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mc:AlternateContent xmlns:mc="http://schemas.openxmlformats.org/markup-compatibility/2006">
    <mc:Choice Requires="x15">
      <x15ac:absPath xmlns:x15ac="http://schemas.microsoft.com/office/spreadsheetml/2010/11/ac" url="F:\2020 ANNUAL REPORT\"/>
    </mc:Choice>
  </mc:AlternateContent>
  <xr:revisionPtr revIDLastSave="0" documentId="8_{DF03DCB6-B67F-4A8E-8C97-0B19161C80C7}" xr6:coauthVersionLast="47" xr6:coauthVersionMax="47" xr10:uidLastSave="{00000000-0000-0000-0000-000000000000}"/>
  <bookViews>
    <workbookView xWindow="-120" yWindow="-120" windowWidth="29040" windowHeight="15840" xr2:uid="{1B7C7340-2DFF-4682-8854-1B89F9589DBC}"/>
  </bookViews>
  <sheets>
    <sheet name="Table of Content" sheetId="219" r:id="rId1"/>
    <sheet name="TABLE 1" sheetId="322" r:id="rId2"/>
    <sheet name="TABLE 2" sheetId="325" r:id="rId3"/>
    <sheet name="TABLE 3" sheetId="326" r:id="rId4"/>
    <sheet name="TABLE 4" sheetId="118" r:id="rId5"/>
    <sheet name="TABLE 5" sheetId="316" r:id="rId6"/>
    <sheet name="Tables 6 &amp; 7" sheetId="120" r:id="rId7"/>
    <sheet name="Table 8 &amp; 9" sheetId="121" r:id="rId8"/>
    <sheet name="TABLE 10" sheetId="122" r:id="rId9"/>
    <sheet name="TABLE 11" sheetId="123" r:id="rId10"/>
    <sheet name="TABLE 12" sheetId="221" r:id="rId11"/>
    <sheet name="Table 13" sheetId="125" r:id="rId12"/>
    <sheet name="TABLE 14" sheetId="222" r:id="rId13"/>
    <sheet name="TABLE 15" sheetId="14" r:id="rId14"/>
    <sheet name="TABLE 16" sheetId="129" r:id="rId15"/>
    <sheet name="TABLE 17" sheetId="130" r:id="rId16"/>
    <sheet name="TABLE 18" sheetId="131" r:id="rId17"/>
    <sheet name="TABLE 19" sheetId="18" r:id="rId18"/>
    <sheet name="TABLE 20" sheetId="132" r:id="rId19"/>
    <sheet name="TABLE 21" sheetId="134" r:id="rId20"/>
    <sheet name="TABLE 22" sheetId="135" r:id="rId21"/>
    <sheet name="TABLE 23" sheetId="263" r:id="rId22"/>
    <sheet name="TABLE 24" sheetId="137" r:id="rId23"/>
    <sheet name="TABLE 25" sheetId="264" r:id="rId24"/>
    <sheet name="TABLE 26" sheetId="138" r:id="rId25"/>
    <sheet name="TABLE 27" sheetId="234" r:id="rId26"/>
    <sheet name="TABLE 28" sheetId="235" r:id="rId27"/>
    <sheet name=" TABLE 29" sheetId="139" r:id="rId28"/>
    <sheet name="TABLE 30" sheetId="236" r:id="rId29"/>
    <sheet name="TABLE 31" sheetId="237" r:id="rId30"/>
    <sheet name="TABLE 32" sheetId="140" r:id="rId31"/>
    <sheet name="TABLE 33" sheetId="232" r:id="rId32"/>
    <sheet name="TABLE 34" sheetId="233" r:id="rId33"/>
    <sheet name="TABLE 35" sheetId="274" r:id="rId34"/>
    <sheet name="TABLE 36" sheetId="141" r:id="rId35"/>
    <sheet name="TABLE 37" sheetId="142" r:id="rId36"/>
    <sheet name="TABLE 38" sheetId="143" r:id="rId37"/>
    <sheet name="TABLE 39" sheetId="147" r:id="rId38"/>
    <sheet name="TABLE 40" sheetId="148" r:id="rId39"/>
    <sheet name="TABLE 41" sheetId="149" r:id="rId40"/>
    <sheet name="TABLE 42" sheetId="33" r:id="rId41"/>
    <sheet name="TABLE 43" sheetId="265" r:id="rId42"/>
    <sheet name="TABLE 44" sheetId="151" r:id="rId43"/>
    <sheet name="TABLE 45" sheetId="152" r:id="rId44"/>
    <sheet name="TABLE 46" sheetId="153" r:id="rId45"/>
    <sheet name="TABLE 47" sheetId="266" r:id="rId46"/>
    <sheet name="TABLE 48" sheetId="267" r:id="rId47"/>
    <sheet name="TABLE 49" sheetId="154" r:id="rId48"/>
    <sheet name="TABLE 50" sheetId="155" r:id="rId49"/>
    <sheet name="TABLE 51" sheetId="156" r:id="rId50"/>
    <sheet name="TABLE 52" sheetId="157" r:id="rId51"/>
    <sheet name="TABLE 53" sheetId="159" r:id="rId52"/>
    <sheet name="TABLE 54" sheetId="214" r:id="rId53"/>
    <sheet name="TABLE 55" sheetId="160" r:id="rId54"/>
    <sheet name="TABLE 56" sheetId="215" r:id="rId55"/>
    <sheet name="TABLE 57" sheetId="164" r:id="rId56"/>
    <sheet name="TABLE 58" sheetId="165" r:id="rId57"/>
    <sheet name="TABLE 59" sheetId="318" r:id="rId58"/>
    <sheet name="TABLE 60" sheetId="167" r:id="rId59"/>
    <sheet name="TABLE 61" sheetId="168" r:id="rId60"/>
    <sheet name="TABLE 62" sheetId="169" r:id="rId61"/>
    <sheet name="TABLE 63" sheetId="53" r:id="rId62"/>
    <sheet name="TABLE 64" sheetId="171" r:id="rId63"/>
    <sheet name="TABLE 65" sheetId="319" r:id="rId64"/>
    <sheet name="TABLE 66" sheetId="320" r:id="rId65"/>
    <sheet name="TABLE 67" sheetId="174" r:id="rId66"/>
    <sheet name="TABLE 68" sheetId="223" r:id="rId67"/>
    <sheet name="TABLE 69" sheetId="176" r:id="rId68"/>
    <sheet name="TABLE 70" sheetId="225" r:id="rId69"/>
    <sheet name="TABLE 71" sheetId="177" r:id="rId70"/>
    <sheet name="TABLE 72" sheetId="290" r:id="rId71"/>
    <sheet name="TABLE 73" sheetId="178" r:id="rId72"/>
    <sheet name="TABLE 74" sheetId="180" r:id="rId73"/>
    <sheet name="TABLE 75" sheetId="181" r:id="rId74"/>
    <sheet name="TABLE 76" sheetId="182" r:id="rId75"/>
    <sheet name="TABLE 77" sheetId="183" r:id="rId76"/>
    <sheet name="TABLE 78" sheetId="291" r:id="rId77"/>
    <sheet name="TABLE 79" sheetId="292" r:id="rId78"/>
    <sheet name="TABLE 80" sheetId="293" r:id="rId79"/>
    <sheet name="TABLE 81" sheetId="294" r:id="rId80"/>
    <sheet name="TABLE 82" sheetId="258" r:id="rId81"/>
    <sheet name="TABLE 83" sheetId="259" r:id="rId82"/>
    <sheet name="TABLE 84" sheetId="289" r:id="rId83"/>
    <sheet name="TABLE 85" sheetId="260" r:id="rId84"/>
    <sheet name="TABLE 86" sheetId="247" r:id="rId85"/>
    <sheet name="TABLE 87" sheetId="185" r:id="rId86"/>
    <sheet name="TABLE 88" sheetId="187" r:id="rId87"/>
    <sheet name="TABLE 89" sheetId="308" r:id="rId88"/>
    <sheet name="TABLE 90" sheetId="309" r:id="rId89"/>
    <sheet name="TABLE 91" sheetId="254" r:id="rId90"/>
    <sheet name="TABLE 92" sheetId="295" r:id="rId91"/>
    <sheet name="TABLE 93" sheetId="255" r:id="rId92"/>
    <sheet name="TABLE 94" sheetId="218" r:id="rId93"/>
    <sheet name="TABLE 95 &amp; 96" sheetId="268" r:id="rId94"/>
    <sheet name="TABLE 97" sheetId="307" r:id="rId95"/>
    <sheet name="TABLE 98 &amp; 99" sheetId="323" r:id="rId96"/>
    <sheet name="TABLE 100" sheetId="324" r:id="rId97"/>
    <sheet name="TABLE 101 - 105" sheetId="252" r:id="rId98"/>
    <sheet name="TABLE 106" sheetId="269" r:id="rId99"/>
    <sheet name="TABLE 107" sheetId="270" r:id="rId100"/>
    <sheet name="TABLE 108" sheetId="271" r:id="rId101"/>
    <sheet name="TABLE 109" sheetId="272" r:id="rId102"/>
    <sheet name="ESRI_MAPINFO_SHEET" sheetId="314" state="veryHidden" r:id="rId103"/>
  </sheets>
  <definedNames>
    <definedName name="_xlnm._FilterDatabase" localSheetId="19" hidden="1">'TABLE 21'!$A$4:$G$67</definedName>
    <definedName name="_ftn1" localSheetId="100">'TABLE 108'!#REF!</definedName>
    <definedName name="_ftn2" localSheetId="100">'TABLE 108'!#REF!</definedName>
    <definedName name="_ftnref1" localSheetId="100">'TABLE 108'!#REF!</definedName>
    <definedName name="_ftnref2" localSheetId="100">'TABLE 108'!#REF!</definedName>
    <definedName name="_Toc536015341" localSheetId="99">'TABLE 107'!#REF!</definedName>
    <definedName name="_Toc536015342" localSheetId="99">'TABLE 107'!#REF!</definedName>
    <definedName name="_Toc536015355" localSheetId="100">'TABLE 108'!#REF!</definedName>
    <definedName name="_Toc536015386" localSheetId="100">'TABLE 108'!#REF!</definedName>
    <definedName name="expByMMAs" localSheetId="5">#REF!</definedName>
    <definedName name="expByMMAs">#REF!</definedName>
    <definedName name="OLE_LINK1" localSheetId="0">'Table of Content'!$G$21</definedName>
    <definedName name="OLE_LINK2" localSheetId="0">'Table of Content'!$G$12</definedName>
    <definedName name="_xlnm.Print_Area" localSheetId="27">' TABLE 29'!$A$1:$J$110</definedName>
    <definedName name="_xlnm.Print_Area" localSheetId="1">'TABLE 1'!$A$1:$D$90</definedName>
    <definedName name="_xlnm.Print_Area" localSheetId="8">'TABLE 10'!$A$1:$G$67</definedName>
    <definedName name="_xlnm.Print_Area" localSheetId="96">'TABLE 100'!$A$1:$S$40</definedName>
    <definedName name="_xlnm.Print_Area" localSheetId="97">'TABLE 101 - 105'!$A$1:$J$94</definedName>
    <definedName name="_xlnm.Print_Area" localSheetId="98">'TABLE 106'!$A$1:$F$68</definedName>
    <definedName name="_xlnm.Print_Area" localSheetId="100">'TABLE 108'!$A$1:$F$50</definedName>
    <definedName name="_xlnm.Print_Area" localSheetId="101">'TABLE 109'!$A$1:$K$61</definedName>
    <definedName name="_xlnm.Print_Area" localSheetId="10">'TABLE 12'!$A$1:$AA$49</definedName>
    <definedName name="_xlnm.Print_Area" localSheetId="11">'Table 13'!$A$1:$AB$50</definedName>
    <definedName name="_xlnm.Print_Area" localSheetId="12">'TABLE 14'!$A$1:$AA$49</definedName>
    <definedName name="_xlnm.Print_Area" localSheetId="13">'TABLE 15'!$A$1:$J$110</definedName>
    <definedName name="_xlnm.Print_Area" localSheetId="14">'TABLE 16'!$A$1:$N$25</definedName>
    <definedName name="_xlnm.Print_Area" localSheetId="15">'TABLE 17'!$A$1:$J$110</definedName>
    <definedName name="_xlnm.Print_Area" localSheetId="16">'TABLE 18'!$A$1:$N$60</definedName>
    <definedName name="_xlnm.Print_Area" localSheetId="17">'TABLE 19'!$A$1:$K$67</definedName>
    <definedName name="_xlnm.Print_Area" localSheetId="18">'TABLE 20'!$A$1:$N$64</definedName>
    <definedName name="_xlnm.Print_Area" localSheetId="19">'TABLE 21'!$A$1:$G$66</definedName>
    <definedName name="_xlnm.Print_Area" localSheetId="20">'TABLE 22'!$A$1:$J$110</definedName>
    <definedName name="_xlnm.Print_Area" localSheetId="21">'TABLE 23'!$A$1:$J$78</definedName>
    <definedName name="_xlnm.Print_Area" localSheetId="22">'TABLE 24'!$A$1:$J$111</definedName>
    <definedName name="_xlnm.Print_Area" localSheetId="23">'TABLE 25'!$A$1:$M$72</definedName>
    <definedName name="_xlnm.Print_Area" localSheetId="24">'TABLE 26'!$A$1:$J$109</definedName>
    <definedName name="_xlnm.Print_Area" localSheetId="25">'TABLE 27'!$A$1:$J$111</definedName>
    <definedName name="_xlnm.Print_Area" localSheetId="26">'TABLE 28'!$A$1:$J$112</definedName>
    <definedName name="_xlnm.Print_Area" localSheetId="28">'TABLE 30'!$A$1:$J$112</definedName>
    <definedName name="_xlnm.Print_Area" localSheetId="29">'TABLE 31'!$A$1:$J$111</definedName>
    <definedName name="_xlnm.Print_Area" localSheetId="30">'TABLE 32'!$A$1:$J$112</definedName>
    <definedName name="_xlnm.Print_Area" localSheetId="31">'TABLE 33'!$A$1:$J$111</definedName>
    <definedName name="_xlnm.Print_Area" localSheetId="32">'TABLE 34'!$A$1:$J$112</definedName>
    <definedName name="_xlnm.Print_Area" localSheetId="33">'TABLE 35'!$A$1:$J$111</definedName>
    <definedName name="_xlnm.Print_Area" localSheetId="34">'TABLE 36'!$A$1:$J$112</definedName>
    <definedName name="_xlnm.Print_Area" localSheetId="35">'TABLE 37'!$A$1:$J$112</definedName>
    <definedName name="_xlnm.Print_Area" localSheetId="37">'TABLE 39'!$A$1:$J$75</definedName>
    <definedName name="_xlnm.Print_Area" localSheetId="4">'TABLE 4'!$A$1:$J$110</definedName>
    <definedName name="_xlnm.Print_Area" localSheetId="38">'TABLE 40'!$A$1:$J$72</definedName>
    <definedName name="_xlnm.Print_Area" localSheetId="39">'TABLE 41'!$A$1:$J$75</definedName>
    <definedName name="_xlnm.Print_Area" localSheetId="40">'TABLE 42'!$A$1:$J$74</definedName>
    <definedName name="_xlnm.Print_Area" localSheetId="41">'TABLE 43'!$A$1:$J$75</definedName>
    <definedName name="_xlnm.Print_Area" localSheetId="42">'TABLE 44'!$A$1:$J$60</definedName>
    <definedName name="_xlnm.Print_Area" localSheetId="43">'TABLE 45'!$A$1:$J$60</definedName>
    <definedName name="_xlnm.Print_Area" localSheetId="44">'TABLE 46'!$A$1:$J$60</definedName>
    <definedName name="_xlnm.Print_Area" localSheetId="45">'TABLE 47'!$A$1:$J$59</definedName>
    <definedName name="_xlnm.Print_Area" localSheetId="46">'TABLE 48'!$A$1:$J$61</definedName>
    <definedName name="_xlnm.Print_Area" localSheetId="47">'TABLE 49'!$A$4:$J$71</definedName>
    <definedName name="_xlnm.Print_Area" localSheetId="5">'TABLE 5'!$A$1:$G$100</definedName>
    <definedName name="_xlnm.Print_Area" localSheetId="48">'TABLE 50'!$A$1:$J$74</definedName>
    <definedName name="_xlnm.Print_Area" localSheetId="49">'TABLE 51'!$A$1:$J$155</definedName>
    <definedName name="_xlnm.Print_Area" localSheetId="50">'TABLE 52'!$A$1:$N$40</definedName>
    <definedName name="_xlnm.Print_Area" localSheetId="51">'TABLE 53'!$A$1:$K$67</definedName>
    <definedName name="_xlnm.Print_Area" localSheetId="52">'TABLE 54'!$A$1:$K$67</definedName>
    <definedName name="_xlnm.Print_Area" localSheetId="53">'TABLE 55'!$A$1:$K$55</definedName>
    <definedName name="_xlnm.Print_Area" localSheetId="54">'TABLE 56'!$A$1:$K$55</definedName>
    <definedName name="_xlnm.Print_Area" localSheetId="55">'TABLE 57'!$A$1:$J$55</definedName>
    <definedName name="_xlnm.Print_Area" localSheetId="56">'TABLE 58'!$A$1:$J$94</definedName>
    <definedName name="_xlnm.Print_Area" localSheetId="57">'TABLE 59'!$A$1:$J$75</definedName>
    <definedName name="_xlnm.Print_Area" localSheetId="58">'TABLE 60'!$A$1:$J$94</definedName>
    <definedName name="_xlnm.Print_Area" localSheetId="59">'TABLE 61'!$A$1:$J$94</definedName>
    <definedName name="_xlnm.Print_Area" localSheetId="60">'TABLE 62'!$A$1:$J$94</definedName>
    <definedName name="_xlnm.Print_Area" localSheetId="61">'TABLE 63'!$A$1:$J$94</definedName>
    <definedName name="_xlnm.Print_Area" localSheetId="62">'TABLE 64'!$A$1:$J$94</definedName>
    <definedName name="_xlnm.Print_Area" localSheetId="63">'TABLE 65'!$A$1:$J$100</definedName>
    <definedName name="_xlnm.Print_Area" localSheetId="64">'TABLE 66'!$A$1:$J$73</definedName>
    <definedName name="_xlnm.Print_Area" localSheetId="65">'TABLE 67'!$A$1:$AA$37</definedName>
    <definedName name="_xlnm.Print_Area" localSheetId="66">'TABLE 68'!$A$1:$AA$37</definedName>
    <definedName name="_xlnm.Print_Area" localSheetId="67">'TABLE 69'!$A$1:$AA$38</definedName>
    <definedName name="_xlnm.Print_Area" localSheetId="68">'TABLE 70'!$A$1:$AA$37</definedName>
    <definedName name="_xlnm.Print_Area" localSheetId="69">'TABLE 71'!$A$1:$D$33</definedName>
    <definedName name="_xlnm.Print_Area" localSheetId="71">'TABLE 73'!$A$1:$D$35</definedName>
    <definedName name="_xlnm.Print_Area" localSheetId="72">'TABLE 74'!$A$1:$D$35</definedName>
    <definedName name="_xlnm.Print_Area" localSheetId="73">'TABLE 75'!$A$1:$D$35</definedName>
    <definedName name="_xlnm.Print_Area" localSheetId="74">'TABLE 76'!$A$1:$D$35</definedName>
    <definedName name="_xlnm.Print_Area" localSheetId="75">'TABLE 77'!$A$1:$D$35</definedName>
    <definedName name="_xlnm.Print_Area" localSheetId="76">'TABLE 78'!$A$1:$D$35</definedName>
    <definedName name="_xlnm.Print_Area" localSheetId="77">'TABLE 79'!$A$1:$D$35</definedName>
    <definedName name="_xlnm.Print_Area" localSheetId="7">'Table 8 &amp; 9'!$A$1:$J$41</definedName>
    <definedName name="_xlnm.Print_Area" localSheetId="78">'TABLE 80'!$A$1:$D$35</definedName>
    <definedName name="_xlnm.Print_Area" localSheetId="79">'TABLE 81'!$A$1:$D$35</definedName>
    <definedName name="_xlnm.Print_Area" localSheetId="80">'TABLE 82'!$A$1:$D$35</definedName>
    <definedName name="_xlnm.Print_Area" localSheetId="81">'TABLE 83'!$A$1:$D$35</definedName>
    <definedName name="_xlnm.Print_Area" localSheetId="83">'TABLE 85'!$A$1:$D$35</definedName>
    <definedName name="_xlnm.Print_Area" localSheetId="84">'TABLE 86'!$A$1:$D$35</definedName>
    <definedName name="_xlnm.Print_Area" localSheetId="85">'TABLE 87'!$A$1:$G$30</definedName>
    <definedName name="_xlnm.Print_Area" localSheetId="87">'TABLE 89'!$A$1:$I$32</definedName>
    <definedName name="_xlnm.Print_Area" localSheetId="88">'TABLE 90'!$A$1:$I$22</definedName>
    <definedName name="_xlnm.Print_Area" localSheetId="91">'TABLE 93'!$A$1:$J$51</definedName>
    <definedName name="_xlnm.Print_Area" localSheetId="92">'TABLE 94'!$A$1:$K$37</definedName>
    <definedName name="_xlnm.Print_Area" localSheetId="93">'TABLE 95 &amp; 96'!$A$1:$S$44</definedName>
    <definedName name="_xlnm.Print_Area" localSheetId="94">'TABLE 97'!$A$1:$S$40</definedName>
    <definedName name="_xlnm.Print_Area" localSheetId="95">'TABLE 98 &amp; 99'!$A$1:$S$43</definedName>
    <definedName name="_xlnm.Print_Area" localSheetId="6">'Tables 6 &amp; 7'!$A$1:$J$41</definedName>
    <definedName name="_xlnm.Print_Titles" localSheetId="10">'TABLE 12'!$1:$2</definedName>
    <definedName name="_xlnm.Print_Titles" localSheetId="18">'TABLE 20'!$A:$B</definedName>
    <definedName name="_xlnm.Print_Titles" localSheetId="4">'TABLE 4'!$1:$5</definedName>
    <definedName name="_xlnm.Print_Titles" localSheetId="5">'TABLE 5'!$1:$5</definedName>
    <definedName name="SMS_print" localSheetId="1">#REF!</definedName>
    <definedName name="SMS_print" localSheetId="96">#REF!</definedName>
    <definedName name="SMS_print" localSheetId="10">#REF!</definedName>
    <definedName name="SMS_print" localSheetId="12">#REF!</definedName>
    <definedName name="SMS_print" localSheetId="20">#REF!</definedName>
    <definedName name="SMS_print" localSheetId="23">#REF!</definedName>
    <definedName name="SMS_print" localSheetId="29">#REF!</definedName>
    <definedName name="SMS_print" localSheetId="5">#REF!</definedName>
    <definedName name="SMS_print" localSheetId="55">#REF!</definedName>
    <definedName name="SMS_print" localSheetId="66">#REF!</definedName>
    <definedName name="SMS_print" localSheetId="68">#REF!</definedName>
    <definedName name="SMS_print" localSheetId="70">#REF!</definedName>
    <definedName name="SMS_print" localSheetId="76">#REF!</definedName>
    <definedName name="SMS_print" localSheetId="77">#REF!</definedName>
    <definedName name="SMS_print" localSheetId="78">#REF!</definedName>
    <definedName name="SMS_print" localSheetId="79">#REF!</definedName>
    <definedName name="SMS_print" localSheetId="89">#REF!</definedName>
    <definedName name="SMS_print" localSheetId="90">#REF!</definedName>
    <definedName name="SMS_print" localSheetId="93">#REF!</definedName>
    <definedName name="SMS_print" localSheetId="94">#REF!</definedName>
    <definedName name="SMS_print" localSheetId="95">#REF!</definedName>
    <definedName name="SMS_print">#REF!</definedName>
    <definedName name="TABLE_96" localSheetId="95">'Table of Content'!$A$115</definedName>
    <definedName name="TABLE_96">'Table of Content'!$A$115</definedName>
  </definedNames>
  <calcPr calcId="181029"/>
</workbook>
</file>

<file path=xl/calcChain.xml><?xml version="1.0" encoding="utf-8"?>
<calcChain xmlns="http://schemas.openxmlformats.org/spreadsheetml/2006/main">
  <c r="B9" i="53" l="1"/>
  <c r="G64" i="134"/>
  <c r="E64" i="134"/>
  <c r="E63" i="134"/>
  <c r="G63" i="134"/>
  <c r="G62" i="134"/>
  <c r="E62" i="134"/>
  <c r="E61" i="134"/>
  <c r="G61" i="134"/>
  <c r="G60" i="134"/>
  <c r="E60" i="134"/>
  <c r="E59" i="134"/>
  <c r="G59" i="134"/>
  <c r="G58" i="134"/>
  <c r="E58" i="134"/>
  <c r="E57" i="134"/>
  <c r="G57" i="134"/>
  <c r="G56" i="134"/>
  <c r="E56" i="134"/>
  <c r="E55" i="134"/>
  <c r="G55" i="134"/>
  <c r="G54" i="134"/>
  <c r="E54" i="134"/>
  <c r="E53" i="134"/>
  <c r="G53" i="134"/>
  <c r="G52" i="134"/>
  <c r="E52" i="134"/>
  <c r="E51" i="134"/>
  <c r="G51" i="134"/>
  <c r="G50" i="134"/>
  <c r="E50" i="134"/>
  <c r="E49" i="134"/>
  <c r="G49" i="134"/>
  <c r="G48" i="134"/>
  <c r="E48" i="134"/>
  <c r="E47" i="134"/>
  <c r="G47" i="134"/>
  <c r="G46" i="134"/>
  <c r="E46" i="134"/>
  <c r="E45" i="134"/>
  <c r="G45" i="134"/>
  <c r="G44" i="134"/>
  <c r="E44" i="134"/>
  <c r="E43" i="134"/>
  <c r="G43" i="134"/>
  <c r="G42" i="134"/>
  <c r="E42" i="134"/>
  <c r="E41" i="134"/>
  <c r="G41" i="134"/>
  <c r="G40" i="134"/>
  <c r="E40" i="134"/>
  <c r="E39" i="134"/>
  <c r="G39" i="134"/>
  <c r="G38" i="134"/>
  <c r="E38" i="134"/>
  <c r="E37" i="134"/>
  <c r="G37" i="134"/>
  <c r="G36" i="134"/>
  <c r="E36" i="134"/>
  <c r="E35" i="134"/>
  <c r="G35" i="134"/>
  <c r="G34" i="134"/>
  <c r="E34" i="134"/>
  <c r="E33" i="134"/>
  <c r="G33" i="134"/>
  <c r="G32" i="134"/>
  <c r="E32" i="134"/>
  <c r="E31" i="134"/>
  <c r="G31" i="134"/>
  <c r="G30" i="134"/>
  <c r="E30" i="134"/>
  <c r="E29" i="134"/>
  <c r="G29" i="134"/>
  <c r="G28" i="134"/>
  <c r="E28" i="134"/>
  <c r="E27" i="134"/>
  <c r="G27" i="134"/>
  <c r="G26" i="134"/>
  <c r="E26" i="134"/>
  <c r="E25" i="134"/>
  <c r="G25" i="134"/>
  <c r="G24" i="134"/>
  <c r="E24" i="134"/>
  <c r="E23" i="134"/>
  <c r="G23" i="134"/>
  <c r="G22" i="134"/>
  <c r="E22" i="134"/>
  <c r="E21" i="134"/>
  <c r="G21" i="134"/>
  <c r="G20" i="134"/>
  <c r="E20" i="134"/>
  <c r="E19" i="134"/>
  <c r="G19" i="134"/>
  <c r="G18" i="134"/>
  <c r="E18" i="134"/>
  <c r="E17" i="134"/>
  <c r="G17" i="134"/>
  <c r="G16" i="134"/>
  <c r="E16" i="134"/>
  <c r="E15" i="134"/>
  <c r="G15" i="134"/>
  <c r="G14" i="134"/>
  <c r="E14" i="134"/>
  <c r="E13" i="134"/>
  <c r="G13" i="134"/>
  <c r="G12" i="134"/>
  <c r="E12" i="134"/>
  <c r="E11" i="134"/>
  <c r="G11" i="134"/>
  <c r="G10" i="134"/>
  <c r="E10" i="134"/>
  <c r="E9" i="134"/>
  <c r="G9" i="134"/>
  <c r="G8" i="134"/>
  <c r="E8" i="134"/>
  <c r="E7" i="134"/>
  <c r="G7" i="134"/>
  <c r="G6" i="134"/>
  <c r="E6" i="134"/>
  <c r="E5" i="134"/>
  <c r="G5" i="134"/>
  <c r="P14" i="323"/>
  <c r="P5" i="323"/>
  <c r="D14" i="323"/>
  <c r="D5" i="323"/>
</calcChain>
</file>

<file path=xl/sharedStrings.xml><?xml version="1.0" encoding="utf-8"?>
<sst xmlns="http://schemas.openxmlformats.org/spreadsheetml/2006/main" count="11483" uniqueCount="1270">
  <si>
    <t>Hawai'i Island</t>
  </si>
  <si>
    <t>Hawai'i Island (days)</t>
  </si>
  <si>
    <t xml:space="preserve">      HAWAI'I ISLAND</t>
  </si>
  <si>
    <t>HAWAI'I ISLAND</t>
  </si>
  <si>
    <t>State</t>
  </si>
  <si>
    <t>GET MARRIED</t>
  </si>
  <si>
    <t>HOTEL-ONLY</t>
  </si>
  <si>
    <t>CONDO-ONLY</t>
  </si>
  <si>
    <t>TIMESHARE-ONLY</t>
  </si>
  <si>
    <t>FIRST-TIME</t>
  </si>
  <si>
    <t>REPEAT</t>
  </si>
  <si>
    <t>VISIT FRIENDS AND RELATIVES</t>
  </si>
  <si>
    <t>TABLE 1</t>
  </si>
  <si>
    <t>TABLE 2</t>
  </si>
  <si>
    <t>TABLE 3</t>
  </si>
  <si>
    <t>TABLE 4</t>
  </si>
  <si>
    <t>TABLE 5</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</si>
  <si>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</si>
  <si>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</si>
  <si>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</si>
  <si>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</si>
  <si>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</si>
  <si>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</si>
  <si>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</si>
  <si>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</si>
  <si>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</si>
  <si>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</si>
  <si>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</si>
  <si>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</si>
  <si>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</si>
  <si>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</si>
  <si>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</si>
  <si>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</si>
  <si>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</si>
  <si>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</si>
  <si>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25</t>
  </si>
  <si>
    <t>TABLE 26</t>
  </si>
  <si>
    <t>TABLE 27</t>
  </si>
  <si>
    <t>TABLE 28</t>
  </si>
  <si>
    <t>AIR VISITOR CHARACTERISTICS BY PURPOSE OF TRIP</t>
  </si>
  <si>
    <t>TABLE 29</t>
  </si>
  <si>
    <t>TABLE 30</t>
  </si>
  <si>
    <t>TABLE 31</t>
  </si>
  <si>
    <t>TABLE 32</t>
  </si>
  <si>
    <t>TABLE 33</t>
  </si>
  <si>
    <t>AIR VISITOR CHARACTERISTICS BY ACCOMMODATION</t>
  </si>
  <si>
    <t>TABLE 34</t>
  </si>
  <si>
    <t>TABLE 35</t>
  </si>
  <si>
    <t>TABLE 36</t>
  </si>
  <si>
    <t>AIR VISITOR CHARACTERISTICS BY FIRST-TIME/REPEAT STATUS</t>
  </si>
  <si>
    <t>TABLE 37</t>
  </si>
  <si>
    <t>TABLE 38</t>
  </si>
  <si>
    <t>ISLAND SUPPLEMENT</t>
  </si>
  <si>
    <t>TABLE 39</t>
  </si>
  <si>
    <t>TABLE 40</t>
  </si>
  <si>
    <t>TABLE 41</t>
  </si>
  <si>
    <t>TABLE 42</t>
  </si>
  <si>
    <t>TABLE 43</t>
  </si>
  <si>
    <t>TABLE 44</t>
  </si>
  <si>
    <t>TABLE 45</t>
  </si>
  <si>
    <t>TABLE 46</t>
  </si>
  <si>
    <t>TABLE 47</t>
  </si>
  <si>
    <t>TABLE 48</t>
  </si>
  <si>
    <t>TABLE 49</t>
  </si>
  <si>
    <t>TABLE 50</t>
  </si>
  <si>
    <t>TABLE 51</t>
  </si>
  <si>
    <t>TABLE 52</t>
  </si>
  <si>
    <t>TABLE 53</t>
  </si>
  <si>
    <t>TABLE 54</t>
  </si>
  <si>
    <t>TABLE 55</t>
  </si>
  <si>
    <t>TABLE 56</t>
  </si>
  <si>
    <t>TABLE 57</t>
  </si>
  <si>
    <t>TABLE 58</t>
  </si>
  <si>
    <t>TABLE 59</t>
  </si>
  <si>
    <t>VISITOR EXPENDITURES</t>
  </si>
  <si>
    <t>TABLE 60</t>
  </si>
  <si>
    <t>TABLE 61</t>
  </si>
  <si>
    <t>TABLE 62</t>
  </si>
  <si>
    <t>TABLE 63</t>
  </si>
  <si>
    <t>TABLE 64</t>
  </si>
  <si>
    <t>TABLE 65</t>
  </si>
  <si>
    <t>TABLE 66</t>
  </si>
  <si>
    <t>TABLE 67</t>
  </si>
  <si>
    <t>TABLE 68</t>
  </si>
  <si>
    <t>TABLE 69</t>
  </si>
  <si>
    <t>TABLE 70</t>
  </si>
  <si>
    <t>TABLE 71</t>
  </si>
  <si>
    <t>TABLE 72</t>
  </si>
  <si>
    <t>TABLE 73</t>
  </si>
  <si>
    <t>CRUISE VISITORS</t>
  </si>
  <si>
    <t>TABLE 74</t>
  </si>
  <si>
    <t>TABLE 75</t>
  </si>
  <si>
    <t>TABLE 76</t>
  </si>
  <si>
    <t>TABLE 77</t>
  </si>
  <si>
    <t>TABLE 78</t>
  </si>
  <si>
    <t>TABLE 79</t>
  </si>
  <si>
    <t>TABLE 80</t>
  </si>
  <si>
    <t>TABLE 81</t>
  </si>
  <si>
    <t>TABLE 82</t>
  </si>
  <si>
    <t>HOTEL OCCUPANCY AND ROOM RATES</t>
  </si>
  <si>
    <t>TABLE 83</t>
  </si>
  <si>
    <t>TABLE 84</t>
  </si>
  <si>
    <t>TABLE 85</t>
  </si>
  <si>
    <t>TABLE 86</t>
  </si>
  <si>
    <t>TABLE 87</t>
  </si>
  <si>
    <t>VISITOR PLANT INVENTORY</t>
  </si>
  <si>
    <t>TABLE 88</t>
  </si>
  <si>
    <t>TOTAL AIR SEATS OPERATED TO HAWAI‘I</t>
  </si>
  <si>
    <t>NA: Not Available.</t>
  </si>
  <si>
    <t>Average Daily Rate ($)</t>
  </si>
  <si>
    <t>RevPAR ($)</t>
  </si>
  <si>
    <t xml:space="preserve"> Hawai'i Island</t>
  </si>
  <si>
    <t xml:space="preserve">     Kaua‘i</t>
  </si>
  <si>
    <t>AIR VISITOR CHARACTERISTICS BY MAJOR MARKET AREA (MMA)</t>
  </si>
  <si>
    <t>TABLE 89</t>
  </si>
  <si>
    <t>TABLE 90</t>
  </si>
  <si>
    <t>TABLE 91</t>
  </si>
  <si>
    <t>TABLE 92</t>
  </si>
  <si>
    <t>Other accomodation</t>
  </si>
  <si>
    <t>Type of Visitors</t>
  </si>
  <si>
    <t>First Timers</t>
  </si>
  <si>
    <t>Repeat Visitors</t>
  </si>
  <si>
    <t xml:space="preserve">    Number of tours, visitors, and visitor days include all ships.  Some ships came multiple times.</t>
  </si>
  <si>
    <t>AVERAGE LENGTH OF STAY (days)</t>
  </si>
  <si>
    <t xml:space="preserve">LENGTH OF STAY </t>
  </si>
  <si>
    <t>Average Length of Stay (days)</t>
  </si>
  <si>
    <t>Convention / Conference</t>
  </si>
  <si>
    <t>Visit Friends or Relatives</t>
  </si>
  <si>
    <t>STATEWIDE</t>
  </si>
  <si>
    <t>KAHULUI</t>
  </si>
  <si>
    <t>% Change</t>
  </si>
  <si>
    <t>Rental House</t>
  </si>
  <si>
    <t>HONEYMOON</t>
  </si>
  <si>
    <t xml:space="preserve">  North Carolina</t>
  </si>
  <si>
    <t xml:space="preserve">  North Dakota</t>
  </si>
  <si>
    <t xml:space="preserve">  South Carolina</t>
  </si>
  <si>
    <t xml:space="preserve">  South Dakota</t>
  </si>
  <si>
    <t xml:space="preserve">  Washington D.C.</t>
  </si>
  <si>
    <t xml:space="preserve">Entertainment &amp; Recreation </t>
  </si>
  <si>
    <t>Entertainment &amp; Recreation</t>
  </si>
  <si>
    <t>...Timeshare Only</t>
  </si>
  <si>
    <t xml:space="preserve">  TOTAL</t>
  </si>
  <si>
    <t>TOTAL INT'L</t>
  </si>
  <si>
    <t>MOLOKA'I</t>
  </si>
  <si>
    <t>Lāna'i</t>
  </si>
  <si>
    <t xml:space="preserve">    Hawai'i food products</t>
  </si>
  <si>
    <t>LĪHU'E</t>
  </si>
  <si>
    <t>Total Length of Stay in Hawai'i</t>
  </si>
  <si>
    <t>Latin America</t>
  </si>
  <si>
    <t>TOTAL DOMESTIC</t>
  </si>
  <si>
    <t>UNITED KINGDOM</t>
  </si>
  <si>
    <t>NEW ZEALAND</t>
  </si>
  <si>
    <t>HONG KONG</t>
  </si>
  <si>
    <t>Canada</t>
  </si>
  <si>
    <t>Maui</t>
  </si>
  <si>
    <t>STATE</t>
  </si>
  <si>
    <t>JAN</t>
  </si>
  <si>
    <t>FEB</t>
  </si>
  <si>
    <t>MAR</t>
  </si>
  <si>
    <t>APR</t>
  </si>
  <si>
    <t>JUN</t>
  </si>
  <si>
    <t>JUL</t>
  </si>
  <si>
    <t>AUG</t>
  </si>
  <si>
    <t>SEPT</t>
  </si>
  <si>
    <t>OCT</t>
  </si>
  <si>
    <t>NOV</t>
  </si>
  <si>
    <t>DEC</t>
  </si>
  <si>
    <t>COUNTY</t>
  </si>
  <si>
    <t>KONA</t>
  </si>
  <si>
    <t>SIDE</t>
  </si>
  <si>
    <t>HILO</t>
  </si>
  <si>
    <t xml:space="preserve">JAN </t>
  </si>
  <si>
    <t xml:space="preserve">FEB </t>
  </si>
  <si>
    <t>SEP</t>
  </si>
  <si>
    <t>Total</t>
  </si>
  <si>
    <t>Other Business</t>
  </si>
  <si>
    <t>Europe</t>
  </si>
  <si>
    <t xml:space="preserve">  INTERNATIONAL</t>
  </si>
  <si>
    <t xml:space="preserve">  DOMESTIC</t>
  </si>
  <si>
    <t>Japan</t>
  </si>
  <si>
    <t>Other</t>
  </si>
  <si>
    <t>MC&amp;I (Net)</t>
  </si>
  <si>
    <t>Moloka'i</t>
  </si>
  <si>
    <t>Kaua'i</t>
  </si>
  <si>
    <t>Big Island - Kona</t>
  </si>
  <si>
    <t>DOMESTIC</t>
  </si>
  <si>
    <t>INTERNATIONAL</t>
  </si>
  <si>
    <t>BRAZIL</t>
  </si>
  <si>
    <t>MEXICO</t>
  </si>
  <si>
    <t>EAST</t>
  </si>
  <si>
    <t>WEST</t>
  </si>
  <si>
    <t>Other Asia</t>
  </si>
  <si>
    <t>Visit Friends/Relatives</t>
  </si>
  <si>
    <t>TOTAL</t>
  </si>
  <si>
    <t>Total Visitors</t>
  </si>
  <si>
    <t>PARTY SIZE</t>
  </si>
  <si>
    <t>One</t>
  </si>
  <si>
    <t>Two</t>
  </si>
  <si>
    <t>Three or more</t>
  </si>
  <si>
    <t>Avg Party Size</t>
  </si>
  <si>
    <t>VISIT STATUS</t>
  </si>
  <si>
    <t>First-Time</t>
  </si>
  <si>
    <t>Repeat</t>
  </si>
  <si>
    <t>TRAVEL METHOD</t>
  </si>
  <si>
    <t>Group Tour</t>
  </si>
  <si>
    <t>Package</t>
  </si>
  <si>
    <t>Group Tour &amp; Pkg</t>
  </si>
  <si>
    <t>True Independent</t>
  </si>
  <si>
    <t>ISLANDS VISITED</t>
  </si>
  <si>
    <t>Maui County</t>
  </si>
  <si>
    <t>Maui (days)</t>
  </si>
  <si>
    <t>Total per person per day spending</t>
  </si>
  <si>
    <t>Food &amp; beverages</t>
  </si>
  <si>
    <t>Entertainment and Recreation</t>
  </si>
  <si>
    <t>Shore Tour</t>
  </si>
  <si>
    <t>All other spending outside ship</t>
  </si>
  <si>
    <t xml:space="preserve">    Restaurant</t>
  </si>
  <si>
    <t xml:space="preserve">    Dinner shows</t>
  </si>
  <si>
    <t xml:space="preserve">    Groceries/snacks</t>
  </si>
  <si>
    <t xml:space="preserve">    Inter-island airfare</t>
  </si>
  <si>
    <t xml:space="preserve">    Rental car/moped</t>
  </si>
  <si>
    <t xml:space="preserve">    Fashion&amp; clothing</t>
  </si>
  <si>
    <t xml:space="preserve">    Jewelry/watch</t>
  </si>
  <si>
    <t xml:space="preserve">    Cosmetics/perfumes</t>
  </si>
  <si>
    <t xml:space="preserve">    leather goods</t>
  </si>
  <si>
    <t>Statewide (days)</t>
  </si>
  <si>
    <t>ACCOMMODATIONS</t>
  </si>
  <si>
    <t>Hotel</t>
  </si>
  <si>
    <t>Condo</t>
  </si>
  <si>
    <t>...Condo Only</t>
  </si>
  <si>
    <t>Bed &amp; Breakfast</t>
  </si>
  <si>
    <t>Cruise Ship</t>
  </si>
  <si>
    <t>Friends or Relatives</t>
  </si>
  <si>
    <t>PURPOSE OF TRIP</t>
  </si>
  <si>
    <t>Pleasure (Net)</t>
  </si>
  <si>
    <t>Government/Military</t>
  </si>
  <si>
    <t>Attend School</t>
  </si>
  <si>
    <t>Female</t>
  </si>
  <si>
    <t>YEAR</t>
  </si>
  <si>
    <t>OTHER</t>
  </si>
  <si>
    <t>CHINA</t>
  </si>
  <si>
    <t>KONG</t>
  </si>
  <si>
    <t>JAPAN</t>
  </si>
  <si>
    <t>KOREA</t>
  </si>
  <si>
    <t>PORE</t>
  </si>
  <si>
    <t>TAIWAN</t>
  </si>
  <si>
    <t>LAND</t>
  </si>
  <si>
    <t>KINGDOM</t>
  </si>
  <si>
    <t>GERMANY</t>
  </si>
  <si>
    <t>FRANCE</t>
  </si>
  <si>
    <t>ITALY</t>
  </si>
  <si>
    <t>ZEALAND</t>
  </si>
  <si>
    <t>CANADA</t>
  </si>
  <si>
    <t>VISITORS</t>
  </si>
  <si>
    <t>Jan</t>
  </si>
  <si>
    <t>Feb</t>
  </si>
  <si>
    <t>Mar</t>
  </si>
  <si>
    <t>Apr</t>
  </si>
  <si>
    <t>May</t>
  </si>
  <si>
    <t>Jun</t>
  </si>
  <si>
    <t>Jul</t>
  </si>
  <si>
    <t>Aug</t>
  </si>
  <si>
    <t>Sep</t>
  </si>
  <si>
    <t>Oct</t>
  </si>
  <si>
    <t>Nov</t>
  </si>
  <si>
    <t>Dec</t>
  </si>
  <si>
    <t>MAUI</t>
  </si>
  <si>
    <t>JANUARY</t>
  </si>
  <si>
    <t>FEBRUARY</t>
  </si>
  <si>
    <t>MARCH</t>
  </si>
  <si>
    <t>APRIL</t>
  </si>
  <si>
    <t>MAY</t>
  </si>
  <si>
    <t>JUNE</t>
  </si>
  <si>
    <t>JULY</t>
  </si>
  <si>
    <t>AUGUST</t>
  </si>
  <si>
    <t>SEPTEMBER</t>
  </si>
  <si>
    <t>OCTOBER</t>
  </si>
  <si>
    <t>NOVEMBER</t>
  </si>
  <si>
    <t>DECEMBER</t>
  </si>
  <si>
    <t xml:space="preserve"> </t>
  </si>
  <si>
    <t>%</t>
  </si>
  <si>
    <t>ISLAND</t>
  </si>
  <si>
    <t>MCI</t>
  </si>
  <si>
    <t>JAPAN MMA</t>
  </si>
  <si>
    <t>OTHER ASIA MMA</t>
  </si>
  <si>
    <t>EUROPE MMA</t>
  </si>
  <si>
    <t>OCEANIA MMA</t>
  </si>
  <si>
    <t>LATIN AMERICA MMA</t>
  </si>
  <si>
    <t>CANADA MMA</t>
  </si>
  <si>
    <t>OTHER MMA</t>
  </si>
  <si>
    <t>US WEST MMA</t>
  </si>
  <si>
    <t>US EAST MMA</t>
  </si>
  <si>
    <t>AMER. MMA</t>
  </si>
  <si>
    <t>US EAST</t>
  </si>
  <si>
    <t>SWITZER-LAND</t>
  </si>
  <si>
    <t>ARGEN-TINA</t>
  </si>
  <si>
    <t>SINGA-PORE</t>
  </si>
  <si>
    <t>TOTAL VISITORS</t>
  </si>
  <si>
    <t xml:space="preserve">TOTAL </t>
  </si>
  <si>
    <t>US   WEST</t>
  </si>
  <si>
    <t xml:space="preserve">      MAUI COUNTY</t>
  </si>
  <si>
    <t xml:space="preserve">          MAUI</t>
  </si>
  <si>
    <t xml:space="preserve">          HILO</t>
  </si>
  <si>
    <t xml:space="preserve">          KONA</t>
  </si>
  <si>
    <t>TOTAL VISITOR DAYS</t>
  </si>
  <si>
    <t>VISITOR ARRIVALS</t>
  </si>
  <si>
    <t>PER PERSON PER DAY SPENDING ($)</t>
  </si>
  <si>
    <t>PER PERSON PER TRIP SPENDING ($)</t>
  </si>
  <si>
    <t>TOTAL EXPENDITURES ($mil.)</t>
  </si>
  <si>
    <t>MOUNTAIN</t>
  </si>
  <si>
    <t>TOTAL ARRIVED</t>
  </si>
  <si>
    <t>Get Married</t>
  </si>
  <si>
    <t>Attend Wedding</t>
  </si>
  <si>
    <t>PPPD (On domestic ships, $)</t>
  </si>
  <si>
    <t>PPPD (On foreign ships, $)</t>
  </si>
  <si>
    <t xml:space="preserve">    Other transportation</t>
  </si>
  <si>
    <t>IN</t>
  </si>
  <si>
    <t>Domestic Flights</t>
  </si>
  <si>
    <t>MAUI COUNTY</t>
  </si>
  <si>
    <t>New York</t>
  </si>
  <si>
    <t>Alabama</t>
  </si>
  <si>
    <t>Alaska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</si>
  <si>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</si>
  <si>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</si>
  <si>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</si>
  <si>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</si>
  <si>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</si>
  <si>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</si>
  <si>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</si>
  <si>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</si>
  <si>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</si>
  <si>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</si>
  <si>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</si>
  <si>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</si>
  <si>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</si>
  <si>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</si>
  <si>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</si>
  <si>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</si>
  <si>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</si>
  <si>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</si>
  <si>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</si>
  <si>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</si>
  <si>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</si>
  <si>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</si>
  <si>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</si>
  <si>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</si>
  <si>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</si>
  <si>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</si>
  <si>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</si>
  <si>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</si>
  <si>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</si>
  <si>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</si>
  <si>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</si>
  <si>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</si>
  <si>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</si>
  <si>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</si>
  <si>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</si>
  <si>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</si>
  <si>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</si>
  <si>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</si>
  <si>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</si>
  <si>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</si>
  <si>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</si>
  <si>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</si>
  <si>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</si>
  <si>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Washington, D.C.</t>
  </si>
  <si>
    <t>West Virginia</t>
  </si>
  <si>
    <t>Wisconsin</t>
  </si>
  <si>
    <t>Wyoming</t>
  </si>
  <si>
    <t xml:space="preserve">      TOTAL</t>
  </si>
  <si>
    <t xml:space="preserve">  TOTAL STATE</t>
  </si>
  <si>
    <t>U.S. WEST MMA</t>
  </si>
  <si>
    <t>U.S. EAST MMA</t>
  </si>
  <si>
    <t>GRAND TOTAL</t>
  </si>
  <si>
    <t>Total Transportation</t>
  </si>
  <si>
    <t>% change</t>
  </si>
  <si>
    <t>Expenditure Type</t>
  </si>
  <si>
    <t>CHUBU</t>
  </si>
  <si>
    <t>KINKI</t>
  </si>
  <si>
    <t>TOHOKU</t>
  </si>
  <si>
    <t>KANTO</t>
  </si>
  <si>
    <t>CHUGOKU</t>
  </si>
  <si>
    <t>SHIKOKU</t>
  </si>
  <si>
    <t>KYUSHU</t>
  </si>
  <si>
    <t>HOKKAIDO</t>
  </si>
  <si>
    <t>OKINAWA</t>
  </si>
  <si>
    <t>Visitor Counts</t>
  </si>
  <si>
    <t>Total Visitor Days</t>
  </si>
  <si>
    <t xml:space="preserve">     Maui</t>
  </si>
  <si>
    <t xml:space="preserve"> DOMESTIC</t>
  </si>
  <si>
    <t>PACIFIC COAST</t>
  </si>
  <si>
    <t xml:space="preserve">  Alaska</t>
  </si>
  <si>
    <t xml:space="preserve">  California</t>
  </si>
  <si>
    <t xml:space="preserve">  Oregon</t>
  </si>
  <si>
    <t xml:space="preserve">  Washington</t>
  </si>
  <si>
    <t xml:space="preserve">  Arizona</t>
  </si>
  <si>
    <t xml:space="preserve">  Colorado</t>
  </si>
  <si>
    <t xml:space="preserve">  Idaho</t>
  </si>
  <si>
    <t xml:space="preserve">  Montana</t>
  </si>
  <si>
    <t xml:space="preserve">  Nevada</t>
  </si>
  <si>
    <t xml:space="preserve">  New Mexico</t>
  </si>
  <si>
    <t xml:space="preserve">  Utah</t>
  </si>
  <si>
    <t xml:space="preserve">  Wyoming</t>
  </si>
  <si>
    <t xml:space="preserve">  Iowa</t>
  </si>
  <si>
    <t xml:space="preserve">  Kansas</t>
  </si>
  <si>
    <t xml:space="preserve">  Minnesota</t>
  </si>
  <si>
    <t xml:space="preserve">  Missouri</t>
  </si>
  <si>
    <t xml:space="preserve">  Nebraska</t>
  </si>
  <si>
    <t xml:space="preserve">  N. Dakota</t>
  </si>
  <si>
    <t xml:space="preserve">  S. Dakota</t>
  </si>
  <si>
    <t xml:space="preserve">  Arkansas</t>
  </si>
  <si>
    <t xml:space="preserve">  Louisiana</t>
  </si>
  <si>
    <t xml:space="preserve">  Oklahoma</t>
  </si>
  <si>
    <t xml:space="preserve">  Texas</t>
  </si>
  <si>
    <t xml:space="preserve">  Illinois</t>
  </si>
  <si>
    <t xml:space="preserve">  Indiana</t>
  </si>
  <si>
    <t xml:space="preserve">  Michigan</t>
  </si>
  <si>
    <t xml:space="preserve">  Ohio</t>
  </si>
  <si>
    <t xml:space="preserve">  Wisconsin</t>
  </si>
  <si>
    <t xml:space="preserve">  Alabama</t>
  </si>
  <si>
    <t xml:space="preserve">  Kentucky</t>
  </si>
  <si>
    <t xml:space="preserve">  Mississippi</t>
  </si>
  <si>
    <t xml:space="preserve">  Tennessee</t>
  </si>
  <si>
    <t>NEW ENGLAND</t>
  </si>
  <si>
    <t xml:space="preserve">  Connecticut</t>
  </si>
  <si>
    <t xml:space="preserve">  Maine</t>
  </si>
  <si>
    <t xml:space="preserve">  Massachusetts</t>
  </si>
  <si>
    <t xml:space="preserve">  New Hampshire</t>
  </si>
  <si>
    <t xml:space="preserve">  Rhode Island</t>
  </si>
  <si>
    <t xml:space="preserve">  Vermont</t>
  </si>
  <si>
    <t xml:space="preserve">  New Jersey</t>
  </si>
  <si>
    <t xml:space="preserve">  New York</t>
  </si>
  <si>
    <t xml:space="preserve">  Pennsylvania</t>
  </si>
  <si>
    <t xml:space="preserve">  Delaware</t>
  </si>
  <si>
    <t xml:space="preserve">  Washington,D.C.</t>
  </si>
  <si>
    <t xml:space="preserve">  Florida</t>
  </si>
  <si>
    <t xml:space="preserve">  Georgia</t>
  </si>
  <si>
    <t xml:space="preserve">  Maryland</t>
  </si>
  <si>
    <t xml:space="preserve">  N. Carolina</t>
  </si>
  <si>
    <t xml:space="preserve">  S. Carolina</t>
  </si>
  <si>
    <t xml:space="preserve">  Virginia</t>
  </si>
  <si>
    <t xml:space="preserve">  West Virginia</t>
  </si>
  <si>
    <t xml:space="preserve">     O'ahu</t>
  </si>
  <si>
    <t xml:space="preserve">     Moloka'i</t>
  </si>
  <si>
    <t xml:space="preserve">     Kaua'i</t>
  </si>
  <si>
    <t>O'ahu</t>
  </si>
  <si>
    <t>O'ahu (days)</t>
  </si>
  <si>
    <t>Moloka'i (days)</t>
  </si>
  <si>
    <t>Lāna'i (days)</t>
  </si>
  <si>
    <t>Kaua'i (days)</t>
  </si>
  <si>
    <t xml:space="preserve">      O'AHU</t>
  </si>
  <si>
    <t xml:space="preserve">          MOLOKA'I</t>
  </si>
  <si>
    <t xml:space="preserve">          LĀNA'I</t>
  </si>
  <si>
    <t xml:space="preserve">      KAUA'I</t>
  </si>
  <si>
    <t>L.O.S. IN HAWAI'I</t>
  </si>
  <si>
    <t xml:space="preserve">     Lāna'i</t>
  </si>
  <si>
    <t>O'AHU</t>
  </si>
  <si>
    <t>KAUA'I</t>
  </si>
  <si>
    <t>KA'I</t>
  </si>
  <si>
    <t>LĀNA'I</t>
  </si>
  <si>
    <t>% ONE</t>
  </si>
  <si>
    <t>N.I.</t>
  </si>
  <si>
    <t>FIRST-</t>
  </si>
  <si>
    <t>HOTEL</t>
  </si>
  <si>
    <t>CONDO</t>
  </si>
  <si>
    <t>HONEY-</t>
  </si>
  <si>
    <t>ISLES</t>
  </si>
  <si>
    <t># OF</t>
  </si>
  <si>
    <t>STATE &amp; REGION</t>
  </si>
  <si>
    <t>HAWAII</t>
  </si>
  <si>
    <t>ONLY</t>
  </si>
  <si>
    <t>TIME</t>
  </si>
  <si>
    <t>MOON</t>
  </si>
  <si>
    <t>VISITED</t>
  </si>
  <si>
    <t>TRIPS</t>
  </si>
  <si>
    <t>Honeymoon</t>
  </si>
  <si>
    <t>EAST NORTH CENTRAL</t>
  </si>
  <si>
    <t>WEST NORTH CENTRAL</t>
  </si>
  <si>
    <t>SOUTH ATLANTIC</t>
  </si>
  <si>
    <t>EAST SOUTH CENTRAL</t>
  </si>
  <si>
    <t>WEST SOUTH CENTRAL</t>
  </si>
  <si>
    <t>MIDDLE ATLANTIC</t>
  </si>
  <si>
    <t>RANK</t>
  </si>
  <si>
    <t>METRO AREA</t>
  </si>
  <si>
    <t>% CHNG</t>
  </si>
  <si>
    <t>Population (1000)¹</t>
  </si>
  <si>
    <t>All other expenses 1/</t>
  </si>
  <si>
    <t>VISITOR DAYS</t>
  </si>
  <si>
    <t>% MCI</t>
  </si>
  <si>
    <t xml:space="preserve"> %       Change</t>
  </si>
  <si>
    <t>(%) Change</t>
  </si>
  <si>
    <t>TOTAL U.S. WEST</t>
  </si>
  <si>
    <t>REGION/STATE</t>
  </si>
  <si>
    <t>TOTAL DOM and INT'L</t>
  </si>
  <si>
    <t>Timeshare</t>
  </si>
  <si>
    <t>Occupancy (%)</t>
  </si>
  <si>
    <t>AUSTRA-LIA</t>
  </si>
  <si>
    <t>TYPE</t>
  </si>
  <si>
    <t>CLASS</t>
  </si>
  <si>
    <t>BOTH DIRECTIONS</t>
  </si>
  <si>
    <t>Visitors</t>
  </si>
  <si>
    <t>% Change from</t>
  </si>
  <si>
    <t>Previous Year</t>
  </si>
  <si>
    <t>Age</t>
  </si>
  <si>
    <t>&gt;60</t>
  </si>
  <si>
    <t>All Visitors</t>
  </si>
  <si>
    <t>U.S. West</t>
  </si>
  <si>
    <t>U.S. East</t>
  </si>
  <si>
    <t>Oceania</t>
  </si>
  <si>
    <t>Lodging</t>
  </si>
  <si>
    <t>Average # of Trips</t>
  </si>
  <si>
    <t>NUMBER OF TOURS</t>
  </si>
  <si>
    <t>Sport Events</t>
  </si>
  <si>
    <t>Visitor arrivals by air</t>
  </si>
  <si>
    <t>Visitor arrivals by cruise ships</t>
  </si>
  <si>
    <t>Total Food and beverage</t>
  </si>
  <si>
    <t>Total Shopping</t>
  </si>
  <si>
    <t xml:space="preserve">    Restaurant food</t>
  </si>
  <si>
    <t xml:space="preserve">    Dinner shows and cruises</t>
  </si>
  <si>
    <t xml:space="preserve">    Groceries and snacks</t>
  </si>
  <si>
    <t xml:space="preserve">    Interisland airfare</t>
  </si>
  <si>
    <t xml:space="preserve">    Ground transportation</t>
  </si>
  <si>
    <t xml:space="preserve">    Gasoline, parking, etc.</t>
  </si>
  <si>
    <t xml:space="preserve">    Fashion and clothing</t>
  </si>
  <si>
    <t xml:space="preserve">    Jewelry and watches</t>
  </si>
  <si>
    <t xml:space="preserve">    Cosmetics, perfume</t>
  </si>
  <si>
    <t xml:space="preserve">    Leather goods</t>
  </si>
  <si>
    <t xml:space="preserve">    Souvenirs</t>
  </si>
  <si>
    <t xml:space="preserve">    Rental vehicles</t>
  </si>
  <si>
    <t>Supplemental business</t>
  </si>
  <si>
    <t>&lt;=12</t>
  </si>
  <si>
    <t>13-17</t>
  </si>
  <si>
    <t>18-24</t>
  </si>
  <si>
    <t>25-40</t>
  </si>
  <si>
    <t>41-59</t>
  </si>
  <si>
    <t>SHIP ARRIVALS FROM OUT-OF-STATE  1/</t>
  </si>
  <si>
    <t>AVERAGE LENGTH OF STAY (DAYS)</t>
  </si>
  <si>
    <t>ARRIVED BY SHIPS</t>
  </si>
  <si>
    <t>ARRIVED BY AIR</t>
  </si>
  <si>
    <t>HONOLULU</t>
  </si>
  <si>
    <t>(Arrivals by air)</t>
  </si>
  <si>
    <t>Absolute Change</t>
  </si>
  <si>
    <t>US West</t>
  </si>
  <si>
    <t>US East</t>
  </si>
  <si>
    <t>Total Passengers</t>
  </si>
  <si>
    <t>Island Visitation (Number of Passengers)</t>
  </si>
  <si>
    <t>Purpose of Trip (Number of Passengers)</t>
  </si>
  <si>
    <t>Business</t>
  </si>
  <si>
    <t>Friends &amp; relatives</t>
  </si>
  <si>
    <t>Play Golf</t>
  </si>
  <si>
    <t>Leisure</t>
  </si>
  <si>
    <t>Hotel only</t>
  </si>
  <si>
    <t>Condo only</t>
  </si>
  <si>
    <t>Timeshare Only</t>
  </si>
  <si>
    <t>Cruise only</t>
  </si>
  <si>
    <t>Bed &amp; Breakfast only</t>
  </si>
  <si>
    <t>* HVCB did not conduct an update survey in 1995</t>
  </si>
  <si>
    <t xml:space="preserve">     Hawai'i Island</t>
  </si>
  <si>
    <t>True independent</t>
  </si>
  <si>
    <t>Note: Sums may not add up to total due to rounding.</t>
  </si>
  <si>
    <t>HTA</t>
  </si>
  <si>
    <t>2010R</t>
  </si>
  <si>
    <t xml:space="preserve">Male </t>
  </si>
  <si>
    <t>Convention/Conference</t>
  </si>
  <si>
    <t>Party Size</t>
  </si>
  <si>
    <t>ALL VISITORS</t>
  </si>
  <si>
    <t xml:space="preserve">Group tour status: </t>
  </si>
  <si>
    <t xml:space="preserve">     Organized group tour</t>
  </si>
  <si>
    <t xml:space="preserve">     Individually arranged</t>
  </si>
  <si>
    <t xml:space="preserve">Arrived on package tour:  </t>
  </si>
  <si>
    <t xml:space="preserve">     Yes</t>
  </si>
  <si>
    <t xml:space="preserve">     No</t>
  </si>
  <si>
    <t>Accommodations:</t>
  </si>
  <si>
    <t xml:space="preserve">     Hotel</t>
  </si>
  <si>
    <t xml:space="preserve">     Condo</t>
  </si>
  <si>
    <t xml:space="preserve">     Guests of friends and relatives</t>
  </si>
  <si>
    <t xml:space="preserve">     Timeshare</t>
  </si>
  <si>
    <t xml:space="preserve">Previous visits:  </t>
  </si>
  <si>
    <t xml:space="preserve">     First trip</t>
  </si>
  <si>
    <t xml:space="preserve">     Repeat visitors</t>
  </si>
  <si>
    <t>Purpose of trip:</t>
  </si>
  <si>
    <t xml:space="preserve">     Pleasure</t>
  </si>
  <si>
    <t xml:space="preserve">     Business, meetings, </t>
  </si>
  <si>
    <t xml:space="preserve">     Conventions, incentive</t>
  </si>
  <si>
    <t xml:space="preserve">     Honeymoon</t>
  </si>
  <si>
    <t>LOS FOR EVENT</t>
  </si>
  <si>
    <t>LOS BEFORE OR AFTER EVENTS</t>
  </si>
  <si>
    <t>TOTAL LOS</t>
  </si>
  <si>
    <t xml:space="preserve">PER PERSON PER DAY PERSONAL SPENDING $ </t>
  </si>
  <si>
    <t>TOTAL PERSONAL SPENDING $</t>
  </si>
  <si>
    <t>TOTAL SPENDING $</t>
  </si>
  <si>
    <t xml:space="preserve">  Delegates</t>
  </si>
  <si>
    <t xml:space="preserve">  Companions</t>
  </si>
  <si>
    <t>Corporate Meeting</t>
  </si>
  <si>
    <t>Incentive</t>
  </si>
  <si>
    <t xml:space="preserve"> Hawaiʻi Residents</t>
  </si>
  <si>
    <t>Hawaiʻi Island</t>
  </si>
  <si>
    <t>LOS in Hawaiʻi Before Cruise</t>
  </si>
  <si>
    <t>LOS in Hawaiʻi During Cruise</t>
  </si>
  <si>
    <t>LOS in Hawaiʻi After Cruise</t>
  </si>
  <si>
    <t>Alberta</t>
  </si>
  <si>
    <t>British Columbia</t>
  </si>
  <si>
    <t>Manitoba</t>
  </si>
  <si>
    <t>New Brunswick</t>
  </si>
  <si>
    <t>Newfoundland and Labrador</t>
  </si>
  <si>
    <t>Northwest Territories</t>
  </si>
  <si>
    <t>Nova Scotia</t>
  </si>
  <si>
    <t>Ontario</t>
  </si>
  <si>
    <t>Prince Edward Island</t>
  </si>
  <si>
    <t>Quebec</t>
  </si>
  <si>
    <t>Saskatchewan</t>
  </si>
  <si>
    <t>Yukon Territory</t>
  </si>
  <si>
    <t>Does not include Supplemental business expenditures</t>
  </si>
  <si>
    <t>MCI TOTAL</t>
  </si>
  <si>
    <t>Total by air</t>
  </si>
  <si>
    <t>AVERAGE LENGTH OF STAY</t>
  </si>
  <si>
    <t>Supplemental business (all MMAs)</t>
  </si>
  <si>
    <t>TOTAL EXPENDITURES ($mil, AIR + SHIP)</t>
  </si>
  <si>
    <t>Source: Scheduled seats from Diio MI schedules, charter seats estimated based on reports from State of Hawai'i DOT Airports Division</t>
  </si>
  <si>
    <t>Cincinnati OH-KY-IN</t>
  </si>
  <si>
    <t>San Luis Obispo-Paso Robles-Arroyo Grande CA</t>
  </si>
  <si>
    <t>Salinas CA</t>
  </si>
  <si>
    <t>Modesto CA</t>
  </si>
  <si>
    <t>Pittsburgh PA</t>
  </si>
  <si>
    <t>Orlando-Kissimmee-Sanford FL</t>
  </si>
  <si>
    <t>Virginia Beach-Norfolk-Newport News VA-NC</t>
  </si>
  <si>
    <t>Bakersfield CA</t>
  </si>
  <si>
    <t>Charlotte-Concord-Gastonia NC-SC</t>
  </si>
  <si>
    <t>Condominium Hotel</t>
  </si>
  <si>
    <t>Hostel</t>
  </si>
  <si>
    <t>Budget (Up to $100)</t>
  </si>
  <si>
    <t>Standard ($101 to $250)</t>
  </si>
  <si>
    <t>Deluxe ($251 to $500)</t>
  </si>
  <si>
    <r>
      <rPr>
        <vertAlign val="superscript"/>
        <sz val="9"/>
        <rFont val="Arial"/>
        <family val="2"/>
      </rPr>
      <t xml:space="preserve">[1] </t>
    </r>
    <r>
      <rPr>
        <sz val="9"/>
        <rFont val="Arial"/>
        <family val="2"/>
      </rPr>
      <t>Totals may not sum to 100% due to rounding.</t>
    </r>
  </si>
  <si>
    <t>Anchorage AK</t>
  </si>
  <si>
    <t>Atlanta-Sandy Springs-Roswell GA</t>
  </si>
  <si>
    <t>Austin-Round Rock TX</t>
  </si>
  <si>
    <t>Baltimore-Columbia-Towson MD</t>
  </si>
  <si>
    <t>Bellingham WA</t>
  </si>
  <si>
    <t>Boise City ID</t>
  </si>
  <si>
    <t>Boston-Cambridge-Newton MA-NH</t>
  </si>
  <si>
    <t>Bremerton-Silverdale WA</t>
  </si>
  <si>
    <t>Chicago-Naperville-Elgin IL-IN-WI</t>
  </si>
  <si>
    <t>Colorado Springs CO</t>
  </si>
  <si>
    <t>Dallas-Fort Worth-Arlington TX</t>
  </si>
  <si>
    <t>Denver-Aurora-Lakewood CO</t>
  </si>
  <si>
    <t>Detroit-Warren-Dearborn MI</t>
  </si>
  <si>
    <t>Eugene OR</t>
  </si>
  <si>
    <t>Fresno CA</t>
  </si>
  <si>
    <t>Houston-The Woodlands-Sugar Land TX</t>
  </si>
  <si>
    <t>Indianapolis-Carmel-Anderson IN</t>
  </si>
  <si>
    <t>Kansas City MO-KS</t>
  </si>
  <si>
    <t>Las Vegas-Henderson-Paradise NV</t>
  </si>
  <si>
    <t>Los Angeles-Long Beach-Anaheim CA</t>
  </si>
  <si>
    <t>Miami-Fort Lauderdale-West Palm Beach FL</t>
  </si>
  <si>
    <t>Minneapolis-St. Paul-Bloomington MN-WI</t>
  </si>
  <si>
    <t>New York-Newark-Jersey City NY-NJ-PA</t>
  </si>
  <si>
    <t>Ogden-Clearfield UT</t>
  </si>
  <si>
    <t>Olympia-Tumwater WA</t>
  </si>
  <si>
    <t>Oxnard-Thousand Oaks-Ventura CA</t>
  </si>
  <si>
    <t>Philadelphia-Camden-Wilmington PA-NJ-DE-MD</t>
  </si>
  <si>
    <t>Phoenix-Mesa-Scottsdale AZ</t>
  </si>
  <si>
    <t>Portland-Vancouver-Hillsboro OR-WA</t>
  </si>
  <si>
    <t>Provo-Orem UT</t>
  </si>
  <si>
    <t>Reno NV</t>
  </si>
  <si>
    <t>Riverside-San Bernardino-Ontario CA</t>
  </si>
  <si>
    <t>Sacramento--Roseville--Arden-Arcade CA</t>
  </si>
  <si>
    <t>Salem OR</t>
  </si>
  <si>
    <t>Salt Lake City UT</t>
  </si>
  <si>
    <t>San Antonio-New Braunfels TX</t>
  </si>
  <si>
    <t>San Diego-Carlsbad CA</t>
  </si>
  <si>
    <t>San Francisco-Oakland-Hayward CA</t>
  </si>
  <si>
    <t>San Jose-Sunnyvale-Santa Clara CA</t>
  </si>
  <si>
    <t>Santa Cruz-Watsonville CA</t>
  </si>
  <si>
    <t>Santa Maria-Santa Barbara CA</t>
  </si>
  <si>
    <t>Santa Rosa CA</t>
  </si>
  <si>
    <t>Seattle-Tacoma-Bellevue WA</t>
  </si>
  <si>
    <t>Spokane-Spokane Valley WA</t>
  </si>
  <si>
    <t>St. Louis MO-IL</t>
  </si>
  <si>
    <t>Stockton-Lodi CA</t>
  </si>
  <si>
    <t>Tampa-St. Petersburg-Clearwater FL</t>
  </si>
  <si>
    <t>Tucson AZ</t>
  </si>
  <si>
    <t>Vallejo-Fairfield CA</t>
  </si>
  <si>
    <t>Washington-Arlington-Alexandria DC-VA-MD-WV</t>
  </si>
  <si>
    <t/>
  </si>
  <si>
    <t>Cleveland-Elyria OH</t>
  </si>
  <si>
    <t>JAPAN BY REGION</t>
  </si>
  <si>
    <t>Note: Sums may not total to total MMA due to rounding.</t>
  </si>
  <si>
    <t>Visitor expenditure by air</t>
  </si>
  <si>
    <t>Visitor expenditure by cruise ships</t>
  </si>
  <si>
    <t>Visitor arrivals of stay by air</t>
  </si>
  <si>
    <t>Visitor arrivals of stay by cruise ships</t>
  </si>
  <si>
    <t>TABLE 24</t>
  </si>
  <si>
    <t>TABLE 93</t>
  </si>
  <si>
    <t>TABLE 94</t>
  </si>
  <si>
    <t>TABLE 95</t>
  </si>
  <si>
    <t>TABLE 96</t>
  </si>
  <si>
    <t>TABLE 97</t>
  </si>
  <si>
    <t>TABLE 98</t>
  </si>
  <si>
    <t>TABLE 99</t>
  </si>
  <si>
    <t>TABLE 100</t>
  </si>
  <si>
    <t>TABLE 101</t>
  </si>
  <si>
    <t>TABLE 102</t>
  </si>
  <si>
    <t>MEETING, CONVENTION &amp; INCENTIVE</t>
  </si>
  <si>
    <t>ISLAND (Air &amp; Ship)</t>
  </si>
  <si>
    <t>TABLE 103</t>
  </si>
  <si>
    <t>TABLE 104</t>
  </si>
  <si>
    <t>LIST OF TABLES</t>
  </si>
  <si>
    <t>MMA (Air &amp; Ship)</t>
  </si>
  <si>
    <t xml:space="preserve">   (Arrivals by air)</t>
  </si>
  <si>
    <t xml:space="preserve">      (Arrivals by air)</t>
  </si>
  <si>
    <t xml:space="preserve">              (Arrivals by air)</t>
  </si>
  <si>
    <t xml:space="preserve">          (Arrivals by air)</t>
  </si>
  <si>
    <t xml:space="preserve">    (Arrivals by air)</t>
  </si>
  <si>
    <t xml:space="preserve"> (Arrivals by air)</t>
  </si>
  <si>
    <t xml:space="preserve">        (Arrivals by air)</t>
  </si>
  <si>
    <t>AVERAGE</t>
  </si>
  <si>
    <t>Average Age</t>
  </si>
  <si>
    <t>RENTAL HOUSE-ONLY</t>
  </si>
  <si>
    <t>B &amp; B-ONLY</t>
  </si>
  <si>
    <t>of at least 10,000 people and adjacent areas that are socioeconomically tied to the urban center by commuting</t>
  </si>
  <si>
    <t>(Arrivals by air, in dollars)</t>
  </si>
  <si>
    <t>Type of Accomodation Before or After Cruise (Number of Passengers)</t>
  </si>
  <si>
    <t>PPPD ( All visitors, $)</t>
  </si>
  <si>
    <t>MOLOKA‘I</t>
  </si>
  <si>
    <t>TOTAL EUROPE</t>
  </si>
  <si>
    <t>TOTAL OCEANIA</t>
  </si>
  <si>
    <t>TOTAL OTHER ASIA</t>
  </si>
  <si>
    <t>TOTAL LATIN AMERICA</t>
  </si>
  <si>
    <t>FAMILY</t>
  </si>
  <si>
    <t>TOTAL SUPPLEMENTAL BUSINESS SPENDING  $</t>
  </si>
  <si>
    <t>Camp Site</t>
  </si>
  <si>
    <t>0</t>
  </si>
  <si>
    <t>2014R</t>
  </si>
  <si>
    <t xml:space="preserve">HAWAI‘I </t>
  </si>
  <si>
    <t>Apartment/ Hotel</t>
  </si>
  <si>
    <t>Vacation Rental Unit</t>
  </si>
  <si>
    <t>KAUA‘I</t>
  </si>
  <si>
    <t>LĀNA‘I</t>
  </si>
  <si>
    <t>O‘AHU</t>
  </si>
  <si>
    <t>State Total</t>
  </si>
  <si>
    <t>Luxury (Over $500/Night)</t>
  </si>
  <si>
    <t>Avg of Age</t>
  </si>
  <si>
    <t>STATE TOTAL</t>
  </si>
  <si>
    <t>% CHANGE</t>
  </si>
  <si>
    <t>HAWAI‘I ISLAND</t>
  </si>
  <si>
    <t xml:space="preserve">KAUA‘I </t>
  </si>
  <si>
    <t>NA</t>
  </si>
  <si>
    <t xml:space="preserve">   Attractions/entertainment</t>
  </si>
  <si>
    <t xml:space="preserve">   Recreation</t>
  </si>
  <si>
    <t xml:space="preserve">   Other activities &amp; tours</t>
  </si>
  <si>
    <t>All other expenses  1/</t>
  </si>
  <si>
    <t>AVERAGE DAILY CENSUS</t>
  </si>
  <si>
    <t xml:space="preserve">   O'ahu</t>
  </si>
  <si>
    <t xml:space="preserve">   O'ahu only</t>
  </si>
  <si>
    <t xml:space="preserve">   O'ahu one day or less</t>
  </si>
  <si>
    <t xml:space="preserve">   Kaua'i</t>
  </si>
  <si>
    <t xml:space="preserve">   Kaua'i only</t>
  </si>
  <si>
    <t xml:space="preserve">   Kaua'i one day or less</t>
  </si>
  <si>
    <t xml:space="preserve">   Maui County</t>
  </si>
  <si>
    <t xml:space="preserve">      Maui</t>
  </si>
  <si>
    <t xml:space="preserve">      Maui only</t>
  </si>
  <si>
    <t xml:space="preserve">      Maui one day or less</t>
  </si>
  <si>
    <t xml:space="preserve">      Moloka'i *</t>
  </si>
  <si>
    <t xml:space="preserve">      Moloka'i only *</t>
  </si>
  <si>
    <t xml:space="preserve">      Moloka'i one day or less*</t>
  </si>
  <si>
    <t xml:space="preserve">      Lāna‘i *</t>
  </si>
  <si>
    <t xml:space="preserve">      Lāna‘i only *</t>
  </si>
  <si>
    <t xml:space="preserve">      Lāna‘i one day or less*</t>
  </si>
  <si>
    <t xml:space="preserve">   Hawai'i Island</t>
  </si>
  <si>
    <t xml:space="preserve">      Kona side</t>
  </si>
  <si>
    <t xml:space="preserve">      Hilo side</t>
  </si>
  <si>
    <t xml:space="preserve">   Hawai'i Island only</t>
  </si>
  <si>
    <t xml:space="preserve">   Hawai'i Island one day or less</t>
  </si>
  <si>
    <t>Any Neighbor Island</t>
  </si>
  <si>
    <t xml:space="preserve">   NI only</t>
  </si>
  <si>
    <t xml:space="preserve">   O'ahu &amp; NI</t>
  </si>
  <si>
    <t xml:space="preserve">   Any one island only</t>
  </si>
  <si>
    <t>Multiple Islands</t>
  </si>
  <si>
    <t>Avg. Islands Visited</t>
  </si>
  <si>
    <t>Average Length of</t>
  </si>
  <si>
    <t>Stay in Hawai'i</t>
  </si>
  <si>
    <t xml:space="preserve">   Plan to stay in Hotel</t>
  </si>
  <si>
    <t xml:space="preserve">   Hotel only</t>
  </si>
  <si>
    <t xml:space="preserve">   Plan to stay in Condo</t>
  </si>
  <si>
    <t xml:space="preserve">   Condo only</t>
  </si>
  <si>
    <t xml:space="preserve">   Plan to stay in Timeshare</t>
  </si>
  <si>
    <t xml:space="preserve">   Timeshare only</t>
  </si>
  <si>
    <t>*  Sample sizes for Moloka'i and Lāna'i are relatively small.</t>
  </si>
  <si>
    <t xml:space="preserve">   Cruise Ship</t>
  </si>
  <si>
    <t xml:space="preserve">   Friends/Relatives</t>
  </si>
  <si>
    <t xml:space="preserve">   Bed &amp; Breakfast</t>
  </si>
  <si>
    <t>Camp Site, Beach</t>
  </si>
  <si>
    <t>Private Room in Private Home**</t>
  </si>
  <si>
    <t>Shared Room/Space in Private Home**</t>
  </si>
  <si>
    <t xml:space="preserve">   Pleasure (Net)</t>
  </si>
  <si>
    <t xml:space="preserve">      Honeymoon/Get Married</t>
  </si>
  <si>
    <t xml:space="preserve">      Honeymoon</t>
  </si>
  <si>
    <t xml:space="preserve">      Get Married</t>
  </si>
  <si>
    <t xml:space="preserve">      Pleasure/Vacation</t>
  </si>
  <si>
    <t xml:space="preserve">   Mtgs/Conventions/Incentive</t>
  </si>
  <si>
    <t xml:space="preserve">      Conventions</t>
  </si>
  <si>
    <t xml:space="preserve">      Corporate Meetings</t>
  </si>
  <si>
    <t xml:space="preserve">      Incentive</t>
  </si>
  <si>
    <t xml:space="preserve">   Other Business</t>
  </si>
  <si>
    <t xml:space="preserve">   Visit Friends/Rel.</t>
  </si>
  <si>
    <t xml:space="preserve">   Gov't/Military</t>
  </si>
  <si>
    <t xml:space="preserve">   Attend School</t>
  </si>
  <si>
    <t xml:space="preserve">   Sport Events</t>
  </si>
  <si>
    <t xml:space="preserve">   Other</t>
  </si>
  <si>
    <t xml:space="preserve">   % First Timers ***</t>
  </si>
  <si>
    <t xml:space="preserve">   % Repeaters ***</t>
  </si>
  <si>
    <t xml:space="preserve">   Average # of Trips</t>
  </si>
  <si>
    <t xml:space="preserve">   Group Tour</t>
  </si>
  <si>
    <t xml:space="preserve">   Non-Group</t>
  </si>
  <si>
    <t xml:space="preserve">   Package Trip</t>
  </si>
  <si>
    <t xml:space="preserve">   No Package</t>
  </si>
  <si>
    <t xml:space="preserve">   Net True Independent</t>
  </si>
  <si>
    <t>Ave. Age</t>
  </si>
  <si>
    <t>Ave. Party Size</t>
  </si>
  <si>
    <t xml:space="preserve">** Sample sizes for Private Room in Private Home and Shared Room/Space in Private Home are limited.  </t>
  </si>
  <si>
    <t>*** Change represents absolute change in rates rather than percentage change in rate.</t>
  </si>
  <si>
    <t>O‘ahu</t>
  </si>
  <si>
    <t>Moloka‘i</t>
  </si>
  <si>
    <t>Lāna‘i</t>
  </si>
  <si>
    <t>Kaua‘i</t>
  </si>
  <si>
    <t>Hilo</t>
  </si>
  <si>
    <t>Kona</t>
  </si>
  <si>
    <t>Rental House Only</t>
  </si>
  <si>
    <t>Hotel Only</t>
  </si>
  <si>
    <t>Condo Only</t>
  </si>
  <si>
    <t>% Chge</t>
  </si>
  <si>
    <t xml:space="preserve">      Lāna'i *</t>
  </si>
  <si>
    <t xml:space="preserve">      Lāna'i only *</t>
  </si>
  <si>
    <t xml:space="preserve">   Oahu &amp; NI</t>
  </si>
  <si>
    <t xml:space="preserve">   Rental House</t>
  </si>
  <si>
    <t xml:space="preserve">   Hostel</t>
  </si>
  <si>
    <t xml:space="preserve">   Camp Site, Beach</t>
  </si>
  <si>
    <t xml:space="preserve">   Private Room in Private Home**</t>
  </si>
  <si>
    <t xml:space="preserve">   Shared Room/Space in Private Home**</t>
  </si>
  <si>
    <t>Ave. Age of Party Head</t>
  </si>
  <si>
    <t>TOTAL AIR SEATS</t>
  </si>
  <si>
    <t>(Air, Cruise &amp; Supplemental Business Visitor Spending in millions of dollars)</t>
  </si>
  <si>
    <t>Source: STR, Inc.</t>
  </si>
  <si>
    <t>Stay on  O‘ahu</t>
  </si>
  <si>
    <t>Stay on Maui County</t>
  </si>
  <si>
    <t>Stay on Maui</t>
  </si>
  <si>
    <t>Stay on Moloka‘i</t>
  </si>
  <si>
    <t>Stay on Lāna‘i</t>
  </si>
  <si>
    <t>Stay on Kaua‘i</t>
  </si>
  <si>
    <t>Stay on Hawai‘i Island</t>
  </si>
  <si>
    <t>Stay in Hilo</t>
  </si>
  <si>
    <t>Stay in Kona</t>
  </si>
  <si>
    <t>Other Accommodations</t>
  </si>
  <si>
    <t xml:space="preserve"> Change</t>
  </si>
  <si>
    <t>2017R</t>
  </si>
  <si>
    <t xml:space="preserve">     Rental House</t>
  </si>
  <si>
    <t>Washington D.C.</t>
  </si>
  <si>
    <t>SCHEDULES</t>
  </si>
  <si>
    <t>CHARTERS</t>
  </si>
  <si>
    <t>US WEST</t>
  </si>
  <si>
    <t>Anchorage</t>
  </si>
  <si>
    <t>Bellingham</t>
  </si>
  <si>
    <t>Denver</t>
  </si>
  <si>
    <t>Las Vegas</t>
  </si>
  <si>
    <t>Long Beach</t>
  </si>
  <si>
    <t>Los Angeles</t>
  </si>
  <si>
    <t>Oakland</t>
  </si>
  <si>
    <t>Phoenix</t>
  </si>
  <si>
    <t>Portland</t>
  </si>
  <si>
    <t>Sacramento</t>
  </si>
  <si>
    <t>Salt Lake City</t>
  </si>
  <si>
    <t>San Diego</t>
  </si>
  <si>
    <t>San Francisco</t>
  </si>
  <si>
    <t>San Jose</t>
  </si>
  <si>
    <t>Seattle</t>
  </si>
  <si>
    <t>Atlanta</t>
  </si>
  <si>
    <t>Boston</t>
  </si>
  <si>
    <t>Chicago</t>
  </si>
  <si>
    <t>Dallas</t>
  </si>
  <si>
    <t>Detroit</t>
  </si>
  <si>
    <t>Houston</t>
  </si>
  <si>
    <t>Minneapolis</t>
  </si>
  <si>
    <t>New York JFK</t>
  </si>
  <si>
    <t>Newark</t>
  </si>
  <si>
    <t>DepCityName</t>
  </si>
  <si>
    <t>Fukuoka</t>
  </si>
  <si>
    <t>Nagoya</t>
  </si>
  <si>
    <t>Osaka</t>
  </si>
  <si>
    <t>Sapporo</t>
  </si>
  <si>
    <t>Tokyo HND</t>
  </si>
  <si>
    <t>Tokyo NRT</t>
  </si>
  <si>
    <t>Calgary</t>
  </si>
  <si>
    <t>Edmonton</t>
  </si>
  <si>
    <t>Toronto</t>
  </si>
  <si>
    <t>Vancouver</t>
  </si>
  <si>
    <t>OTHER ASIA</t>
  </si>
  <si>
    <t>Beijing</t>
  </si>
  <si>
    <t>Hangzhou</t>
  </si>
  <si>
    <t>Seoul</t>
  </si>
  <si>
    <t>Shanghai</t>
  </si>
  <si>
    <t>Taipei</t>
  </si>
  <si>
    <t>OCEANIA</t>
  </si>
  <si>
    <t>Auckland</t>
  </si>
  <si>
    <t>Brisbane</t>
  </si>
  <si>
    <t>Melbourne</t>
  </si>
  <si>
    <t>Sydney</t>
  </si>
  <si>
    <t>Apia</t>
  </si>
  <si>
    <t>Christmas Island</t>
  </si>
  <si>
    <t>Guam</t>
  </si>
  <si>
    <t>Majuro</t>
  </si>
  <si>
    <t>Manila</t>
  </si>
  <si>
    <t>Nadi</t>
  </si>
  <si>
    <t>Pago Pago</t>
  </si>
  <si>
    <t>Papeete</t>
  </si>
  <si>
    <t>Other Accommodation</t>
  </si>
  <si>
    <t>2019 PROPERTIES</t>
  </si>
  <si>
    <t>2019 UNITS</t>
  </si>
  <si>
    <t>Total*</t>
  </si>
  <si>
    <r>
      <t>PERCENT OF TOTAL UNITS</t>
    </r>
    <r>
      <rPr>
        <b/>
        <vertAlign val="superscript"/>
        <sz val="9"/>
        <color indexed="9"/>
        <rFont val="Arial"/>
        <family val="2"/>
      </rPr>
      <t>[1]</t>
    </r>
  </si>
  <si>
    <t>Private Room in Private Home **</t>
  </si>
  <si>
    <t>Shared Room Space in Private Home **</t>
  </si>
  <si>
    <t>Notes:  *  Sample sizes for Moloka'i and Lāna'i are relatively small.</t>
  </si>
  <si>
    <t>Plan to stay in Hotel</t>
  </si>
  <si>
    <t>Plan to stay in Condo</t>
  </si>
  <si>
    <t>Plan to stay in Timeshare</t>
  </si>
  <si>
    <t>Timeshare only</t>
  </si>
  <si>
    <t>Friends/Relatives</t>
  </si>
  <si>
    <t>1995*</t>
  </si>
  <si>
    <t xml:space="preserve">   % First Timers</t>
  </si>
  <si>
    <t xml:space="preserve">   % Repeaters</t>
  </si>
  <si>
    <t xml:space="preserve">   Hilo </t>
  </si>
  <si>
    <t xml:space="preserve">   Kona </t>
  </si>
  <si>
    <t xml:space="preserve">   Vacation</t>
  </si>
  <si>
    <t xml:space="preserve">   Honeymoon</t>
  </si>
  <si>
    <t xml:space="preserve">   Getting Married</t>
  </si>
  <si>
    <t xml:space="preserve">   Convention/Conf.</t>
  </si>
  <si>
    <t xml:space="preserve">   Corp. Meetings</t>
  </si>
  <si>
    <t xml:space="preserve">   Incentive</t>
  </si>
  <si>
    <t xml:space="preserve">   Maui </t>
  </si>
  <si>
    <t xml:space="preserve">   Moloka'I *</t>
  </si>
  <si>
    <t xml:space="preserve">   Lāna'i *</t>
  </si>
  <si>
    <t>Other Purpose</t>
  </si>
  <si>
    <t xml:space="preserve">   Hilo (days)</t>
  </si>
  <si>
    <t xml:space="preserve">   Kona (days)</t>
  </si>
  <si>
    <t xml:space="preserve">   Maui</t>
  </si>
  <si>
    <t xml:space="preserve">   Moloka'i</t>
  </si>
  <si>
    <t xml:space="preserve">   Lāna'i</t>
  </si>
  <si>
    <t xml:space="preserve">   Hilo</t>
  </si>
  <si>
    <t xml:space="preserve">   Kona</t>
  </si>
  <si>
    <t>* CBSA = A Core Based Statistics Area is a U.S. geographic area defined by the Office of Management and Budget based around an urban center</t>
  </si>
  <si>
    <t>done by LL</t>
  </si>
  <si>
    <t xml:space="preserve">     …Hilo</t>
  </si>
  <si>
    <t xml:space="preserve">     …Kona</t>
  </si>
  <si>
    <t>SUMMARY OF 2020 VISITORS TO HAWAI‘I</t>
  </si>
  <si>
    <t>Percent change 2020 vs. 2019</t>
  </si>
  <si>
    <t>Milwaukee-Waukesha-West Allis WI</t>
  </si>
  <si>
    <t>Bend-Redmond OR</t>
  </si>
  <si>
    <t>Nashville-Davidson--Murfreesboro--Franklin TN</t>
  </si>
  <si>
    <t>Albuquerque NM</t>
  </si>
  <si>
    <t>Omaha-Council Bluffs NE-IA</t>
  </si>
  <si>
    <t>Boulder CO</t>
  </si>
  <si>
    <t>Est. 2020 Penetration per 1,000</t>
  </si>
  <si>
    <t>TABLE 105</t>
  </si>
  <si>
    <t>TABLE 106</t>
  </si>
  <si>
    <t>TABLE 107</t>
  </si>
  <si>
    <t>ok, mcc 8-13-21</t>
  </si>
  <si>
    <t>(% change 2020 vs. 2019)</t>
  </si>
  <si>
    <t>2020 PROPERTIES</t>
  </si>
  <si>
    <t>2020 UNITS</t>
  </si>
  <si>
    <t xml:space="preserve"> CHANGE FROM 2019</t>
  </si>
  <si>
    <t>% CHANGE FROM 2019</t>
  </si>
  <si>
    <r>
      <t>2020</t>
    </r>
    <r>
      <rPr>
        <b/>
        <vertAlign val="superscript"/>
        <sz val="9"/>
        <color indexed="9"/>
        <rFont val="Arial"/>
        <family val="2"/>
      </rPr>
      <t>[2]</t>
    </r>
  </si>
  <si>
    <r>
      <t>2019</t>
    </r>
    <r>
      <rPr>
        <b/>
        <vertAlign val="superscript"/>
        <sz val="9"/>
        <color indexed="9"/>
        <rFont val="Arial"/>
        <family val="2"/>
      </rPr>
      <t>[3]</t>
    </r>
  </si>
  <si>
    <r>
      <rPr>
        <vertAlign val="superscript"/>
        <sz val="9"/>
        <rFont val="Arial"/>
        <family val="2"/>
      </rPr>
      <t>[2]</t>
    </r>
    <r>
      <rPr>
        <sz val="9"/>
        <rFont val="Arial"/>
        <family val="2"/>
      </rPr>
      <t xml:space="preserve"> Based on 48,259 units (59.4 percent of the total units in 2020) for which information on the class of units was available.</t>
    </r>
  </si>
  <si>
    <r>
      <rPr>
        <vertAlign val="superscript"/>
        <sz val="9"/>
        <rFont val="Arial"/>
        <family val="2"/>
      </rPr>
      <t>[3]</t>
    </r>
    <r>
      <rPr>
        <sz val="9"/>
        <rFont val="Arial"/>
        <family val="2"/>
      </rPr>
      <t xml:space="preserve"> Based on 47,497 units (59.0 percent of the total units in 2019) for which information on the class of units was available.</t>
    </r>
  </si>
  <si>
    <t>¹ Based on 2020 population estimates</t>
  </si>
  <si>
    <t>Summary of Visitor Statistics: 2020 vs. 2019</t>
  </si>
  <si>
    <t>Other MMA</t>
  </si>
  <si>
    <t xml:space="preserve">  O‘ahu</t>
  </si>
  <si>
    <t xml:space="preserve">  Maui</t>
  </si>
  <si>
    <t xml:space="preserve">  Moloka‘i</t>
  </si>
  <si>
    <t xml:space="preserve">  Lāna‘i</t>
  </si>
  <si>
    <t xml:space="preserve">  Kaua‘i</t>
  </si>
  <si>
    <t xml:space="preserve">  Hawai‘i Island</t>
  </si>
  <si>
    <t>ISLAND (AIR &amp; SHIP)</t>
  </si>
  <si>
    <t>Total Air Visitor Personal Daily Spending 2020 vs. 2019</t>
  </si>
  <si>
    <t>U.S. West MMA Air Visitor Personal Daily Spending 2020 vs. 2019</t>
  </si>
  <si>
    <t>U.S. East MMA Air Visitor Personal Daily Spending 2020 vs. 2019</t>
  </si>
  <si>
    <t>Japan MMA Air Visitor Personal Daily Spending 2020 vs. 2019</t>
  </si>
  <si>
    <t>Canada MMA Air Visitor Personal Daily Spending 2020 vs. 2019</t>
  </si>
  <si>
    <t>Europe MMA Air Visitor Personal Daily Spending 2020 vs. 2019</t>
  </si>
  <si>
    <t>Oceania MMA Air Visitor Personal Daily Spending 2020 vs. 2019</t>
  </si>
  <si>
    <t>Other Asia MMA Air Visitor Personal Daily Spending 2020 vs. 2019</t>
  </si>
  <si>
    <t>Latin America MMA Air Visitor Personal Daily Spending 2020 vs. 2019</t>
  </si>
  <si>
    <t>Other MMA Air Visitor Personal Daily Spending 2020 vs. 2019</t>
  </si>
  <si>
    <t>China Air Visitor Personal Daily Spending 2020 vs. 2019</t>
  </si>
  <si>
    <t>Korea Air Visitor Personal Daily Spending 2020 vs. 2019</t>
  </si>
  <si>
    <t>Taiwan Air Visitor Personal Daily Spending 2020 vs. 2019</t>
  </si>
  <si>
    <t>Australia Air Visitor Personal Daily Spending 2020 vs. 2019</t>
  </si>
  <si>
    <t>New Zealand Air Visitor Personal Daily Spending 2020 vs. 2019</t>
  </si>
  <si>
    <t>Air Visitor Personal Daily Spending by Visitor and Trip Characteristics 2020 vs. 2019</t>
  </si>
  <si>
    <t>Cruise Ship Visitors - 2020</t>
  </si>
  <si>
    <t>Total Cruise Ship Passengers by MMA - 2020</t>
  </si>
  <si>
    <t>Cruise Visitor Per Person Per Day Spending – All Cruise Visitors 2020</t>
  </si>
  <si>
    <t>Cruise Ship Visitor Growth 2020 vs. 2019</t>
  </si>
  <si>
    <t>State Hotel Performance: 2020 vs. 2019</t>
  </si>
  <si>
    <t>O‘ahu Hotel Performance: 2020 vs. 2019</t>
  </si>
  <si>
    <t>Maui Hotel Performance: 2020 vs. 2019</t>
  </si>
  <si>
    <t>Kaua‘i Hotel Performance:2020 vs. 2019</t>
  </si>
  <si>
    <t>Hawai‘i Island Performance: 2020 vs. 2019</t>
  </si>
  <si>
    <t>Visitor Plant Inventory – Existing Inventory by Island and Property 2020 vs. 2019</t>
  </si>
  <si>
    <t>Visitor Plant Inventory – Existing Inventory by Island and Unit 2020 vs. 2019</t>
  </si>
  <si>
    <t>Visitor Plant Inventory - Class of Units by Island 2020 vs. 2019</t>
  </si>
  <si>
    <t>TABLE 108</t>
  </si>
  <si>
    <t>MMA (AIR &amp; SHIP)</t>
  </si>
  <si>
    <t xml:space="preserve">were not conducted from April-October 2020. </t>
  </si>
  <si>
    <t xml:space="preserve">See Technical Notes, in the Table of Content tab for details. </t>
  </si>
  <si>
    <t xml:space="preserve">were from January–March 2020 only. </t>
  </si>
  <si>
    <t>NA = Annual 2020 visitor spending statistics were not available. Due to COVID-19 restrictions, there was no fielding from April - October 2020.</t>
  </si>
  <si>
    <t>Total Expenditures ($mil) 1/</t>
  </si>
  <si>
    <t xml:space="preserve">NA = Annual 2020 visitor spending statistics were not available. Due to COVID-19 restrictions, Visitor surveys were not conducted from April-October 2020. </t>
  </si>
  <si>
    <t xml:space="preserve">Spending statistics from U.S. West and U.S. East air visitors were only available from January–March, and from November–December 2020.  For Japan, Canada, Other Asia, Oceania, Europe and Latin America and Other markets </t>
  </si>
  <si>
    <t>visitor spending data were from January–March 2020 only. Spending data by visitors who came by cruise ships were from January–March 2020.</t>
  </si>
  <si>
    <t>VISIT STATUS/TRAVEL METHOD</t>
  </si>
  <si>
    <r>
      <rPr>
        <vertAlign val="superscript"/>
        <sz val="8"/>
        <rFont val="Arial"/>
        <family val="2"/>
      </rPr>
      <t>1/</t>
    </r>
    <r>
      <rPr>
        <sz val="8"/>
        <rFont val="Arial"/>
        <family val="2"/>
      </rPr>
      <t xml:space="preserve">  Includes cruise package and on-ship spending on U.S. Flagged Hawai'i home-ported ships.</t>
    </r>
  </si>
  <si>
    <r>
      <rPr>
        <vertAlign val="superscript"/>
        <sz val="8"/>
        <rFont val="Arial"/>
        <family val="2"/>
      </rPr>
      <t xml:space="preserve">1/ </t>
    </r>
    <r>
      <rPr>
        <sz val="8"/>
        <rFont val="Arial"/>
        <family val="2"/>
      </rPr>
      <t xml:space="preserve"> Includes cruise package and on-ship spending on U.S. Flagged Hawai'i home-ported ships.</t>
    </r>
  </si>
  <si>
    <r>
      <rPr>
        <vertAlign val="superscript"/>
        <sz val="8"/>
        <rFont val="Arial"/>
        <family val="2"/>
      </rPr>
      <t>1/</t>
    </r>
    <r>
      <rPr>
        <sz val="8"/>
        <rFont val="Arial"/>
        <family val="2"/>
      </rPr>
      <t xml:space="preserve">  Does not include cruise package and on-ship spending on U.S. Flagged Hawai'i home-ported ships.</t>
    </r>
  </si>
  <si>
    <r>
      <rPr>
        <vertAlign val="superscript"/>
        <sz val="8"/>
        <rFont val="Arial"/>
        <family val="2"/>
      </rPr>
      <t>1/</t>
    </r>
    <r>
      <rPr>
        <sz val="8"/>
        <rFont val="Arial"/>
        <family val="2"/>
      </rPr>
      <t xml:space="preserve"> Includes cruise package spending on U.S. Flagged Hawai‘i home-ported ships.</t>
    </r>
  </si>
  <si>
    <r>
      <rPr>
        <vertAlign val="superscript"/>
        <sz val="8"/>
        <rFont val="Arial"/>
        <family val="2"/>
      </rPr>
      <t>1/</t>
    </r>
    <r>
      <rPr>
        <sz val="8"/>
        <rFont val="Arial"/>
        <family val="2"/>
      </rPr>
      <t xml:space="preserve"> Ship arrivals excluded the U.S. Flagged Hawai'i home-ported ships Pride of America.  </t>
    </r>
  </si>
  <si>
    <t>Note: Due to COVID-19 and the "No Sail" order enforced by the U.S. Centers for Disease Control and Prevention (CDC), there were no cruise ships</t>
  </si>
  <si>
    <t>in Hawaii from April - December 2020.</t>
  </si>
  <si>
    <t>Unallocated and on ship spending 2/</t>
  </si>
  <si>
    <r>
      <rPr>
        <vertAlign val="superscript"/>
        <sz val="8"/>
        <rFont val="Arial"/>
        <family val="2"/>
      </rPr>
      <t xml:space="preserve">1/ </t>
    </r>
    <r>
      <rPr>
        <sz val="8"/>
        <rFont val="Arial"/>
        <family val="2"/>
      </rPr>
      <t>Spending data by total cruise visitors (arrived by air and by cruise ships) were from January–March 2020 only.</t>
    </r>
  </si>
  <si>
    <r>
      <rPr>
        <vertAlign val="superscript"/>
        <sz val="8"/>
        <rFont val="Arial"/>
        <family val="2"/>
      </rPr>
      <t xml:space="preserve">2/ </t>
    </r>
    <r>
      <rPr>
        <sz val="8"/>
        <rFont val="Arial"/>
        <family val="2"/>
      </rPr>
      <t xml:space="preserve"> Includes cruise package and on-ship spending on U.S. Flagged Hawai'i home-ported ships.</t>
    </r>
  </si>
  <si>
    <t>2019R</t>
  </si>
  <si>
    <t>Spending statistics from U.S. West and U.S. East air visitors were only available from January–March, and from November–December 2020.</t>
  </si>
  <si>
    <t xml:space="preserve">For Japan, Canada, Other Asia, Oceania, Europe and Latin America and Other markets visitor spending data were from January–March 2020 only. </t>
  </si>
  <si>
    <t>Source: DBEDT/HTA  and U.S. Bureau of the Census.</t>
  </si>
  <si>
    <t>2019R= 2019 family data have been revised from the 2019 Annual Visitor Research Report.</t>
  </si>
  <si>
    <t>Source: DBEDT/HTA and U.S. Bureau of the Census</t>
  </si>
  <si>
    <t>*CBSA= A Core Based Statistics Area is a U.S. geographic area defined by the Office of Management and Budget based around an urban center</t>
  </si>
  <si>
    <t>Visitor Plant Inventory - Available Units by County 1967 - 2020</t>
  </si>
  <si>
    <t xml:space="preserve">NA = Annual 2020 visitor spending statistics were not available. </t>
  </si>
  <si>
    <t xml:space="preserve">Due to COVID-19 restrictions, fielding for visitor spending was limited for 2020. </t>
  </si>
  <si>
    <t>2020 Monthly Visitor Spending Statistics by Market</t>
  </si>
  <si>
    <t>2020 Monthly Visitor Spending Statistics by Island</t>
  </si>
  <si>
    <t>TABLE 4:  Summary of Visitor Characteristics: 2020 vs. 2019</t>
  </si>
  <si>
    <t>TABLE 5:  Summary of Visitor Characteristics (Percentage of Total): 2020 vs. 2019</t>
  </si>
  <si>
    <t>TABLE 6:  Visitor Days by Island: 2020 vs. 2019</t>
  </si>
  <si>
    <t>TABLE 7:  Visitor Days by Month: 2020 vs. 2019</t>
  </si>
  <si>
    <t>TABLE 8:  Average Daily Census by Island: 2020 vs. 2019</t>
  </si>
  <si>
    <t>TABLE 9:  Average Daily Census by Month: 2020 vs. 2019</t>
  </si>
  <si>
    <t>TABLE 11: 2020 Visitor Days by Month and MMA</t>
  </si>
  <si>
    <t>TABLE 11: 2020 Visitor Days by Month and MMA (continued)</t>
  </si>
  <si>
    <t>TABLE 12:  2020 Visitor Days Growth by Month and MMA</t>
  </si>
  <si>
    <t>TABLE 12:  2020 Visitor Days Growth by Month and MMA (continued)</t>
  </si>
  <si>
    <t>TABLE 13:  2020 Visitor Arrivals by Month and MMA</t>
  </si>
  <si>
    <t>TABLE 13:  2020 Visitor Arrivals by Month and MMA (continued)</t>
  </si>
  <si>
    <t>TABLE 14:  2020 Visitor Arrivals Growth by Month and MMA</t>
  </si>
  <si>
    <t>TABLE 14:  2020 Visitor Arrivals Growth by Month and MMA (continued)</t>
  </si>
  <si>
    <t>TABLE 15:  U.S. West MMA Visitor Characteristics: 2020 vs. 2019</t>
  </si>
  <si>
    <t>TABLE 16:  2020 Domestic U.S. West MMA Visitor Arrivals by Month and State</t>
  </si>
  <si>
    <t>TABLE 17:  U.S. East MMA Visitor Characteristics: 2020 vs. 2019</t>
  </si>
  <si>
    <t>TABLE 18:  2020 Domestic U.S. East MMA Visitor Arrivals by Month and State</t>
  </si>
  <si>
    <t>TABLE 19:  Domestic U.S. Visitors by State: 2020 - 2010</t>
  </si>
  <si>
    <t>TABLE 20:  2020 Domestic U.S. Visitor Characteristics by State</t>
  </si>
  <si>
    <t>TABLE 21:  2020 Market Penetration for Top U.S. CBSAs</t>
  </si>
  <si>
    <t>TABLE 22:  Japan MMA Visitor Characteristics: 2020 vs. 2019</t>
  </si>
  <si>
    <t>TABLE 23:  2020 International Japan MMA Visitor Characteristics by Region</t>
  </si>
  <si>
    <t>TABLE 24:  Canada MMA Visitor Characteristics: 2020 vs. 2019</t>
  </si>
  <si>
    <t>TABLE 25:  2020 Canada MMA Visitor Characteristics by Region</t>
  </si>
  <si>
    <t>TABLE 26:  Europe MMA Visitor Characteristics: 2020 vs. 2019</t>
  </si>
  <si>
    <t>TABLE 27:  United Kingdom Visitor Characteristics 2020 vs. 2019</t>
  </si>
  <si>
    <t>TABLE 28:  Germany Visitor Characteristics 2020 vs. 2019</t>
  </si>
  <si>
    <t>TABLE 29:  Oceania MMA Visitor Characteristics: 2020 vs. 2019</t>
  </si>
  <si>
    <t>TABLE 30:  Australia Visitor Characteristics 2020 vs. 2019</t>
  </si>
  <si>
    <t>TABLE 31:  New Zealand Visitor Characteristics 2020 vs. 2019</t>
  </si>
  <si>
    <t>TABLE 32:  Other Asia MMA Visitor Characteristics: 2020 vs. 2019</t>
  </si>
  <si>
    <t>TABLE 33:  Korea Visitor Characteristics 2020 vs. 2019</t>
  </si>
  <si>
    <t>TABLE 34:  China Visitor Characteristics 2020 vs. 2019</t>
  </si>
  <si>
    <t>TABLE 35:  Taiwan Visitor Characteristics 2020 vs. 2019</t>
  </si>
  <si>
    <t>TABLE 36:  Latin America MMA Visitor Characteristics: 2020 vs. 2019</t>
  </si>
  <si>
    <t>TABLE 37:  Other MMA Visitor Characteristics: 2020 vs. 2019</t>
  </si>
  <si>
    <t>TABLE 38:  2020 Visitor Age Distribution by MMA (Percentage of MMA Total)</t>
  </si>
  <si>
    <t>TABLE 39:  Honeymoon Visitor Characteristics: 2020 vs. 2019</t>
  </si>
  <si>
    <t>TABLE 40:  Get Married Visitor Characteristics: 2020 vs. 2019</t>
  </si>
  <si>
    <t>TABLE 41:  Meetings, Conventions and Incentives Visitor Characteristics: 2020 vs. 2019</t>
  </si>
  <si>
    <t>TABLE 42:  Visiting Friends or Relatives Visitor Characteristics: 2020 vs. 2019</t>
  </si>
  <si>
    <t>TABLE 43:  Family Visitor Characteristics:  2020 vs. 2019</t>
  </si>
  <si>
    <t>TABLE 44:  Hotel-Only Visitor Characteristics: 2020 vs. 2019</t>
  </si>
  <si>
    <t>TABLE 45:  Condo-Only Visitor Characteristics: 2020 vs. 2019</t>
  </si>
  <si>
    <t>TABLE 46:  Timeshare-Only Visitor Characteristics: 2020 vs. 2019</t>
  </si>
  <si>
    <t>TABLE 47:  Rental House-Only Visitor Characteristics: 2020 vs. 2019</t>
  </si>
  <si>
    <t>TABLE 48:  Bed and Breakfast-Only Visitor Characteristics: 2020 vs. 2019</t>
  </si>
  <si>
    <t>TABLE 49:  First-Time Visitor Characteristics: 2020 vs. 2019</t>
  </si>
  <si>
    <t>TABLE 50:  Repeat Visitor Characteristics: 2020 vs. 2019</t>
  </si>
  <si>
    <t>TABLE 51:  Visitor Arrivals by Island and Month 2020 vs. 2019</t>
  </si>
  <si>
    <t>TABLE 52:  2020 Average Daily Census by Island and Month</t>
  </si>
  <si>
    <t>TABLE 53:  2020 Domestic U.S. Visitor Arrivals by Island and Top CBSA*</t>
  </si>
  <si>
    <t>TABLE 54:  Domestic U.S. Visitor Arrival Growth by Island and Top CBSA*</t>
  </si>
  <si>
    <t>TABLE 55:  2020 Domestic U.S. Visitor Arrivals by Island and State of Residence</t>
  </si>
  <si>
    <t xml:space="preserve">TABLE 56:  Domestic U.S. Visitor Arrival Growth by Island and State of Residence </t>
  </si>
  <si>
    <t xml:space="preserve">TABLE 57:  2020 Domestic U.S. Visitor Length of Stay (in Days) by Island and State </t>
  </si>
  <si>
    <t>TABLE 58:  O‘ahu Visitor Characteristics 2020 vs. 2019</t>
  </si>
  <si>
    <t>TABLE 59:  Maui County Visitor Characteristics 2020 vs. 2019</t>
  </si>
  <si>
    <t>TABLE 60:  Maui Island Visitor Characteristics 2020 vs. 2019</t>
  </si>
  <si>
    <t>TABLE 61:  Moloka'i Visitor Characteristics 2020 vs. 2019</t>
  </si>
  <si>
    <t>TABLE 62:  Lāna'i Visitor Characteristics 2020 vs. 2019</t>
  </si>
  <si>
    <t>TABLE 63:  Kaua'i Visitor Characteristics 2020 vs. 2019</t>
  </si>
  <si>
    <t>TABLE 64:  Hawai'i Island Visitor Characteristics 2020 vs. 2019</t>
  </si>
  <si>
    <t>TABLE 65:  Hilo Visitor Characteristics 2020 vs. 2019</t>
  </si>
  <si>
    <t>TABLE 66:  Kona Visitor Characteristics 2020 vs. 2019</t>
  </si>
  <si>
    <t>TABLE 67:  2020 Visitor Days by Island and MMA</t>
  </si>
  <si>
    <t>TABLE 67:  2020 Visitor Days by Island and MMA (continued)</t>
  </si>
  <si>
    <t>TABLE 68:  Visitor Days Growth by Island and MMA 2020 vs. 2019</t>
  </si>
  <si>
    <t>TABLE 68:  Visitor Days Growth by Island and MMA 2020 vs. 2019 (continued)</t>
  </si>
  <si>
    <t>TABLE 69:  2020 Visitor Arrivals by Island and MMA</t>
  </si>
  <si>
    <t>TABLE 69:  2020 Visitor Arrivals by Island and MMA (continued)</t>
  </si>
  <si>
    <t>TABLE 70:  Visitor Arrival Growth by Island and MMA 2020 vs. 2019</t>
  </si>
  <si>
    <t>TABLE 70:  Visitor Arrival Growth by Island and MMA 2020 vs. 2019 (continued)</t>
  </si>
  <si>
    <t>TABLE 71:  Total Visitor Expenditures by Category 2020 vs. 2019</t>
  </si>
  <si>
    <t>TABLE 72:  Total Air Visitor Personal Daily Spending 2020 vs. 2019</t>
  </si>
  <si>
    <t>TABLE 73:  U.S. West MMA Air Visitor Personal Daily Spending 2020 vs. 2019</t>
  </si>
  <si>
    <t>TABLE 74:  U.S. East MMA Air Visitor Personal Daily Spending 2020 vs. 2019</t>
  </si>
  <si>
    <t>TABLE 75:  Japan MMA Air Visitor Personal Daily Spending 2020 vs. 2019</t>
  </si>
  <si>
    <t>TABLE 76:  Canada MMA Air Visitor Personal Daily Spending 2020 vs. 2019</t>
  </si>
  <si>
    <t>TABLE 77:  Europe MMA Air Visitor Personal Daily Spending 2020 vs. 2019</t>
  </si>
  <si>
    <t>TABLE 78:  Oceania MMA Air Visitor Personal Daily Spending 2020 vs. 2019</t>
  </si>
  <si>
    <t>TABLE 79:  Other Asia MMA Air Visitor Personal Daily Spending 2020 vs. 2019</t>
  </si>
  <si>
    <t>TABLE 80:  Latin America MMA Air Visitor Personal Daily Spending 2020 vs. 2019</t>
  </si>
  <si>
    <t>TABLE 81:  Other MMA Air Visitor Personal Daily Spending 2020 vs. 2019</t>
  </si>
  <si>
    <t>TABLE 82:  China Air Visitor Personal Daily Spending 2020 vs. 2019</t>
  </si>
  <si>
    <t>TABLE 83:  Korea Air Visitor Personal Daily Spending 2020 vs. 2019</t>
  </si>
  <si>
    <t>TABLE 84:  Taiwan Air Visitor Personal Daily Spending 2020 vs. 2019</t>
  </si>
  <si>
    <t>TABLE 85:  Australia Air Visitor Personal Daily Spending 2020 vs. 2019</t>
  </si>
  <si>
    <t>TABLE 86:  New Zealand Air Visitor Personal Daily Spending 2020 vs. 2019</t>
  </si>
  <si>
    <t>TABLE 87:  2020 Air Visitor Personal Daily Spending by Category and Island</t>
  </si>
  <si>
    <t>TABLE 88:  Air Visitor Personal Daily Spending by Category and Island Growth</t>
  </si>
  <si>
    <t>TABLE 89:  Air Visitor Personal Daily Spending by Visitor and Trip Characteristics 2020 vs. 2019</t>
  </si>
  <si>
    <t>TABLE 90:  2020 Meeting, Convention and Incentive (MCI) Visitor Characteristics and Spending</t>
  </si>
  <si>
    <t>TABLE 91:  2020 Cruise Ship Visitors</t>
  </si>
  <si>
    <t>TABLE 92:  Cruise Ship Visitor Growth 2020 vs. 2019</t>
  </si>
  <si>
    <t>TABLE 93:  2020 Total Cruise Ship Passengers by MMA</t>
  </si>
  <si>
    <r>
      <t xml:space="preserve">TABLE 94:  2020 Cruise Visitor Per Person Per Day Spending and percent change vs. 2019 </t>
    </r>
    <r>
      <rPr>
        <b/>
        <vertAlign val="superscript"/>
        <sz val="12"/>
        <rFont val="Garamond"/>
        <family val="1"/>
      </rPr>
      <t>1/</t>
    </r>
  </si>
  <si>
    <t xml:space="preserve">TABLE 95:  2020 Total Air Seats Operated to Hawai‘i </t>
  </si>
  <si>
    <t xml:space="preserve">TABLE 96:  2020 Domestic Air Seats Operated to Hawai‘i </t>
  </si>
  <si>
    <t>TABLE 97:  2020 International Air Seats Operated to Hawai‘i</t>
  </si>
  <si>
    <t xml:space="preserve">TABLE 98:  2020 Total Flights Operated to Hawai‘i </t>
  </si>
  <si>
    <t xml:space="preserve">TABLE 99:  2020 Domestic Flights Operated to Hawai‘i </t>
  </si>
  <si>
    <t>TABLE 100:  2020 International Flights Operated to Hawai‘i</t>
  </si>
  <si>
    <t>TABLE 101:  State Hotel Performance: 2020 vs. 2019</t>
  </si>
  <si>
    <t>TABLE 102:  O‘ahu Hotel Performance: 2020 vs. 2019</t>
  </si>
  <si>
    <t>TABLE 103:  Maui Hotel Performance: 2020 vs. 2019</t>
  </si>
  <si>
    <t>TABLE 104:  Kaua‘i Hotel Performance: 2020 vs. 2019</t>
  </si>
  <si>
    <t>TABLE 105:  Hawai‘i Island Performance: 2020 vs. 2019</t>
  </si>
  <si>
    <t>TABLE 106:  Visitor Plant Inventory – Existing Inventory by Island and Property 2020 vs. 2019</t>
  </si>
  <si>
    <t>TABLE 107:  Visitor Plant Inventory – Existing Inventory by Island and Unit 2020 vs. 2019</t>
  </si>
  <si>
    <t>TABLE 108:  Visitor Plant Inventory - Class of Units by Island 2020 vs. 2019</t>
  </si>
  <si>
    <t>TABLE 109:  Visitor Plant Inventory - Available Units by County 1967 - 2020</t>
  </si>
  <si>
    <t>TABLE 109</t>
  </si>
  <si>
    <t>Visitor spending statistics for months in 2020 which data are available are presented in Tables 2 and 3 of this report.</t>
  </si>
  <si>
    <t xml:space="preserve">were not conducted from April - October 2020.  See Technical Notes, in the Table of Content tab for details. </t>
  </si>
  <si>
    <t xml:space="preserve">restrictions, Departure surveys were not conducted from April - October 2020.  </t>
  </si>
  <si>
    <t>NA = Visit Status/Travel Method data from International visitors were not available for all months in 2020. Due to COVID-19 restrictions, Departure surveys</t>
  </si>
  <si>
    <t xml:space="preserve">NA = Visit Status/Travel Method data from International visitors were not available for all months in 2020. Due to COVID-19 </t>
  </si>
  <si>
    <t>TABLE 10:  Visitors Staying Overnight or Longer: 1960 to 2020</t>
  </si>
  <si>
    <t>West North Central</t>
  </si>
  <si>
    <t>West South Central</t>
  </si>
  <si>
    <t>East North Central</t>
  </si>
  <si>
    <t>East South Central</t>
  </si>
  <si>
    <t>New England</t>
  </si>
  <si>
    <t>Mid Atlantic</t>
  </si>
  <si>
    <t>South Atlantic</t>
  </si>
  <si>
    <t>Total Domestic U.S. East</t>
  </si>
  <si>
    <t>Pacific Coast</t>
  </si>
  <si>
    <t>Mountain</t>
  </si>
  <si>
    <t>United States</t>
  </si>
  <si>
    <t>NA = Annual 2020 visitor spending statistics were not available. Due to COVID-19 restrictions, Departure Surveys</t>
  </si>
  <si>
    <t xml:space="preserve"> were not conducted from April - October 2020. Spending statistics from U.S. West and U.S. East air visitors were only </t>
  </si>
  <si>
    <t>available from January–March, and from November–December 2020.  For Japan, Canada, Other Asia, Oceania, Europe,</t>
  </si>
  <si>
    <t xml:space="preserve">Latin America and Other markets, visitor spending data were from January–March 2020 only. </t>
  </si>
  <si>
    <t xml:space="preserve">Spending data by visitors who came by cruise ships were from January–March 2020. </t>
  </si>
  <si>
    <t>Visitor spending statistics for months in 2020 which data are available are presented in Tables 2 &amp; 3.</t>
  </si>
  <si>
    <t xml:space="preserve">available from January–March, and from November–December 2020.  </t>
  </si>
  <si>
    <t>Visitor spending statistics For Japan, Canada, Other Asia, Oceania, Europe, Latin America and Other markets</t>
  </si>
  <si>
    <t>Visitor spending statistics for months in 2020 which data are available are presented in Table 2.</t>
  </si>
  <si>
    <t>January–March 2020 only. Visitor spending statistics for months in 2020 which data are available are presented in Table 2.</t>
  </si>
  <si>
    <t xml:space="preserve">Visitor spending statistics For Japan, Canada, Other Asia, Oceania, Europe, Latin America and Other markets were from </t>
  </si>
  <si>
    <t xml:space="preserve">January–March 2020 only. </t>
  </si>
  <si>
    <t>Visitor spending statistics for months in 2020 which data are available are presented in Table 3.</t>
  </si>
  <si>
    <t>CANADA BY REGION</t>
  </si>
  <si>
    <t>Summary of Air Visitor Characteristics: 2020 vs. 2019</t>
  </si>
  <si>
    <t>Summary of Air Visitor Characteristics (Percentage of Total): 2020 vs. 2019</t>
  </si>
  <si>
    <t>Visitor Days by Island (Arrivals by Air): 2020 vs. 2019</t>
  </si>
  <si>
    <t>Visitor Days by Month (Arrivals by Air): 2020 vs. 2019</t>
  </si>
  <si>
    <t>Average Daily Census by Island (Arrivals by Air) : 2020 vs. 2019</t>
  </si>
  <si>
    <t>Average Daily Census by Month (Arrivals by Air): 2020 vs. 2019</t>
  </si>
  <si>
    <t>Visitors Staying Overnight or Longer (Arrivals by Air): 1960 to 2020</t>
  </si>
  <si>
    <t>2020 Visitor Days by Month and MMA (Arrivals by Air)</t>
  </si>
  <si>
    <t xml:space="preserve">2020 Visitor Days Growth by Month and MMA (Arrivals by Air) (2020 vs. 2019) </t>
  </si>
  <si>
    <t>2020 Visitor Arrivals by Month and MMA (Arrivals by Air)</t>
  </si>
  <si>
    <t xml:space="preserve">2020 Visitor Arrivals Growth by Month and MMA (Arrivals by Air) (2020 vs. 2019) </t>
  </si>
  <si>
    <t>U.S. West MMA Air Visitor Characteristics: 2020 vs. 2019</t>
  </si>
  <si>
    <t>2020 Domestic U.S. West MMA Air Visitor Arrivals by Month and State</t>
  </si>
  <si>
    <t>U.S. East MMA Air Visitor Characteristics: 2020 vs. 2019</t>
  </si>
  <si>
    <t>2020 Domestic U.S. East MMA Air Visitor Arrivals by Month and State</t>
  </si>
  <si>
    <t>Domestic U.S. Air Visitors by State: 2009 - 2020</t>
  </si>
  <si>
    <t>2020 Domestic U.S. Air Visitor Characteristics by State</t>
  </si>
  <si>
    <t>2020 Market Penetration for Top U.S. CBSAs (Arrivals by Air)</t>
  </si>
  <si>
    <t>Japan MMA Air Visitor Characteristics: 2020 vs. 2019</t>
  </si>
  <si>
    <t>2020 International Japan MMA Air Visitor Characteristics by Region</t>
  </si>
  <si>
    <t>Canada MMA Air Visitor Characteristics: 2020 vs. 2019</t>
  </si>
  <si>
    <t xml:space="preserve">Canada MMA Air Visitor Characteristics by Region: 2020 vs. 2019 </t>
  </si>
  <si>
    <t>Europe MMA Air Visitor Characteristics: 2020 vs. 2019</t>
  </si>
  <si>
    <t>United Kingdom Air Visitor Characteristics 2020 vs. 2019</t>
  </si>
  <si>
    <t>Germany Air Visitor Characteristics 2020 vs. 2019</t>
  </si>
  <si>
    <t>Oceania MMA Air Visitor Characteristics: 2020 vs. 2019</t>
  </si>
  <si>
    <t>Australia Air Visitor Characteristics 2020 vs. 2019</t>
  </si>
  <si>
    <t>New Zealand Air Visitor Characteristics 2020 vs. 2019</t>
  </si>
  <si>
    <t>Other Asia MMA Air Visitor Characteristics: 2020 vs. 2019</t>
  </si>
  <si>
    <t>Korea Air Visitor Characteristics 2020 vs. 2019</t>
  </si>
  <si>
    <t>China Air Visitor Characteristics 2020 vs. 2019</t>
  </si>
  <si>
    <t>Taiwan Air Visitor Characteristics 2020 vs. 2019</t>
  </si>
  <si>
    <t>Latin America Air MMA Visitor Characteristics: 2020 vs. 2019</t>
  </si>
  <si>
    <t>Other MMA Air Visitor Characteristics: 2020 vs. 2019</t>
  </si>
  <si>
    <t>2020 Visitor Age Distribution by MMA (Arrivals by Air)</t>
  </si>
  <si>
    <t>Honeymoon Visitor Characteristics (Arrivals by Air): 2020 vs. 2019</t>
  </si>
  <si>
    <t>Get Married Visitor Characteristics (Arrivals by Air): 2020 vs. 2019</t>
  </si>
  <si>
    <t>Meetings, Conventions and Incentives Visitor Characteristics (Arrivals by Air): 2020 vs. 2019</t>
  </si>
  <si>
    <t>Visiting Friends or Relatives Visitor Characteristics (Arrivals by Air): 2020 vs. 2019</t>
  </si>
  <si>
    <t>Family Visitor Characteristics (Arrivals by Air):  2020 vs. 2019</t>
  </si>
  <si>
    <t>Hotel-Only Visitor Characteristics (Arrivals by Air): 2020 vs. 2019</t>
  </si>
  <si>
    <t>Condo-Only Visitor Characteristics (Arrivals by Air): 2020 vs. 2019</t>
  </si>
  <si>
    <t>Timeshare-Only Visitor Characteristics (Arrivals by Air): 2020 vs. 2019</t>
  </si>
  <si>
    <t>Rental House-Only Visitor Characteristics (Arrivals by Air): 2020 vs. 2019</t>
  </si>
  <si>
    <t>Bed and Breakfast-Only Visitor Characteristics (Arrivals by Air): 2020 vs. 2019</t>
  </si>
  <si>
    <t>First-Time Visitor Characteristics (Arrivals by Air): 2020 vs. 2019</t>
  </si>
  <si>
    <t>Repeat Visitor Characteristics (Arrivals by Air): 2020 vs. 2019</t>
  </si>
  <si>
    <t>Air Visitor Arrivals by Island and Month 2020 vs. 2019</t>
  </si>
  <si>
    <t>Average Daily Census by Island and Month (Arrivals by Air) - 2020</t>
  </si>
  <si>
    <t>Domestic U.S. Air Visitor Arrivals by Island and Top CBSA - 2020</t>
  </si>
  <si>
    <t>Domestic U.S. Air Visitor Arrival Growth by Island and Top CBSA 2020 vs. 2019</t>
  </si>
  <si>
    <t>Domestic U.S. Air Visitor Arrivals by Island and State of Residence - 2020</t>
  </si>
  <si>
    <t>Domestic U.S. Air Visitor Arrival Growth by Island and State of Residence 2020 vs. 2019</t>
  </si>
  <si>
    <t>Domestic U.S. Air Visitor Length of Stay (in days) by Island and State - 2020</t>
  </si>
  <si>
    <t>O‘ahu Air Visitor Characteristics 2020 vs. 2019</t>
  </si>
  <si>
    <t>Maui County Air Visitor Characteristics 2020 vs. 2019</t>
  </si>
  <si>
    <t>Maui Island Air Visitor Characteristics 2020 vs. 2019</t>
  </si>
  <si>
    <t>Moloka'i Air Visitor Characteristics 2020 vs. 2019</t>
  </si>
  <si>
    <t>Lāna'i Air Visitor Characteristics 2020 vs. 2019</t>
  </si>
  <si>
    <t>Kaua'i Air Visitor Characteristics 2020 vs. 2019</t>
  </si>
  <si>
    <t>Hawai'i Island Air Visitor Characteristics 2020 vs. 2019</t>
  </si>
  <si>
    <t>Hilo Air Visitor Characteristics 2020 vs. 2019</t>
  </si>
  <si>
    <t>Kona Air Visitor Characteristics 2020 vs. 2019</t>
  </si>
  <si>
    <t>Visitor Days by Island and MMA (Arrivals by Air) - 2020</t>
  </si>
  <si>
    <t>Visitor Days Growth by Island and MMA (Arrivals by Air) 2020 vs. 2019</t>
  </si>
  <si>
    <t>Visitor Arrivals by Island and MMA (Arrivals by Air) - 2020</t>
  </si>
  <si>
    <t>Visitor Arrival Growth by Island and MMA (Arrivals by Air) 2020 vs. 2019</t>
  </si>
  <si>
    <t>Total Visitor Expenditures by Category (Air, Cruise &amp; Supplemental Business) 2020 vs. 2019</t>
  </si>
  <si>
    <t>Air Visitor Personal Daily Spending by island - 2020</t>
  </si>
  <si>
    <t>Air Visitor Personal Daily Spending by Island Growth 2020 vs. 2019</t>
  </si>
  <si>
    <t>Meeting, Convention and Incentive (MCI) Visitor Spending - 2020</t>
  </si>
  <si>
    <t>Total Air Seats Operated to Hawai‘I 2020 vs. 2019</t>
  </si>
  <si>
    <t>Domestic Air Seats Operated to Hawai‘i - 2020 vs. 2019</t>
  </si>
  <si>
    <t>International Air Seats Operated to Hawai‘i - 2020 vs. 2019</t>
  </si>
  <si>
    <t>Total Flights Operated to Hawai‘i - 2020 vs. 2019</t>
  </si>
  <si>
    <t>Domestic Flights Operated to Hawai‘i - 2020 vs. 2019</t>
  </si>
  <si>
    <t>International Flights Operated to Hawai‘i - 2020 vs. 2019</t>
  </si>
  <si>
    <t>Note: Cruise data are from January - March 2020. Due to the "No Sail" order enforced by the U.S. Centers for Disease Control (CDC), there were no cruise ships in Hawaii from April -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</si>
</sst>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4" formatCode="_(&quot;$&quot;* #,##0.00_);_(&quot;$&quot;* \(#,##0.00\);_(&quot;$&quot;* &quot;-&quot;??_);_(@_)"/>
    <numFmt numFmtId="43" formatCode="_(* #,##0.00_);_(* \(#,##0.00\);_(* &quot;-&quot;??_);_(@_)"/>
    <numFmt numFmtId="164" formatCode="0.0%"/>
    <numFmt numFmtId="165" formatCode="_(* #,##0_);_(* \(#,##0\);_(* &quot;-&quot;??_);_(@_)"/>
    <numFmt numFmtId="166" formatCode="0.0"/>
    <numFmt numFmtId="167" formatCode="_(* #,##0.0_);_(* \(#,##0.0\);_(* &quot;-&quot;??_);_(@_)"/>
    <numFmt numFmtId="168" formatCode="#,##0.0"/>
    <numFmt numFmtId="169" formatCode="0.0______"/>
    <numFmt numFmtId="170" formatCode="#."/>
    <numFmt numFmtId="171" formatCode="#,##0.0_);\(#,##0.0\)"/>
    <numFmt numFmtId="172" formatCode="#,##0____"/>
    <numFmt numFmtId="173" formatCode="#,##0______"/>
    <numFmt numFmtId="174" formatCode="\ \ \ \ \ @"/>
    <numFmt numFmtId="175" formatCode="\ \ \ \ \ \ \ \ \ \ \ \ @"/>
    <numFmt numFmtId="176" formatCode="\ \ \ \ \ \ \ \ \ @"/>
    <numFmt numFmtId="177" formatCode="\ \ \ \ \ \ @"/>
    <numFmt numFmtId="178" formatCode="\ \ \ @"/>
    <numFmt numFmtId="179" formatCode="\ \ \ \ \ \ \ \ \ \ \ \ \ \ \ @"/>
    <numFmt numFmtId="180" formatCode="\ \ \ \ \ \ \ \ \ \ \ \ \ \ \ \ \ \ @"/>
    <numFmt numFmtId="181" formatCode="0.0%______"/>
    <numFmt numFmtId="182" formatCode="0.0____"/>
    <numFmt numFmtId="183" formatCode="&quot;$&quot;#,##0"/>
    <numFmt numFmtId="184" formatCode="0.000"/>
    <numFmt numFmtId="185" formatCode="_(* #,##0_);_(* \(#,##0\);_(* &quot;0&quot;_);_(@_)"/>
    <numFmt numFmtId="186" formatCode="&quot;$&quot;#,##0.0"/>
    <numFmt numFmtId="187" formatCode="###0.00"/>
    <numFmt numFmtId="188" formatCode="#,##0.0_);[Red]\(#,##0.0\)"/>
    <numFmt numFmtId="189" formatCode="0_);\(0\)"/>
    <numFmt numFmtId="190" formatCode="#,##0.0______"/>
    <numFmt numFmtId="191" formatCode="#,##0.0__"/>
    <numFmt numFmtId="192" formatCode="#,##0__"/>
    <numFmt numFmtId="193" formatCode="#,##0.00__"/>
    <numFmt numFmtId="194" formatCode="#,##0.0____"/>
    <numFmt numFmtId="195" formatCode="_(* #,##0.00_);_(* \(#,##0.00\);_(* &quot;0&quot;_);_(@_)"/>
  </numFmts>
  <fonts count="158" x14ac:knownFonts="1">
    <font>
      <sz val="10"/>
      <name val="Arial"/>
    </font>
    <font>
      <sz val="11"/>
      <color indexed="8"/>
      <name val="Arial"/>
      <family val="2"/>
    </font>
    <font>
      <sz val="11"/>
      <color indexed="8"/>
      <name val="Arial"/>
      <family val="2"/>
    </font>
    <font>
      <sz val="9"/>
      <name val="Arial"/>
      <family val="2"/>
    </font>
    <font>
      <sz val="9"/>
      <color indexed="8"/>
      <name val="Arial"/>
      <family val="2"/>
    </font>
    <font>
      <sz val="9"/>
      <color indexed="8"/>
      <name val="Arial"/>
      <family val="2"/>
    </font>
    <font>
      <sz val="9"/>
      <name val="Arial"/>
      <family val="2"/>
    </font>
    <font>
      <sz val="9"/>
      <color indexed="8"/>
      <name val="Arial"/>
      <family val="2"/>
    </font>
    <font>
      <sz val="9"/>
      <name val="Arial"/>
      <family val="2"/>
    </font>
    <font>
      <sz val="9"/>
      <name val="Arial"/>
      <family val="2"/>
    </font>
    <font>
      <sz val="9"/>
      <color indexed="8"/>
      <name val="Arial"/>
      <family val="2"/>
    </font>
    <font>
      <sz val="10"/>
      <name val="Arial"/>
      <family val="2"/>
    </font>
    <font>
      <sz val="8"/>
      <name val="Arial"/>
      <family val="2"/>
    </font>
    <font>
      <sz val="11"/>
      <name val="Arial"/>
      <family val="2"/>
    </font>
    <font>
      <b/>
      <sz val="11"/>
      <name val="Arial"/>
      <family val="2"/>
    </font>
    <font>
      <sz val="9"/>
      <name val="Arial"/>
      <family val="2"/>
    </font>
    <font>
      <b/>
      <sz val="9"/>
      <name val="Arial"/>
      <family val="2"/>
    </font>
    <font>
      <sz val="9"/>
      <color indexed="9"/>
      <name val="Arial"/>
      <family val="2"/>
    </font>
    <font>
      <sz val="8"/>
      <color indexed="8"/>
      <name val="Arial"/>
      <family val="2"/>
    </font>
    <font>
      <sz val="10"/>
      <color indexed="22"/>
      <name val="Courier"/>
      <family val="3"/>
    </font>
    <font>
      <b/>
      <sz val="8"/>
      <name val="Arial"/>
      <family val="2"/>
    </font>
    <font>
      <sz val="11"/>
      <color indexed="8"/>
      <name val="Arial"/>
      <family val="2"/>
    </font>
    <font>
      <sz val="10"/>
      <name val="Arial"/>
      <family val="2"/>
    </font>
    <font>
      <b/>
      <sz val="10"/>
      <name val="Arial"/>
      <family val="2"/>
    </font>
    <font>
      <sz val="9"/>
      <color indexed="48"/>
      <name val="Arial"/>
      <family val="2"/>
    </font>
    <font>
      <sz val="9"/>
      <color indexed="12"/>
      <name val="Arial"/>
      <family val="2"/>
    </font>
    <font>
      <sz val="10"/>
      <color indexed="12"/>
      <name val="Arial"/>
      <family val="2"/>
    </font>
    <font>
      <sz val="9"/>
      <color indexed="10"/>
      <name val="Arial"/>
      <family val="2"/>
    </font>
    <font>
      <b/>
      <sz val="12"/>
      <name val="Arial"/>
      <family val="2"/>
    </font>
    <font>
      <sz val="9"/>
      <color indexed="8"/>
      <name val="Arial"/>
      <family val="2"/>
    </font>
    <font>
      <b/>
      <sz val="9"/>
      <color indexed="8"/>
      <name val="Arial"/>
      <family val="2"/>
    </font>
    <font>
      <sz val="1"/>
      <color indexed="16"/>
      <name val="Courier"/>
      <family val="3"/>
    </font>
    <font>
      <b/>
      <sz val="1"/>
      <color indexed="16"/>
      <name val="Courier"/>
      <family val="3"/>
    </font>
    <font>
      <u/>
      <sz val="12"/>
      <color indexed="12"/>
      <name val="Courier"/>
      <family val="3"/>
    </font>
    <font>
      <b/>
      <sz val="9"/>
      <color indexed="10"/>
      <name val="Arial"/>
      <family val="2"/>
    </font>
    <font>
      <b/>
      <sz val="10"/>
      <color indexed="10"/>
      <name val="Arial"/>
      <family val="2"/>
    </font>
    <font>
      <sz val="8"/>
      <name val="Arial"/>
      <family val="2"/>
    </font>
    <font>
      <sz val="10"/>
      <name val="Times New Roman"/>
      <family val="1"/>
    </font>
    <font>
      <b/>
      <sz val="12"/>
      <color indexed="8"/>
      <name val="Garamond"/>
      <family val="1"/>
    </font>
    <font>
      <b/>
      <sz val="12"/>
      <name val="Garamond"/>
      <family val="1"/>
    </font>
    <font>
      <sz val="9"/>
      <color indexed="17"/>
      <name val="Arial"/>
      <family val="2"/>
    </font>
    <font>
      <vertAlign val="superscript"/>
      <sz val="9"/>
      <name val="Arial"/>
      <family val="2"/>
    </font>
    <font>
      <sz val="10"/>
      <name val="Arial"/>
      <family val="2"/>
    </font>
    <font>
      <sz val="1"/>
      <color indexed="16"/>
      <name val="Courier"/>
      <family val="3"/>
    </font>
    <font>
      <b/>
      <sz val="1"/>
      <color indexed="16"/>
      <name val="Courier"/>
      <family val="3"/>
    </font>
    <font>
      <sz val="11"/>
      <color indexed="8"/>
      <name val="Calibri"/>
      <family val="2"/>
    </font>
    <font>
      <sz val="10"/>
      <name val="Arial"/>
      <family val="2"/>
    </font>
    <font>
      <sz val="12"/>
      <name val="Garamond"/>
      <family val="1"/>
    </font>
    <font>
      <sz val="10"/>
      <name val="Arial"/>
      <family val="2"/>
    </font>
    <font>
      <sz val="8"/>
      <name val="Arial"/>
      <family val="2"/>
    </font>
    <font>
      <sz val="8"/>
      <name val="Arial"/>
      <family val="2"/>
    </font>
    <font>
      <sz val="12"/>
      <name val="Courier"/>
      <family val="3"/>
    </font>
    <font>
      <sz val="10"/>
      <name val="Arial"/>
      <family val="2"/>
    </font>
    <font>
      <sz val="10"/>
      <name val="Arial"/>
      <family val="2"/>
    </font>
    <font>
      <b/>
      <sz val="10"/>
      <color indexed="10"/>
      <name val="Arial"/>
      <family val="2"/>
    </font>
    <font>
      <b/>
      <sz val="9"/>
      <color indexed="10"/>
      <name val="Arial"/>
      <family val="2"/>
    </font>
    <font>
      <sz val="9"/>
      <color indexed="10"/>
      <name val="Arial"/>
      <family val="2"/>
    </font>
    <font>
      <b/>
      <i/>
      <sz val="9"/>
      <color indexed="10"/>
      <name val="Arial"/>
      <family val="2"/>
    </font>
    <font>
      <sz val="10"/>
      <name val="Arial"/>
      <family val="2"/>
    </font>
    <font>
      <sz val="10"/>
      <name val="Arial"/>
      <family val="2"/>
    </font>
    <font>
      <b/>
      <i/>
      <sz val="9"/>
      <color indexed="12"/>
      <name val="Arial"/>
      <family val="2"/>
    </font>
    <font>
      <sz val="9"/>
      <color indexed="8"/>
      <name val="Arial"/>
      <family val="2"/>
    </font>
    <font>
      <sz val="9"/>
      <color indexed="8"/>
      <name val="Calibri"/>
      <family val="2"/>
    </font>
    <font>
      <sz val="10"/>
      <name val="Arial"/>
      <family val="2"/>
    </font>
    <font>
      <sz val="8"/>
      <color indexed="10"/>
      <name val="Arial"/>
      <family val="2"/>
    </font>
    <font>
      <sz val="10"/>
      <color indexed="10"/>
      <name val="Arial"/>
      <family val="2"/>
    </font>
    <font>
      <sz val="12"/>
      <name val="Arial"/>
      <family val="2"/>
    </font>
    <font>
      <b/>
      <sz val="9"/>
      <color indexed="9"/>
      <name val="Arial"/>
      <family val="2"/>
    </font>
    <font>
      <sz val="9"/>
      <color indexed="8"/>
      <name val="Arial"/>
      <family val="2"/>
    </font>
    <font>
      <sz val="10"/>
      <name val="Garamond"/>
      <family val="1"/>
    </font>
    <font>
      <sz val="12"/>
      <color indexed="8"/>
      <name val="Arial"/>
      <family val="2"/>
    </font>
    <font>
      <sz val="12"/>
      <color indexed="10"/>
      <name val="Arial"/>
      <family val="2"/>
    </font>
    <font>
      <b/>
      <sz val="12"/>
      <color indexed="8"/>
      <name val="Garamond"/>
      <family val="1"/>
    </font>
    <font>
      <b/>
      <sz val="9"/>
      <color indexed="8"/>
      <name val="Arial"/>
      <family val="2"/>
    </font>
    <font>
      <b/>
      <sz val="9"/>
      <name val="Garamond"/>
      <family val="1"/>
    </font>
    <font>
      <sz val="9"/>
      <name val="Arial"/>
      <family val="2"/>
    </font>
    <font>
      <b/>
      <sz val="9"/>
      <name val="Arial"/>
      <family val="2"/>
    </font>
    <font>
      <b/>
      <sz val="9"/>
      <color indexed="9"/>
      <name val="Arial"/>
      <family val="2"/>
    </font>
    <font>
      <b/>
      <sz val="9"/>
      <color indexed="8"/>
      <name val="Arial"/>
      <family val="2"/>
    </font>
    <font>
      <sz val="9"/>
      <color indexed="12"/>
      <name val="Arial"/>
      <family val="2"/>
    </font>
    <font>
      <sz val="9"/>
      <color indexed="10"/>
      <name val="Arial"/>
      <family val="2"/>
    </font>
    <font>
      <sz val="12"/>
      <color indexed="12"/>
      <name val="Garamond"/>
      <family val="1"/>
    </font>
    <font>
      <sz val="9"/>
      <color indexed="10"/>
      <name val="Calibri"/>
      <family val="2"/>
    </font>
    <font>
      <b/>
      <sz val="9"/>
      <color indexed="49"/>
      <name val="Arial"/>
      <family val="2"/>
    </font>
    <font>
      <sz val="9"/>
      <color indexed="49"/>
      <name val="Arial"/>
      <family val="2"/>
    </font>
    <font>
      <b/>
      <sz val="12"/>
      <color indexed="49"/>
      <name val="Arial"/>
      <family val="2"/>
    </font>
    <font>
      <b/>
      <sz val="10"/>
      <color indexed="49"/>
      <name val="Arial"/>
      <family val="2"/>
    </font>
    <font>
      <sz val="9"/>
      <color indexed="8"/>
      <name val="Arial"/>
      <family val="2"/>
    </font>
    <font>
      <sz val="8"/>
      <color indexed="14"/>
      <name val="Arial"/>
      <family val="2"/>
    </font>
    <font>
      <b/>
      <sz val="9"/>
      <color indexed="12"/>
      <name val="Arial"/>
      <family val="2"/>
    </font>
    <font>
      <sz val="10"/>
      <color indexed="8"/>
      <name val="Arial"/>
      <family val="2"/>
    </font>
    <font>
      <sz val="10"/>
      <color indexed="14"/>
      <name val="Arial"/>
      <family val="2"/>
    </font>
    <font>
      <b/>
      <sz val="10"/>
      <color indexed="9"/>
      <name val="Arial"/>
      <family val="2"/>
    </font>
    <font>
      <b/>
      <sz val="11"/>
      <color indexed="10"/>
      <name val="Arial"/>
      <family val="2"/>
    </font>
    <font>
      <sz val="11"/>
      <color indexed="8"/>
      <name val="Arial"/>
      <family val="2"/>
    </font>
    <font>
      <sz val="9"/>
      <color indexed="10"/>
      <name val="Arial"/>
      <family val="2"/>
    </font>
    <font>
      <sz val="9"/>
      <color indexed="8"/>
      <name val="Arial"/>
      <family val="2"/>
    </font>
    <font>
      <sz val="10"/>
      <color indexed="8"/>
      <name val="Arial"/>
      <family val="2"/>
    </font>
    <font>
      <b/>
      <i/>
      <sz val="9"/>
      <color indexed="10"/>
      <name val="Arial"/>
      <family val="2"/>
    </font>
    <font>
      <b/>
      <sz val="10"/>
      <color indexed="10"/>
      <name val="Arial"/>
      <family val="2"/>
    </font>
    <font>
      <b/>
      <sz val="9"/>
      <color indexed="10"/>
      <name val="Arial"/>
      <family val="2"/>
    </font>
    <font>
      <b/>
      <i/>
      <sz val="9"/>
      <name val="Arial"/>
      <family val="2"/>
    </font>
    <font>
      <sz val="9"/>
      <color indexed="8"/>
      <name val="Arial"/>
      <family val="2"/>
    </font>
    <font>
      <sz val="12"/>
      <color indexed="14"/>
      <name val="Arial"/>
      <family val="2"/>
    </font>
    <font>
      <b/>
      <sz val="9"/>
      <color indexed="10"/>
      <name val="Arial"/>
      <family val="2"/>
    </font>
    <font>
      <b/>
      <sz val="9"/>
      <color indexed="12"/>
      <name val="Arial"/>
      <family val="2"/>
    </font>
    <font>
      <b/>
      <i/>
      <sz val="9"/>
      <color indexed="12"/>
      <name val="Arial"/>
      <family val="2"/>
    </font>
    <font>
      <b/>
      <i/>
      <sz val="16"/>
      <color indexed="12"/>
      <name val="Arial"/>
      <family val="2"/>
    </font>
    <font>
      <sz val="10"/>
      <color indexed="12"/>
      <name val="Arial"/>
      <family val="2"/>
    </font>
    <font>
      <sz val="9"/>
      <color indexed="12"/>
      <name val="Arial"/>
      <family val="2"/>
    </font>
    <font>
      <b/>
      <i/>
      <sz val="10"/>
      <color indexed="10"/>
      <name val="Arial"/>
      <family val="2"/>
    </font>
    <font>
      <sz val="12"/>
      <name val="Cambria"/>
      <family val="1"/>
    </font>
    <font>
      <sz val="9"/>
      <color indexed="12"/>
      <name val="Arial"/>
      <family val="2"/>
    </font>
    <font>
      <b/>
      <sz val="9"/>
      <color indexed="12"/>
      <name val="Arial"/>
      <family val="2"/>
    </font>
    <font>
      <b/>
      <vertAlign val="superscript"/>
      <sz val="9"/>
      <color indexed="9"/>
      <name val="Arial"/>
      <family val="2"/>
    </font>
    <font>
      <sz val="8"/>
      <color indexed="12"/>
      <name val="Arial"/>
      <family val="2"/>
    </font>
    <font>
      <i/>
      <sz val="9"/>
      <name val="Arial"/>
      <family val="2"/>
    </font>
    <font>
      <b/>
      <vertAlign val="superscript"/>
      <sz val="12"/>
      <name val="Garamond"/>
      <family val="1"/>
    </font>
    <font>
      <sz val="11"/>
      <color theme="1"/>
      <name val="Arial"/>
      <family val="2"/>
    </font>
    <font>
      <b/>
      <sz val="9"/>
      <color theme="0"/>
      <name val="Arial"/>
      <family val="2"/>
    </font>
    <font>
      <sz val="9"/>
      <color theme="1"/>
      <name val="Arial"/>
      <family val="2"/>
    </font>
    <font>
      <sz val="9"/>
      <name val="Arial"/>
      <family val="2"/>
      <scheme val="minor"/>
    </font>
    <font>
      <sz val="9"/>
      <color rgb="FF000000"/>
      <name val="Arial"/>
      <family val="2"/>
      <scheme val="minor"/>
    </font>
    <font>
      <b/>
      <sz val="9"/>
      <color theme="1"/>
      <name val="Arial"/>
      <family val="2"/>
    </font>
    <font>
      <b/>
      <sz val="9"/>
      <color rgb="FFFF0000"/>
      <name val="Arial"/>
      <family val="2"/>
    </font>
    <font>
      <sz val="10"/>
      <color rgb="FFFF0000"/>
      <name val="Arial"/>
      <family val="2"/>
    </font>
    <font>
      <sz val="9"/>
      <color rgb="FFFF0000"/>
      <name val="Arial"/>
      <family val="2"/>
    </font>
    <font>
      <b/>
      <sz val="9"/>
      <color theme="0"/>
      <name val="Arial"/>
      <family val="2"/>
      <scheme val="minor"/>
    </font>
    <font>
      <b/>
      <sz val="9"/>
      <name val="Arial"/>
      <family val="2"/>
      <scheme val="minor"/>
    </font>
    <font>
      <sz val="11"/>
      <color rgb="FF0000FF"/>
      <name val="Arial"/>
      <family val="2"/>
    </font>
    <font>
      <sz val="10"/>
      <color rgb="FF0000FF"/>
      <name val="Arial"/>
      <family val="2"/>
    </font>
    <font>
      <b/>
      <sz val="10"/>
      <color rgb="FF0000FF"/>
      <name val="Arial"/>
      <family val="2"/>
    </font>
    <font>
      <sz val="9"/>
      <color rgb="FF0000FF"/>
      <name val="Arial"/>
      <family val="2"/>
    </font>
    <font>
      <sz val="8"/>
      <color rgb="FF0000FF"/>
      <name val="Arial"/>
      <family val="2"/>
    </font>
    <font>
      <sz val="12"/>
      <color rgb="FF0000FF"/>
      <name val="Arial"/>
      <family val="2"/>
    </font>
    <font>
      <sz val="9"/>
      <color theme="0"/>
      <name val="Arial"/>
      <family val="2"/>
    </font>
    <font>
      <b/>
      <sz val="12"/>
      <color rgb="FF0000FF"/>
      <name val="Arial"/>
      <family val="2"/>
    </font>
    <font>
      <b/>
      <sz val="9"/>
      <color rgb="FF0000FF"/>
      <name val="Arial Bold"/>
    </font>
    <font>
      <b/>
      <sz val="12"/>
      <name val="Garamond"/>
      <family val="1"/>
      <scheme val="major"/>
    </font>
    <font>
      <b/>
      <sz val="8"/>
      <color rgb="FFFF0000"/>
      <name val="Arial"/>
      <family val="2"/>
    </font>
    <font>
      <b/>
      <sz val="9"/>
      <color rgb="FF0000FF"/>
      <name val="Arial"/>
      <family val="2"/>
    </font>
    <font>
      <sz val="10"/>
      <color theme="1"/>
      <name val="Arial"/>
      <family val="2"/>
    </font>
    <font>
      <sz val="10"/>
      <color rgb="FF000000"/>
      <name val="Arial"/>
      <family val="2"/>
    </font>
    <font>
      <sz val="9"/>
      <color rgb="FF000000"/>
      <name val="Arial"/>
      <family val="2"/>
    </font>
    <font>
      <b/>
      <sz val="10"/>
      <color rgb="FFF8F8F8"/>
      <name val="Arial"/>
      <family val="2"/>
    </font>
    <font>
      <b/>
      <sz val="9"/>
      <color rgb="FFF8F8F8"/>
      <name val="Arial"/>
      <family val="2"/>
    </font>
    <font>
      <sz val="9"/>
      <color rgb="FFF8F8F8"/>
      <name val="Arial"/>
      <family val="2"/>
    </font>
    <font>
      <u/>
      <sz val="10"/>
      <color theme="10"/>
      <name val="Arial"/>
      <family val="2"/>
    </font>
    <font>
      <sz val="11"/>
      <color theme="1"/>
      <name val="Arial"/>
      <family val="2"/>
      <scheme val="minor"/>
    </font>
    <font>
      <sz val="12"/>
      <name val="Garamond"/>
      <family val="1"/>
      <scheme val="major"/>
    </font>
    <font>
      <b/>
      <sz val="12"/>
      <name val="Arial"/>
      <family val="2"/>
      <scheme val="minor"/>
    </font>
    <font>
      <sz val="12"/>
      <name val="Arial"/>
      <family val="2"/>
      <scheme val="minor"/>
    </font>
    <font>
      <sz val="12"/>
      <color rgb="FF0000FF"/>
      <name val="Arial"/>
      <family val="2"/>
      <scheme val="minor"/>
    </font>
    <font>
      <u/>
      <sz val="12"/>
      <color rgb="FF0000FF"/>
      <name val="Arial"/>
      <family val="2"/>
      <scheme val="minor"/>
    </font>
    <font>
      <b/>
      <sz val="14"/>
      <name val="Arial"/>
      <family val="2"/>
      <scheme val="minor"/>
    </font>
    <font>
      <vertAlign val="superscript"/>
      <sz val="8"/>
      <name val="Arial"/>
      <family val="2"/>
    </font>
    <font>
      <sz val="8"/>
      <color rgb="FFFF0000"/>
      <name val="Arial"/>
      <family val="2"/>
    </font>
    <font>
      <sz val="8"/>
      <name val="Arial"/>
      <family val="2"/>
      <scheme val="minor"/>
    </font>
  </fonts>
  <fills count="10">
    <fill>
      <patternFill patternType="none"/>
    </fill>
    <fill>
      <patternFill patternType="gray125"/>
    </fill>
    <fill>
      <patternFill patternType="gray0625">
        <fgColor indexed="65"/>
      </patternFill>
    </fill>
    <fill>
      <patternFill patternType="solid">
        <fgColor indexed="9"/>
        <bgColor indexed="64"/>
      </patternFill>
    </fill>
    <fill>
      <patternFill patternType="gray0625">
        <fgColor indexed="65"/>
        <bgColor indexed="9"/>
      </patternFill>
    </fill>
    <fill>
      <patternFill patternType="solid">
        <fgColor indexed="53"/>
        <bgColor indexed="64"/>
      </patternFill>
    </fill>
    <fill>
      <patternFill patternType="solid">
        <fgColor theme="1" tint="0.34998626667073579"/>
        <bgColor indexed="64"/>
      </patternFill>
    </fill>
    <fill>
      <patternFill patternType="solid">
        <fgColor theme="0"/>
        <bgColor indexed="64"/>
      </patternFill>
    </fill>
    <fill>
      <patternFill patternType="solid">
        <fgColor theme="1"/>
        <bgColor indexed="64"/>
      </patternFill>
    </fill>
    <fill>
      <patternFill patternType="solid">
        <fgColor rgb="FFF8F8F8"/>
        <bgColor indexed="64"/>
      </patternFill>
    </fill>
  </fills>
  <borders count="19">
    <border>
      <left/>
      <right/>
      <top/>
      <bottom/>
      <diagonal/>
    </border>
    <border>
      <left/>
      <right style="thin">
        <color indexed="64"/>
      </right>
      <top/>
      <bottom/>
      <diagonal/>
    </border>
    <border>
      <left style="thin">
        <color indexed="64"/>
      </left>
      <right style="thin">
        <color indexed="64"/>
      </right>
      <top/>
      <bottom/>
      <diagonal/>
    </border>
    <border>
      <left/>
      <right/>
      <top style="double">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320">
    <xf numFmtId="0" fontId="0" fillId="0" borderId="0"/>
    <xf numFmtId="178" fontId="11" fillId="0" borderId="1" applyBorder="0"/>
    <xf numFmtId="178" fontId="22" fillId="0" borderId="1" applyBorder="0"/>
    <xf numFmtId="178" fontId="11" fillId="0" borderId="1" applyBorder="0"/>
    <xf numFmtId="178" fontId="22" fillId="0" borderId="1" applyBorder="0"/>
    <xf numFmtId="178" fontId="11" fillId="0" borderId="1" applyBorder="0"/>
    <xf numFmtId="178" fontId="42" fillId="0" borderId="1" applyBorder="0"/>
    <xf numFmtId="178" fontId="22" fillId="0" borderId="1" applyBorder="0"/>
    <xf numFmtId="178" fontId="11" fillId="0" borderId="1" applyBorder="0"/>
    <xf numFmtId="178" fontId="11" fillId="0" borderId="1" applyBorder="0"/>
    <xf numFmtId="178" fontId="42" fillId="0" borderId="1" applyBorder="0"/>
    <xf numFmtId="178" fontId="22" fillId="0" borderId="1" applyBorder="0"/>
    <xf numFmtId="178" fontId="11" fillId="0" borderId="1" applyBorder="0"/>
    <xf numFmtId="178" fontId="11" fillId="0" borderId="1" applyBorder="0"/>
    <xf numFmtId="178" fontId="22" fillId="0" borderId="1" applyBorder="0"/>
    <xf numFmtId="178" fontId="11" fillId="0" borderId="1" applyBorder="0"/>
    <xf numFmtId="178" fontId="58" fillId="0" borderId="1" applyBorder="0"/>
    <xf numFmtId="178" fontId="11" fillId="0" borderId="1" applyBorder="0"/>
    <xf numFmtId="177" fontId="11" fillId="0" borderId="1" applyBorder="0"/>
    <xf numFmtId="177" fontId="22" fillId="0" borderId="1" applyBorder="0"/>
    <xf numFmtId="177" fontId="11" fillId="0" borderId="1" applyBorder="0"/>
    <xf numFmtId="177" fontId="22" fillId="0" borderId="1" applyBorder="0"/>
    <xf numFmtId="177" fontId="11" fillId="0" borderId="1" applyBorder="0"/>
    <xf numFmtId="177" fontId="42" fillId="0" borderId="1" applyBorder="0"/>
    <xf numFmtId="177" fontId="22" fillId="0" borderId="1" applyBorder="0"/>
    <xf numFmtId="177" fontId="11" fillId="0" borderId="1" applyBorder="0"/>
    <xf numFmtId="177" fontId="11" fillId="0" borderId="1" applyBorder="0"/>
    <xf numFmtId="177" fontId="42" fillId="0" borderId="1" applyBorder="0"/>
    <xf numFmtId="177" fontId="22" fillId="0" borderId="1" applyBorder="0"/>
    <xf numFmtId="177" fontId="11" fillId="0" borderId="1" applyBorder="0"/>
    <xf numFmtId="177" fontId="11" fillId="0" borderId="1" applyBorder="0"/>
    <xf numFmtId="177" fontId="22" fillId="0" borderId="1" applyBorder="0"/>
    <xf numFmtId="177" fontId="11" fillId="0" borderId="1" applyBorder="0"/>
    <xf numFmtId="177" fontId="58" fillId="0" borderId="1" applyBorder="0"/>
    <xf numFmtId="177" fontId="11" fillId="0" borderId="1" applyBorder="0"/>
    <xf numFmtId="176" fontId="11" fillId="0" borderId="1"/>
    <xf numFmtId="176" fontId="22" fillId="0" borderId="1"/>
    <xf numFmtId="176" fontId="11" fillId="0" borderId="1"/>
    <xf numFmtId="176" fontId="22" fillId="0" borderId="1"/>
    <xf numFmtId="176" fontId="11" fillId="0" borderId="1"/>
    <xf numFmtId="176" fontId="42" fillId="0" borderId="1"/>
    <xf numFmtId="176" fontId="22" fillId="0" borderId="1"/>
    <xf numFmtId="176" fontId="11" fillId="0" borderId="1"/>
    <xf numFmtId="176" fontId="11" fillId="0" borderId="1"/>
    <xf numFmtId="176" fontId="42" fillId="0" borderId="1"/>
    <xf numFmtId="176" fontId="22" fillId="0" borderId="1"/>
    <xf numFmtId="176" fontId="11" fillId="0" borderId="1"/>
    <xf numFmtId="176" fontId="11" fillId="0" borderId="1"/>
    <xf numFmtId="176" fontId="22" fillId="0" borderId="1"/>
    <xf numFmtId="176" fontId="11" fillId="0" borderId="1"/>
    <xf numFmtId="176" fontId="58" fillId="0" borderId="1"/>
    <xf numFmtId="176" fontId="11" fillId="0" borderId="1"/>
    <xf numFmtId="175" fontId="11" fillId="0" borderId="1"/>
    <xf numFmtId="175" fontId="22" fillId="0" borderId="1"/>
    <xf numFmtId="175" fontId="11" fillId="0" borderId="1"/>
    <xf numFmtId="175" fontId="22" fillId="0" borderId="1"/>
    <xf numFmtId="175" fontId="11" fillId="0" borderId="1"/>
    <xf numFmtId="175" fontId="42" fillId="0" borderId="1"/>
    <xf numFmtId="175" fontId="22" fillId="0" borderId="1"/>
    <xf numFmtId="175" fontId="11" fillId="0" borderId="1"/>
    <xf numFmtId="175" fontId="11" fillId="0" borderId="1"/>
    <xf numFmtId="175" fontId="42" fillId="0" borderId="1"/>
    <xf numFmtId="175" fontId="22" fillId="0" borderId="1"/>
    <xf numFmtId="175" fontId="11" fillId="0" borderId="1"/>
    <xf numFmtId="175" fontId="11" fillId="0" borderId="1"/>
    <xf numFmtId="175" fontId="22" fillId="0" borderId="1"/>
    <xf numFmtId="175" fontId="11" fillId="0" borderId="1"/>
    <xf numFmtId="175" fontId="58" fillId="0" borderId="1"/>
    <xf numFmtId="175" fontId="11" fillId="0" borderId="1"/>
    <xf numFmtId="179" fontId="11" fillId="0" borderId="1"/>
    <xf numFmtId="179" fontId="22" fillId="0" borderId="1"/>
    <xf numFmtId="179" fontId="11" fillId="0" borderId="1"/>
    <xf numFmtId="179" fontId="22" fillId="0" borderId="1"/>
    <xf numFmtId="179" fontId="11" fillId="0" borderId="1"/>
    <xf numFmtId="179" fontId="42" fillId="0" borderId="1"/>
    <xf numFmtId="179" fontId="22" fillId="0" borderId="1"/>
    <xf numFmtId="179" fontId="11" fillId="0" borderId="1"/>
    <xf numFmtId="179" fontId="11" fillId="0" borderId="1"/>
    <xf numFmtId="179" fontId="42" fillId="0" borderId="1"/>
    <xf numFmtId="179" fontId="22" fillId="0" borderId="1"/>
    <xf numFmtId="179" fontId="11" fillId="0" borderId="1"/>
    <xf numFmtId="179" fontId="11" fillId="0" borderId="1"/>
    <xf numFmtId="179" fontId="22" fillId="0" borderId="1"/>
    <xf numFmtId="179" fontId="11" fillId="0" borderId="1"/>
    <xf numFmtId="179" fontId="58" fillId="0" borderId="1"/>
    <xf numFmtId="179" fontId="11" fillId="0" borderId="1"/>
    <xf numFmtId="180" fontId="11" fillId="0" borderId="1"/>
    <xf numFmtId="180" fontId="22" fillId="0" borderId="1"/>
    <xf numFmtId="180" fontId="11" fillId="0" borderId="1"/>
    <xf numFmtId="180" fontId="22" fillId="0" borderId="1"/>
    <xf numFmtId="180" fontId="11" fillId="0" borderId="1"/>
    <xf numFmtId="180" fontId="42" fillId="0" borderId="1"/>
    <xf numFmtId="180" fontId="22" fillId="0" borderId="1"/>
    <xf numFmtId="180" fontId="11" fillId="0" borderId="1"/>
    <xf numFmtId="180" fontId="11" fillId="0" borderId="1"/>
    <xf numFmtId="180" fontId="42" fillId="0" borderId="1"/>
    <xf numFmtId="180" fontId="22" fillId="0" borderId="1"/>
    <xf numFmtId="180" fontId="11" fillId="0" borderId="1"/>
    <xf numFmtId="180" fontId="11" fillId="0" borderId="1"/>
    <xf numFmtId="180" fontId="22" fillId="0" borderId="1"/>
    <xf numFmtId="180" fontId="11" fillId="0" borderId="1"/>
    <xf numFmtId="180" fontId="58" fillId="0" borderId="1"/>
    <xf numFmtId="180" fontId="11" fillId="0" borderId="1"/>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53"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1" fillId="0" borderId="0" applyFont="0" applyFill="0" applyBorder="0" applyAlignment="0" applyProtection="0"/>
    <xf numFmtId="43" fontId="59" fillId="0" borderId="0" applyFont="0" applyFill="0" applyBorder="0" applyAlignment="0" applyProtection="0"/>
    <xf numFmtId="43" fontId="11"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1" fillId="0" borderId="0" applyFont="0" applyFill="0" applyBorder="0" applyAlignment="0" applyProtection="0"/>
    <xf numFmtId="43" fontId="5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31" fillId="0" borderId="0">
      <protection locked="0"/>
    </xf>
    <xf numFmtId="170" fontId="43" fillId="0" borderId="0">
      <protection locked="0"/>
    </xf>
    <xf numFmtId="170" fontId="31" fillId="0" borderId="0">
      <protection locked="0"/>
    </xf>
    <xf numFmtId="170" fontId="43" fillId="0" borderId="0">
      <protection locked="0"/>
    </xf>
    <xf numFmtId="170" fontId="31" fillId="0" borderId="0">
      <protection locked="0"/>
    </xf>
    <xf numFmtId="170" fontId="31" fillId="0" borderId="0">
      <protection locked="0"/>
    </xf>
    <xf numFmtId="44" fontId="11"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46"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58" fillId="0" borderId="0" applyFont="0" applyFill="0" applyBorder="0" applyAlignment="0" applyProtection="0"/>
    <xf numFmtId="44" fontId="11" fillId="0" borderId="0" applyFont="0" applyFill="0" applyBorder="0" applyAlignment="0" applyProtection="0"/>
    <xf numFmtId="170" fontId="31" fillId="0" borderId="0">
      <protection locked="0"/>
    </xf>
    <xf numFmtId="170" fontId="43" fillId="0" borderId="0">
      <protection locked="0"/>
    </xf>
    <xf numFmtId="170" fontId="31" fillId="0" borderId="0">
      <protection locked="0"/>
    </xf>
    <xf numFmtId="170" fontId="43" fillId="0" borderId="0">
      <protection locked="0"/>
    </xf>
    <xf numFmtId="170" fontId="31" fillId="0" borderId="0">
      <protection locked="0"/>
    </xf>
    <xf numFmtId="170" fontId="31" fillId="0" borderId="0">
      <protection locked="0"/>
    </xf>
    <xf numFmtId="170" fontId="31" fillId="0" borderId="0">
      <protection locked="0"/>
    </xf>
    <xf numFmtId="170" fontId="43" fillId="0" borderId="0">
      <protection locked="0"/>
    </xf>
    <xf numFmtId="170" fontId="31" fillId="0" borderId="0">
      <protection locked="0"/>
    </xf>
    <xf numFmtId="170" fontId="43" fillId="0" borderId="0">
      <protection locked="0"/>
    </xf>
    <xf numFmtId="170" fontId="31" fillId="0" borderId="0">
      <protection locked="0"/>
    </xf>
    <xf numFmtId="170" fontId="31" fillId="0" borderId="0">
      <protection locked="0"/>
    </xf>
    <xf numFmtId="170" fontId="31" fillId="0" borderId="0">
      <protection locked="0"/>
    </xf>
    <xf numFmtId="170" fontId="43" fillId="0" borderId="0">
      <protection locked="0"/>
    </xf>
    <xf numFmtId="170" fontId="31" fillId="0" borderId="0">
      <protection locked="0"/>
    </xf>
    <xf numFmtId="170" fontId="43" fillId="0" borderId="0">
      <protection locked="0"/>
    </xf>
    <xf numFmtId="170" fontId="31" fillId="0" borderId="0">
      <protection locked="0"/>
    </xf>
    <xf numFmtId="170" fontId="31" fillId="0" borderId="0">
      <protection locked="0"/>
    </xf>
    <xf numFmtId="174" fontId="37" fillId="0" borderId="0"/>
    <xf numFmtId="168" fontId="119" fillId="6" borderId="2" applyNumberFormat="0" applyBorder="0" applyAlignment="0" applyProtection="0"/>
    <xf numFmtId="0" fontId="39" fillId="0" borderId="0">
      <alignment horizontal="center" wrapText="1"/>
    </xf>
    <xf numFmtId="170" fontId="31" fillId="0" borderId="0">
      <protection locked="0"/>
    </xf>
    <xf numFmtId="170" fontId="31" fillId="0" borderId="0">
      <protection locked="0"/>
    </xf>
    <xf numFmtId="170" fontId="31" fillId="0" borderId="0">
      <protection locked="0"/>
    </xf>
    <xf numFmtId="170" fontId="43" fillId="0" borderId="0">
      <protection locked="0"/>
    </xf>
    <xf numFmtId="170" fontId="31" fillId="0" borderId="0">
      <protection locked="0"/>
    </xf>
    <xf numFmtId="170" fontId="43" fillId="0" borderId="0">
      <protection locked="0"/>
    </xf>
    <xf numFmtId="170" fontId="31" fillId="0" borderId="0">
      <protection locked="0"/>
    </xf>
    <xf numFmtId="170" fontId="31" fillId="0" borderId="0">
      <protection locked="0"/>
    </xf>
    <xf numFmtId="170" fontId="32" fillId="0" borderId="0">
      <protection locked="0"/>
    </xf>
    <xf numFmtId="170" fontId="32" fillId="0" borderId="0">
      <protection locked="0"/>
    </xf>
    <xf numFmtId="170" fontId="32" fillId="0" borderId="0">
      <protection locked="0"/>
    </xf>
    <xf numFmtId="170" fontId="44" fillId="0" borderId="0">
      <protection locked="0"/>
    </xf>
    <xf numFmtId="170" fontId="32" fillId="0" borderId="0">
      <protection locked="0"/>
    </xf>
    <xf numFmtId="170" fontId="44" fillId="0" borderId="0">
      <protection locked="0"/>
    </xf>
    <xf numFmtId="170" fontId="32" fillId="0" borderId="0">
      <protection locked="0"/>
    </xf>
    <xf numFmtId="170" fontId="32" fillId="0" borderId="0">
      <protection locked="0"/>
    </xf>
    <xf numFmtId="0" fontId="33" fillId="0" borderId="0" applyNumberFormat="0" applyFill="0" applyBorder="0" applyAlignment="0" applyProtection="0">
      <alignment vertical="top"/>
      <protection locked="0"/>
    </xf>
    <xf numFmtId="0" fontId="147" fillId="0" borderId="0" applyNumberFormat="0" applyFill="0" applyBorder="0" applyAlignment="0" applyProtection="0"/>
    <xf numFmtId="0" fontId="22"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45" fillId="0" borderId="0"/>
    <xf numFmtId="0" fontId="118" fillId="0" borderId="0"/>
    <xf numFmtId="0" fontId="45" fillId="0" borderId="0"/>
    <xf numFmtId="0" fontId="118" fillId="0" borderId="0"/>
    <xf numFmtId="37" fontId="51" fillId="0" borderId="0"/>
    <xf numFmtId="0" fontId="148" fillId="0" borderId="0"/>
    <xf numFmtId="0" fontId="118" fillId="0" borderId="0"/>
    <xf numFmtId="0" fontId="118" fillId="0" borderId="0"/>
    <xf numFmtId="0" fontId="22" fillId="0" borderId="0"/>
    <xf numFmtId="0" fontId="11" fillId="0" borderId="0"/>
    <xf numFmtId="0" fontId="11" fillId="0" borderId="0"/>
    <xf numFmtId="0" fontId="19" fillId="0" borderId="0"/>
    <xf numFmtId="0" fontId="11" fillId="0" borderId="0"/>
    <xf numFmtId="9" fontId="11" fillId="0" borderId="0" applyFont="0" applyFill="0" applyBorder="0" applyAlignment="0" applyProtection="0"/>
    <xf numFmtId="9" fontId="58"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58"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5" fillId="0" borderId="0" applyFont="0" applyFill="0" applyBorder="0" applyAlignment="0" applyProtection="0"/>
    <xf numFmtId="9" fontId="52"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8" fillId="0" borderId="0">
      <alignment wrapText="1"/>
    </xf>
    <xf numFmtId="0" fontId="28" fillId="0" borderId="0">
      <alignment wrapText="1"/>
    </xf>
    <xf numFmtId="0" fontId="28" fillId="0" borderId="0">
      <alignment wrapText="1"/>
    </xf>
    <xf numFmtId="170" fontId="31" fillId="0" borderId="3">
      <protection locked="0"/>
    </xf>
    <xf numFmtId="170" fontId="31" fillId="0" borderId="3">
      <protection locked="0"/>
    </xf>
    <xf numFmtId="170" fontId="31" fillId="0" borderId="3">
      <protection locked="0"/>
    </xf>
    <xf numFmtId="170" fontId="43" fillId="0" borderId="3">
      <protection locked="0"/>
    </xf>
    <xf numFmtId="170" fontId="31" fillId="0" borderId="3">
      <protection locked="0"/>
    </xf>
    <xf numFmtId="170" fontId="43" fillId="0" borderId="3">
      <protection locked="0"/>
    </xf>
    <xf numFmtId="170" fontId="31" fillId="0" borderId="3">
      <protection locked="0"/>
    </xf>
    <xf numFmtId="170" fontId="31" fillId="0" borderId="3">
      <protection locked="0"/>
    </xf>
  </cellStyleXfs>
  <cellXfs count="1767">
    <xf numFmtId="0" fontId="0" fillId="0" borderId="0" xfId="0"/>
    <xf numFmtId="0" fontId="12" fillId="0" borderId="0" xfId="0" applyFont="1"/>
    <xf numFmtId="0" fontId="13" fillId="0" borderId="0" xfId="0" applyFont="1"/>
    <xf numFmtId="0" fontId="12" fillId="0" borderId="0" xfId="0" applyFont="1" applyFill="1" applyBorder="1"/>
    <xf numFmtId="0" fontId="15" fillId="0" borderId="0" xfId="0" applyFont="1"/>
    <xf numFmtId="0" fontId="15" fillId="0" borderId="4" xfId="0" applyFont="1" applyBorder="1"/>
    <xf numFmtId="0" fontId="15" fillId="0" borderId="4" xfId="0" applyFont="1" applyFill="1" applyBorder="1" applyAlignment="1">
      <alignment horizontal="left"/>
    </xf>
    <xf numFmtId="0" fontId="15" fillId="0" borderId="0" xfId="0" applyFont="1" applyBorder="1"/>
    <xf numFmtId="0" fontId="15" fillId="0" borderId="2" xfId="0" applyFont="1" applyFill="1" applyBorder="1" applyAlignment="1">
      <alignment horizontal="left"/>
    </xf>
    <xf numFmtId="3" fontId="18" fillId="2" borderId="0" xfId="226" applyNumberFormat="1" applyFont="1" applyFill="1" applyAlignment="1">
      <alignment vertical="center"/>
    </xf>
    <xf numFmtId="0" fontId="15" fillId="0" borderId="0" xfId="0" applyFont="1" applyAlignment="1">
      <alignment horizontal="center" wrapText="1"/>
    </xf>
    <xf numFmtId="3" fontId="0" fillId="0" borderId="0" xfId="0" applyNumberFormat="1"/>
    <xf numFmtId="0" fontId="0" fillId="0" borderId="0" xfId="0" applyBorder="1"/>
    <xf numFmtId="0" fontId="22" fillId="0" borderId="0" xfId="0" applyFont="1"/>
    <xf numFmtId="164" fontId="15" fillId="0" borderId="0" xfId="0" applyNumberFormat="1" applyFont="1" applyBorder="1" applyAlignment="1">
      <alignment horizontal="right" wrapText="1"/>
    </xf>
    <xf numFmtId="0" fontId="15" fillId="0" borderId="0" xfId="0" applyFont="1" applyAlignment="1"/>
    <xf numFmtId="0" fontId="15" fillId="0" borderId="0" xfId="0" applyFont="1" applyFill="1" applyBorder="1"/>
    <xf numFmtId="0" fontId="20" fillId="0" borderId="0" xfId="0" applyFont="1" applyFill="1" applyBorder="1"/>
    <xf numFmtId="3" fontId="21" fillId="2" borderId="0" xfId="226" applyNumberFormat="1" applyFont="1" applyFill="1" applyAlignment="1">
      <alignment vertical="center"/>
    </xf>
    <xf numFmtId="0" fontId="15" fillId="0" borderId="0" xfId="0" applyFont="1" applyBorder="1" applyAlignment="1"/>
    <xf numFmtId="0" fontId="15" fillId="0" borderId="2" xfId="0" applyFont="1" applyFill="1" applyBorder="1" applyAlignment="1"/>
    <xf numFmtId="0" fontId="24" fillId="0" borderId="0" xfId="0" applyFont="1"/>
    <xf numFmtId="0" fontId="24" fillId="0" borderId="0" xfId="0" applyFont="1" applyBorder="1"/>
    <xf numFmtId="0" fontId="26" fillId="0" borderId="0" xfId="0" applyFont="1"/>
    <xf numFmtId="3" fontId="15" fillId="0" borderId="0" xfId="0" applyNumberFormat="1" applyFont="1" applyFill="1" applyBorder="1"/>
    <xf numFmtId="3" fontId="29" fillId="2" borderId="0" xfId="226" applyNumberFormat="1" applyFont="1" applyFill="1" applyAlignment="1">
      <alignment vertical="center"/>
    </xf>
    <xf numFmtId="0" fontId="14" fillId="0" borderId="0" xfId="0" applyFont="1"/>
    <xf numFmtId="0" fontId="16" fillId="0" borderId="0" xfId="0" applyFont="1"/>
    <xf numFmtId="0" fontId="0" fillId="0" borderId="0" xfId="0" applyFill="1"/>
    <xf numFmtId="0" fontId="22" fillId="0" borderId="0" xfId="0" applyFont="1" applyAlignment="1"/>
    <xf numFmtId="0" fontId="25" fillId="0" borderId="0" xfId="0" applyFont="1" applyBorder="1"/>
    <xf numFmtId="0" fontId="25" fillId="0" borderId="0" xfId="0" applyFont="1"/>
    <xf numFmtId="0" fontId="27" fillId="0" borderId="0" xfId="0" applyFont="1" applyBorder="1"/>
    <xf numFmtId="164" fontId="22" fillId="0" borderId="0" xfId="0" applyNumberFormat="1" applyFont="1" applyAlignment="1"/>
    <xf numFmtId="0" fontId="22" fillId="3" borderId="0" xfId="0" applyFont="1" applyFill="1" applyAlignment="1"/>
    <xf numFmtId="0" fontId="22" fillId="3" borderId="0" xfId="0" applyFont="1" applyFill="1" applyBorder="1" applyAlignment="1"/>
    <xf numFmtId="0" fontId="39" fillId="0" borderId="0" xfId="0" applyFont="1" applyAlignment="1">
      <alignment horizontal="centerContinuous"/>
    </xf>
    <xf numFmtId="0" fontId="0" fillId="0" borderId="1" xfId="0" applyBorder="1"/>
    <xf numFmtId="0" fontId="22" fillId="3" borderId="0" xfId="0" applyFont="1" applyFill="1"/>
    <xf numFmtId="0" fontId="35" fillId="0" borderId="0" xfId="0" applyFont="1"/>
    <xf numFmtId="0" fontId="39" fillId="0" borderId="0" xfId="0" applyFont="1"/>
    <xf numFmtId="0" fontId="15" fillId="0" borderId="0" xfId="0" applyFont="1" applyFill="1"/>
    <xf numFmtId="0" fontId="22" fillId="0" borderId="0" xfId="0" applyFont="1" applyFill="1"/>
    <xf numFmtId="3" fontId="15" fillId="0" borderId="2" xfId="0" applyNumberFormat="1" applyFont="1" applyFill="1" applyBorder="1"/>
    <xf numFmtId="2" fontId="15" fillId="0" borderId="0" xfId="0" applyNumberFormat="1" applyFont="1" applyFill="1" applyBorder="1"/>
    <xf numFmtId="38" fontId="24" fillId="0" borderId="0" xfId="0" applyNumberFormat="1" applyFont="1" applyBorder="1" applyAlignment="1">
      <alignment horizontal="right" wrapText="1"/>
    </xf>
    <xf numFmtId="38" fontId="40" fillId="0" borderId="0" xfId="0" applyNumberFormat="1" applyFont="1" applyBorder="1" applyAlignment="1">
      <alignment horizontal="right" wrapText="1"/>
    </xf>
    <xf numFmtId="0" fontId="15" fillId="0" borderId="0" xfId="0" applyFont="1" applyFill="1" applyBorder="1" applyAlignment="1"/>
    <xf numFmtId="0" fontId="22" fillId="0" borderId="0" xfId="211"/>
    <xf numFmtId="166" fontId="24" fillId="0" borderId="0" xfId="0" applyNumberFormat="1" applyFont="1" applyBorder="1" applyAlignment="1">
      <alignment horizontal="right" wrapText="1"/>
    </xf>
    <xf numFmtId="166" fontId="15" fillId="0" borderId="0" xfId="0" applyNumberFormat="1" applyFont="1" applyBorder="1" applyAlignment="1">
      <alignment horizontal="right" wrapText="1"/>
    </xf>
    <xf numFmtId="166" fontId="40" fillId="0" borderId="0" xfId="0" applyNumberFormat="1" applyFont="1" applyBorder="1" applyAlignment="1">
      <alignment horizontal="right" wrapText="1"/>
    </xf>
    <xf numFmtId="3" fontId="21" fillId="0" borderId="0" xfId="226" applyNumberFormat="1" applyFont="1" applyFill="1" applyAlignment="1">
      <alignment vertical="center"/>
    </xf>
    <xf numFmtId="166" fontId="24" fillId="0" borderId="0" xfId="0" applyNumberFormat="1" applyFont="1" applyBorder="1"/>
    <xf numFmtId="166" fontId="25" fillId="0" borderId="0" xfId="0" applyNumberFormat="1" applyFont="1" applyBorder="1"/>
    <xf numFmtId="0" fontId="35" fillId="0" borderId="0" xfId="0" applyFont="1" applyAlignment="1"/>
    <xf numFmtId="3" fontId="15" fillId="0" borderId="5" xfId="0" applyNumberFormat="1" applyFont="1" applyFill="1" applyBorder="1"/>
    <xf numFmtId="3" fontId="15" fillId="0" borderId="6" xfId="0" applyNumberFormat="1" applyFont="1" applyFill="1" applyBorder="1"/>
    <xf numFmtId="3" fontId="18" fillId="0" borderId="0" xfId="226" applyNumberFormat="1" applyFont="1" applyFill="1" applyAlignment="1">
      <alignment vertical="center"/>
    </xf>
    <xf numFmtId="3" fontId="15" fillId="0" borderId="7" xfId="0" applyNumberFormat="1" applyFont="1" applyFill="1" applyBorder="1"/>
    <xf numFmtId="0" fontId="15" fillId="0" borderId="4" xfId="0" applyFont="1" applyBorder="1" applyAlignment="1">
      <alignment horizontal="left" indent="2"/>
    </xf>
    <xf numFmtId="0" fontId="15" fillId="0" borderId="8" xfId="0" applyFont="1" applyBorder="1" applyAlignment="1">
      <alignment horizontal="left" indent="2"/>
    </xf>
    <xf numFmtId="0" fontId="15" fillId="0" borderId="9" xfId="0" applyFont="1" applyBorder="1" applyAlignment="1">
      <alignment horizontal="left" indent="2"/>
    </xf>
    <xf numFmtId="2" fontId="15" fillId="0" borderId="10" xfId="0" applyNumberFormat="1" applyFont="1" applyFill="1" applyBorder="1"/>
    <xf numFmtId="0" fontId="22" fillId="0" borderId="0" xfId="0" applyFont="1" applyAlignment="1" applyProtection="1"/>
    <xf numFmtId="0" fontId="47" fillId="0" borderId="0" xfId="0" applyFont="1" applyFill="1"/>
    <xf numFmtId="181" fontId="29" fillId="0" borderId="0" xfId="0" applyNumberFormat="1" applyFont="1" applyFill="1" applyBorder="1" applyAlignment="1" applyProtection="1"/>
    <xf numFmtId="0" fontId="54" fillId="0" borderId="0" xfId="0" applyFont="1"/>
    <xf numFmtId="0" fontId="0" fillId="3" borderId="0" xfId="0" applyFill="1"/>
    <xf numFmtId="0" fontId="15" fillId="0" borderId="0" xfId="211" applyFont="1"/>
    <xf numFmtId="0" fontId="15" fillId="0" borderId="0" xfId="211" applyFont="1" applyBorder="1"/>
    <xf numFmtId="0" fontId="15" fillId="0" borderId="0" xfId="0" applyFont="1" applyFill="1" applyAlignment="1">
      <alignment horizontal="center" wrapText="1"/>
    </xf>
    <xf numFmtId="173" fontId="22" fillId="0" borderId="0" xfId="0" applyNumberFormat="1" applyFont="1" applyAlignment="1" applyProtection="1"/>
    <xf numFmtId="0" fontId="15" fillId="0" borderId="5" xfId="0" applyFont="1" applyFill="1" applyBorder="1" applyAlignment="1"/>
    <xf numFmtId="173" fontId="54" fillId="0" borderId="0" xfId="0" applyNumberFormat="1" applyFont="1" applyAlignment="1" applyProtection="1"/>
    <xf numFmtId="165" fontId="56" fillId="0" borderId="0" xfId="103" applyNumberFormat="1" applyFont="1" applyAlignment="1"/>
    <xf numFmtId="165" fontId="55" fillId="0" borderId="0" xfId="103" applyNumberFormat="1" applyFont="1" applyBorder="1"/>
    <xf numFmtId="165" fontId="55" fillId="0" borderId="0" xfId="103" applyNumberFormat="1" applyFont="1"/>
    <xf numFmtId="0" fontId="15" fillId="0" borderId="0" xfId="211" applyFont="1" applyBorder="1" applyAlignment="1">
      <alignment horizontal="center" wrapText="1"/>
    </xf>
    <xf numFmtId="165" fontId="40" fillId="0" borderId="0" xfId="104" applyNumberFormat="1" applyFont="1" applyBorder="1"/>
    <xf numFmtId="0" fontId="27" fillId="0" borderId="0" xfId="104" applyNumberFormat="1" applyFont="1" applyBorder="1"/>
    <xf numFmtId="0" fontId="27" fillId="0" borderId="0" xfId="235" quotePrefix="1" applyNumberFormat="1" applyFont="1" applyBorder="1"/>
    <xf numFmtId="0" fontId="27" fillId="0" borderId="0" xfId="235" applyNumberFormat="1" applyFont="1" applyBorder="1"/>
    <xf numFmtId="0" fontId="22" fillId="0" borderId="0" xfId="0" applyFont="1" applyAlignment="1">
      <alignment vertical="center"/>
    </xf>
    <xf numFmtId="0" fontId="22" fillId="0" borderId="0" xfId="0" applyFont="1" applyFill="1" applyAlignment="1">
      <alignment vertical="center"/>
    </xf>
    <xf numFmtId="0" fontId="62" fillId="0" borderId="0" xfId="0" applyFont="1" applyBorder="1"/>
    <xf numFmtId="0" fontId="61" fillId="0" borderId="0" xfId="0" applyFont="1" applyBorder="1"/>
    <xf numFmtId="0" fontId="60" fillId="0" borderId="0" xfId="0" applyFont="1"/>
    <xf numFmtId="3" fontId="29" fillId="3" borderId="0" xfId="226" applyNumberFormat="1" applyFont="1" applyFill="1" applyAlignment="1">
      <alignment vertical="center"/>
    </xf>
    <xf numFmtId="3" fontId="30" fillId="3" borderId="9" xfId="226" applyNumberFormat="1" applyFont="1" applyFill="1" applyBorder="1" applyAlignment="1">
      <alignment horizontal="centerContinuous" vertical="center"/>
    </xf>
    <xf numFmtId="3" fontId="30" fillId="3" borderId="10" xfId="226" applyNumberFormat="1" applyFont="1" applyFill="1" applyBorder="1" applyAlignment="1">
      <alignment horizontal="centerContinuous" vertical="center"/>
    </xf>
    <xf numFmtId="3" fontId="30" fillId="3" borderId="11" xfId="226" applyNumberFormat="1" applyFont="1" applyFill="1" applyBorder="1" applyAlignment="1">
      <alignment horizontal="centerContinuous" vertical="center"/>
    </xf>
    <xf numFmtId="3" fontId="29" fillId="4" borderId="0" xfId="226" applyNumberFormat="1" applyFont="1" applyFill="1" applyAlignment="1">
      <alignment vertical="center"/>
    </xf>
    <xf numFmtId="3" fontId="27" fillId="0" borderId="0" xfId="0" applyNumberFormat="1" applyFont="1" applyFill="1" applyBorder="1"/>
    <xf numFmtId="0" fontId="64" fillId="0" borderId="0" xfId="0" applyFont="1"/>
    <xf numFmtId="0" fontId="0" fillId="0" borderId="0" xfId="0" applyFont="1"/>
    <xf numFmtId="0" fontId="11" fillId="0" borderId="0" xfId="210"/>
    <xf numFmtId="3" fontId="30" fillId="0" borderId="0" xfId="226" applyNumberFormat="1" applyFont="1" applyFill="1" applyAlignment="1">
      <alignment vertical="center"/>
    </xf>
    <xf numFmtId="0" fontId="17" fillId="0" borderId="0" xfId="0" applyFont="1"/>
    <xf numFmtId="0" fontId="15" fillId="0" borderId="0" xfId="211" applyFont="1" applyAlignment="1">
      <alignment horizontal="center" wrapText="1"/>
    </xf>
    <xf numFmtId="3" fontId="15" fillId="0" borderId="0" xfId="211" applyNumberFormat="1" applyFont="1"/>
    <xf numFmtId="0" fontId="15" fillId="0" borderId="0" xfId="211" applyFont="1" applyFill="1"/>
    <xf numFmtId="0" fontId="16" fillId="0" borderId="4" xfId="0" applyFont="1" applyBorder="1"/>
    <xf numFmtId="0" fontId="16" fillId="0" borderId="8" xfId="0" applyFont="1" applyBorder="1"/>
    <xf numFmtId="0" fontId="0" fillId="0" borderId="0" xfId="0" applyFont="1" applyBorder="1"/>
    <xf numFmtId="0" fontId="67" fillId="6" borderId="4" xfId="187" applyNumberFormat="1" applyFont="1" applyBorder="1"/>
    <xf numFmtId="0" fontId="67" fillId="6" borderId="10" xfId="187" applyNumberFormat="1" applyFont="1" applyBorder="1" applyAlignment="1">
      <alignment horizontal="centerContinuous"/>
    </xf>
    <xf numFmtId="0" fontId="0" fillId="0" borderId="2" xfId="0" applyFont="1" applyFill="1" applyBorder="1" applyAlignment="1"/>
    <xf numFmtId="0" fontId="67" fillId="6" borderId="2" xfId="187" applyNumberFormat="1" applyFont="1" applyBorder="1" applyAlignment="1">
      <alignment horizontal="left" wrapText="1"/>
    </xf>
    <xf numFmtId="0" fontId="0" fillId="0" borderId="5" xfId="0" applyFont="1" applyFill="1" applyBorder="1" applyAlignment="1"/>
    <xf numFmtId="0" fontId="0" fillId="0" borderId="0" xfId="0" applyFont="1" applyFill="1" applyBorder="1" applyAlignment="1"/>
    <xf numFmtId="0" fontId="0" fillId="0" borderId="0" xfId="0" applyFont="1" applyFill="1" applyBorder="1"/>
    <xf numFmtId="0" fontId="24" fillId="0" borderId="0" xfId="0" applyFont="1" applyFill="1" applyBorder="1"/>
    <xf numFmtId="0" fontId="0" fillId="0" borderId="2" xfId="0" applyFont="1" applyFill="1" applyBorder="1" applyAlignment="1">
      <alignment horizontal="left"/>
    </xf>
    <xf numFmtId="0" fontId="66" fillId="0" borderId="0" xfId="0" applyFont="1"/>
    <xf numFmtId="0" fontId="0" fillId="0" borderId="0" xfId="0" applyFont="1" applyAlignment="1"/>
    <xf numFmtId="0" fontId="0" fillId="0" borderId="0" xfId="0" applyFont="1" applyBorder="1" applyAlignment="1"/>
    <xf numFmtId="0" fontId="0" fillId="0" borderId="0" xfId="0" applyFont="1" applyFill="1"/>
    <xf numFmtId="0" fontId="16" fillId="0" borderId="0" xfId="0" applyFont="1" applyFill="1"/>
    <xf numFmtId="3" fontId="0" fillId="0" borderId="0" xfId="0" applyNumberFormat="1" applyFont="1" applyFill="1"/>
    <xf numFmtId="0" fontId="67" fillId="6" borderId="6" xfId="187" applyNumberFormat="1" applyFont="1" applyBorder="1" applyAlignment="1">
      <alignment horizontal="center"/>
    </xf>
    <xf numFmtId="0" fontId="0" fillId="0" borderId="5" xfId="0" applyFont="1" applyFill="1" applyBorder="1"/>
    <xf numFmtId="0" fontId="0" fillId="0" borderId="12" xfId="0" applyFont="1" applyFill="1" applyBorder="1" applyAlignment="1">
      <alignment horizontal="center" vertical="center"/>
    </xf>
    <xf numFmtId="3" fontId="0" fillId="0" borderId="0" xfId="0" applyNumberFormat="1" applyFont="1" applyFill="1" applyBorder="1"/>
    <xf numFmtId="3" fontId="29" fillId="0" borderId="0" xfId="0" applyNumberFormat="1" applyFont="1" applyFill="1" applyBorder="1"/>
    <xf numFmtId="0" fontId="67" fillId="6" borderId="10" xfId="187" applyNumberFormat="1" applyFont="1" applyBorder="1" applyAlignment="1">
      <alignment horizontal="center"/>
    </xf>
    <xf numFmtId="0" fontId="67" fillId="6" borderId="11" xfId="187" applyNumberFormat="1" applyFont="1" applyBorder="1" applyAlignment="1">
      <alignment horizontal="center"/>
    </xf>
    <xf numFmtId="0" fontId="39" fillId="0" borderId="0" xfId="0" applyFont="1" applyFill="1"/>
    <xf numFmtId="0" fontId="24" fillId="0" borderId="0" xfId="0" applyFont="1" applyFill="1"/>
    <xf numFmtId="38" fontId="0" fillId="0" borderId="0" xfId="0" applyNumberFormat="1" applyFont="1" applyFill="1"/>
    <xf numFmtId="0" fontId="0" fillId="0" borderId="2" xfId="0" applyFont="1" applyFill="1" applyBorder="1" applyAlignment="1">
      <alignment horizontal="left" indent="2"/>
    </xf>
    <xf numFmtId="0" fontId="67" fillId="6" borderId="5" xfId="187" applyNumberFormat="1" applyFont="1" applyBorder="1" applyAlignment="1">
      <alignment horizontal="left"/>
    </xf>
    <xf numFmtId="3" fontId="67" fillId="6" borderId="12" xfId="187" applyNumberFormat="1" applyFont="1" applyBorder="1"/>
    <xf numFmtId="0" fontId="69" fillId="0" borderId="0" xfId="0" applyFont="1"/>
    <xf numFmtId="0" fontId="0" fillId="0" borderId="0" xfId="0" applyFont="1" applyFill="1" applyBorder="1" applyAlignment="1">
      <alignment horizontal="left"/>
    </xf>
    <xf numFmtId="3" fontId="0" fillId="0" borderId="0" xfId="0" applyNumberFormat="1" applyFont="1" applyFill="1" applyBorder="1" applyAlignment="1">
      <alignment horizontal="left"/>
    </xf>
    <xf numFmtId="0" fontId="16" fillId="0" borderId="0" xfId="0" applyFont="1" applyBorder="1" applyAlignment="1">
      <alignment horizontal="center"/>
    </xf>
    <xf numFmtId="173" fontId="29" fillId="0" borderId="0" xfId="0" applyNumberFormat="1" applyFont="1" applyFill="1" applyBorder="1" applyAlignment="1"/>
    <xf numFmtId="173" fontId="29" fillId="0" borderId="4" xfId="0" applyNumberFormat="1" applyFont="1" applyFill="1" applyBorder="1" applyAlignment="1"/>
    <xf numFmtId="0" fontId="0" fillId="0" borderId="0" xfId="0" applyFont="1" applyFill="1" applyAlignment="1"/>
    <xf numFmtId="165" fontId="39" fillId="0" borderId="0" xfId="103" applyNumberFormat="1" applyFont="1" applyFill="1" applyAlignment="1">
      <alignment horizontal="centerContinuous"/>
    </xf>
    <xf numFmtId="1" fontId="70" fillId="0" borderId="0" xfId="226" applyNumberFormat="1" applyFont="1" applyFill="1" applyAlignment="1">
      <alignment horizontal="center" vertical="center"/>
    </xf>
    <xf numFmtId="1" fontId="29" fillId="0" borderId="0" xfId="226" applyNumberFormat="1" applyFont="1" applyFill="1" applyAlignment="1">
      <alignment horizontal="center" vertical="center"/>
    </xf>
    <xf numFmtId="3" fontId="29" fillId="0" borderId="0" xfId="226" applyNumberFormat="1" applyFont="1" applyFill="1" applyAlignment="1">
      <alignment vertical="center"/>
    </xf>
    <xf numFmtId="1" fontId="16" fillId="3" borderId="7" xfId="226" applyNumberFormat="1" applyFont="1" applyFill="1" applyBorder="1" applyAlignment="1">
      <alignment horizontal="center" vertical="center"/>
    </xf>
    <xf numFmtId="0" fontId="16" fillId="3" borderId="7" xfId="0" applyFont="1" applyFill="1" applyBorder="1" applyAlignment="1">
      <alignment horizontal="center" wrapText="1"/>
    </xf>
    <xf numFmtId="0" fontId="16" fillId="3" borderId="7" xfId="0" applyFont="1" applyFill="1" applyBorder="1" applyAlignment="1">
      <alignment horizontal="center" vertical="center" wrapText="1"/>
    </xf>
    <xf numFmtId="3" fontId="30" fillId="3" borderId="13" xfId="226" applyNumberFormat="1" applyFont="1" applyFill="1" applyBorder="1" applyAlignment="1">
      <alignment horizontal="centerContinuous" vertical="center"/>
    </xf>
    <xf numFmtId="3" fontId="30" fillId="3" borderId="14" xfId="226" applyNumberFormat="1" applyFont="1" applyFill="1" applyBorder="1" applyAlignment="1">
      <alignment horizontal="centerContinuous" vertical="center"/>
    </xf>
    <xf numFmtId="3" fontId="30" fillId="3" borderId="15" xfId="226" applyNumberFormat="1" applyFont="1" applyFill="1" applyBorder="1" applyAlignment="1">
      <alignment horizontal="centerContinuous" vertical="center"/>
    </xf>
    <xf numFmtId="3" fontId="30" fillId="3" borderId="7" xfId="226" applyNumberFormat="1" applyFont="1" applyFill="1" applyBorder="1" applyAlignment="1">
      <alignment horizontal="centerContinuous" vertical="center"/>
    </xf>
    <xf numFmtId="0" fontId="16" fillId="3" borderId="7" xfId="0" applyFont="1" applyFill="1" applyBorder="1" applyAlignment="1">
      <alignment horizontal="center" vertical="center"/>
    </xf>
    <xf numFmtId="1" fontId="29" fillId="0" borderId="6" xfId="226" applyNumberFormat="1" applyFont="1" applyFill="1" applyBorder="1" applyAlignment="1">
      <alignment horizontal="center" vertical="center"/>
    </xf>
    <xf numFmtId="1" fontId="29" fillId="0" borderId="2" xfId="226" applyNumberFormat="1" applyFont="1" applyFill="1" applyBorder="1" applyAlignment="1">
      <alignment horizontal="center" vertical="center"/>
    </xf>
    <xf numFmtId="3" fontId="15" fillId="0" borderId="1" xfId="226" applyNumberFormat="1" applyFont="1" applyFill="1" applyBorder="1" applyAlignment="1">
      <alignment vertical="center"/>
    </xf>
    <xf numFmtId="3" fontId="15" fillId="0" borderId="2" xfId="226" applyNumberFormat="1" applyFont="1" applyFill="1" applyBorder="1" applyAlignment="1">
      <alignment vertical="center"/>
    </xf>
    <xf numFmtId="3" fontId="15" fillId="0" borderId="4" xfId="226" applyNumberFormat="1" applyFont="1" applyFill="1" applyBorder="1" applyAlignment="1">
      <alignment vertical="center"/>
    </xf>
    <xf numFmtId="3" fontId="15" fillId="0" borderId="0" xfId="226" applyNumberFormat="1" applyFont="1" applyFill="1" applyBorder="1" applyAlignment="1">
      <alignment vertical="center"/>
    </xf>
    <xf numFmtId="3" fontId="15" fillId="0" borderId="1" xfId="130" applyNumberFormat="1" applyFont="1" applyFill="1" applyBorder="1"/>
    <xf numFmtId="3" fontId="15" fillId="0" borderId="15" xfId="226" applyNumberFormat="1" applyFont="1" applyFill="1" applyBorder="1" applyAlignment="1">
      <alignment vertical="center"/>
    </xf>
    <xf numFmtId="3" fontId="15" fillId="0" borderId="7" xfId="226" applyNumberFormat="1" applyFont="1" applyFill="1" applyBorder="1" applyAlignment="1">
      <alignment vertical="center"/>
    </xf>
    <xf numFmtId="3" fontId="15" fillId="0" borderId="13" xfId="226" applyNumberFormat="1" applyFont="1" applyFill="1" applyBorder="1" applyAlignment="1">
      <alignment vertical="center"/>
    </xf>
    <xf numFmtId="3" fontId="15" fillId="0" borderId="14" xfId="226" applyNumberFormat="1" applyFont="1" applyFill="1" applyBorder="1" applyAlignment="1">
      <alignment vertical="center"/>
    </xf>
    <xf numFmtId="3" fontId="15" fillId="0" borderId="13" xfId="130" applyNumberFormat="1" applyFont="1" applyFill="1" applyBorder="1" applyAlignment="1">
      <alignment horizontal="right"/>
    </xf>
    <xf numFmtId="3" fontId="15" fillId="0" borderId="14" xfId="130" applyNumberFormat="1" applyFont="1" applyFill="1" applyBorder="1" applyAlignment="1">
      <alignment horizontal="right"/>
    </xf>
    <xf numFmtId="3" fontId="15" fillId="0" borderId="9" xfId="226" applyNumberFormat="1" applyFont="1" applyFill="1" applyBorder="1" applyAlignment="1">
      <alignment vertical="center"/>
    </xf>
    <xf numFmtId="3" fontId="15" fillId="0" borderId="10" xfId="226" applyNumberFormat="1" applyFont="1" applyFill="1" applyBorder="1" applyAlignment="1">
      <alignment vertical="center"/>
    </xf>
    <xf numFmtId="3" fontId="15" fillId="0" borderId="11" xfId="226" applyNumberFormat="1" applyFont="1" applyFill="1" applyBorder="1" applyAlignment="1">
      <alignment vertical="center"/>
    </xf>
    <xf numFmtId="3" fontId="15" fillId="0" borderId="6" xfId="226" applyNumberFormat="1" applyFont="1" applyFill="1" applyBorder="1" applyAlignment="1">
      <alignment vertical="center"/>
    </xf>
    <xf numFmtId="1" fontId="15" fillId="0" borderId="2" xfId="226" applyNumberFormat="1" applyFont="1" applyFill="1" applyBorder="1" applyAlignment="1">
      <alignment horizontal="center" vertical="center"/>
    </xf>
    <xf numFmtId="3" fontId="38" fillId="0" borderId="0" xfId="226" applyNumberFormat="1" applyFont="1" applyFill="1" applyAlignment="1">
      <alignment vertical="center"/>
    </xf>
    <xf numFmtId="0" fontId="71" fillId="0" borderId="0" xfId="0" applyFont="1" applyFill="1"/>
    <xf numFmtId="3" fontId="70" fillId="0" borderId="0" xfId="226" applyNumberFormat="1" applyFont="1" applyFill="1" applyAlignment="1">
      <alignment vertical="center"/>
    </xf>
    <xf numFmtId="38" fontId="71" fillId="0" borderId="0" xfId="0" applyNumberFormat="1" applyFont="1" applyFill="1" applyBorder="1"/>
    <xf numFmtId="165" fontId="0" fillId="0" borderId="0" xfId="136" applyNumberFormat="1" applyFont="1" applyAlignment="1">
      <alignment horizontal="centerContinuous"/>
    </xf>
    <xf numFmtId="165" fontId="0" fillId="0" borderId="0" xfId="136" applyNumberFormat="1" applyFont="1" applyAlignment="1">
      <alignment horizontal="left"/>
    </xf>
    <xf numFmtId="165" fontId="16" fillId="0" borderId="0" xfId="136" applyNumberFormat="1" applyFont="1" applyAlignment="1">
      <alignment horizontal="left"/>
    </xf>
    <xf numFmtId="3" fontId="16" fillId="0" borderId="0" xfId="0" applyNumberFormat="1" applyFont="1" applyFill="1"/>
    <xf numFmtId="0" fontId="27" fillId="0" borderId="0" xfId="0" applyFont="1" applyFill="1" applyAlignment="1">
      <alignment horizontal="right"/>
    </xf>
    <xf numFmtId="0" fontId="67" fillId="6" borderId="2" xfId="187" applyNumberFormat="1" applyFont="1" applyBorder="1" applyAlignment="1">
      <alignment horizontal="left"/>
    </xf>
    <xf numFmtId="38" fontId="24" fillId="0" borderId="0" xfId="0" applyNumberFormat="1" applyFont="1" applyFill="1" applyBorder="1" applyAlignment="1">
      <alignment horizontal="right" wrapText="1"/>
    </xf>
    <xf numFmtId="166" fontId="24" fillId="0" borderId="0" xfId="0" applyNumberFormat="1" applyFont="1" applyFill="1" applyBorder="1" applyAlignment="1">
      <alignment horizontal="right" wrapText="1"/>
    </xf>
    <xf numFmtId="0" fontId="40" fillId="0" borderId="0" xfId="0" applyFont="1"/>
    <xf numFmtId="0" fontId="16" fillId="0" borderId="0" xfId="0" applyNumberFormat="1" applyFont="1" applyAlignment="1">
      <alignment horizontal="centerContinuous"/>
    </xf>
    <xf numFmtId="3" fontId="67" fillId="6" borderId="10" xfId="187" applyNumberFormat="1" applyFont="1" applyBorder="1" applyAlignment="1">
      <alignment horizontal="center"/>
    </xf>
    <xf numFmtId="0" fontId="25" fillId="0" borderId="0" xfId="0" applyFont="1" applyFill="1"/>
    <xf numFmtId="43" fontId="25" fillId="0" borderId="0" xfId="117" applyFont="1" applyFill="1"/>
    <xf numFmtId="3" fontId="25" fillId="0" borderId="0" xfId="0" applyNumberFormat="1" applyFont="1" applyFill="1"/>
    <xf numFmtId="165" fontId="16" fillId="0" borderId="12" xfId="117" applyNumberFormat="1" applyFont="1" applyFill="1" applyBorder="1"/>
    <xf numFmtId="165" fontId="15" fillId="0" borderId="0" xfId="117" applyNumberFormat="1" applyFont="1" applyFill="1" applyBorder="1"/>
    <xf numFmtId="165" fontId="16" fillId="0" borderId="14" xfId="117" applyNumberFormat="1" applyFont="1" applyFill="1" applyBorder="1"/>
    <xf numFmtId="0" fontId="15" fillId="0" borderId="0" xfId="0" applyNumberFormat="1" applyFont="1" applyFill="1" applyBorder="1" applyAlignment="1">
      <alignment horizontal="left"/>
    </xf>
    <xf numFmtId="38" fontId="27" fillId="0" borderId="0" xfId="0" applyNumberFormat="1" applyFont="1" applyFill="1" applyBorder="1"/>
    <xf numFmtId="0" fontId="27" fillId="0" borderId="0" xfId="0" applyFont="1" applyFill="1" applyBorder="1" applyAlignment="1">
      <alignment wrapText="1"/>
    </xf>
    <xf numFmtId="0" fontId="0" fillId="0" borderId="0" xfId="0" applyFont="1" applyBorder="1" applyAlignment="1">
      <alignment wrapText="1"/>
    </xf>
    <xf numFmtId="0" fontId="16" fillId="0" borderId="10" xfId="0" applyFont="1" applyBorder="1" applyAlignment="1">
      <alignment horizontal="center"/>
    </xf>
    <xf numFmtId="0" fontId="15" fillId="0" borderId="0" xfId="0" applyFont="1" applyAlignment="1">
      <alignment horizontal="center"/>
    </xf>
    <xf numFmtId="0" fontId="15" fillId="0" borderId="0" xfId="0" applyFont="1" applyFill="1" applyBorder="1" applyAlignment="1">
      <alignment wrapText="1"/>
    </xf>
    <xf numFmtId="3" fontId="34" fillId="0" borderId="0" xfId="0" applyNumberFormat="1" applyFont="1"/>
    <xf numFmtId="0" fontId="67" fillId="6" borderId="9" xfId="187" applyNumberFormat="1" applyFont="1" applyBorder="1" applyAlignment="1"/>
    <xf numFmtId="0" fontId="16" fillId="0" borderId="4" xfId="0" applyNumberFormat="1" applyFont="1" applyFill="1" applyBorder="1" applyAlignment="1"/>
    <xf numFmtId="3" fontId="67" fillId="6" borderId="10" xfId="187" applyNumberFormat="1" applyFont="1" applyBorder="1"/>
    <xf numFmtId="164" fontId="67" fillId="6" borderId="10" xfId="187" applyNumberFormat="1" applyFont="1" applyBorder="1" applyAlignment="1">
      <alignment horizontal="center"/>
    </xf>
    <xf numFmtId="0" fontId="67" fillId="6" borderId="0" xfId="187" applyNumberFormat="1" applyFont="1" applyBorder="1" applyAlignment="1">
      <alignment horizontal="center"/>
    </xf>
    <xf numFmtId="164" fontId="67" fillId="6" borderId="0" xfId="187" applyNumberFormat="1" applyFont="1" applyBorder="1" applyAlignment="1">
      <alignment horizontal="center"/>
    </xf>
    <xf numFmtId="2" fontId="67" fillId="6" borderId="0" xfId="187" applyNumberFormat="1" applyFont="1" applyBorder="1" applyAlignment="1">
      <alignment horizontal="center"/>
    </xf>
    <xf numFmtId="3" fontId="67" fillId="6" borderId="12" xfId="187" applyNumberFormat="1" applyFont="1" applyBorder="1" applyAlignment="1">
      <alignment horizontal="center"/>
    </xf>
    <xf numFmtId="0" fontId="67" fillId="6" borderId="12" xfId="187" applyNumberFormat="1" applyFont="1" applyBorder="1" applyAlignment="1">
      <alignment horizontal="center"/>
    </xf>
    <xf numFmtId="164" fontId="67" fillId="6" borderId="12" xfId="187" applyNumberFormat="1" applyFont="1" applyBorder="1" applyAlignment="1">
      <alignment horizontal="center"/>
    </xf>
    <xf numFmtId="2" fontId="67" fillId="6" borderId="12" xfId="187" applyNumberFormat="1" applyFont="1" applyBorder="1" applyAlignment="1">
      <alignment horizontal="center"/>
    </xf>
    <xf numFmtId="165" fontId="15" fillId="0" borderId="9" xfId="117" applyNumberFormat="1" applyFont="1" applyFill="1" applyBorder="1"/>
    <xf numFmtId="0" fontId="15" fillId="0" borderId="4" xfId="0" applyNumberFormat="1" applyFont="1" applyFill="1" applyBorder="1" applyAlignment="1"/>
    <xf numFmtId="165" fontId="15" fillId="0" borderId="4" xfId="117" applyNumberFormat="1" applyFont="1" applyFill="1" applyBorder="1"/>
    <xf numFmtId="0" fontId="67" fillId="6" borderId="9" xfId="187" applyNumberFormat="1" applyFont="1" applyBorder="1" applyAlignment="1">
      <alignment horizontal="center" vertical="center" wrapText="1"/>
    </xf>
    <xf numFmtId="0" fontId="67" fillId="6" borderId="11" xfId="187" applyNumberFormat="1" applyFont="1" applyBorder="1" applyAlignment="1">
      <alignment horizontal="center" vertical="center" wrapText="1"/>
    </xf>
    <xf numFmtId="0" fontId="10" fillId="0" borderId="0" xfId="0" applyFont="1"/>
    <xf numFmtId="0" fontId="10" fillId="0" borderId="4" xfId="0" applyFont="1" applyBorder="1"/>
    <xf numFmtId="0" fontId="119" fillId="6" borderId="4" xfId="187" applyNumberFormat="1" applyBorder="1"/>
    <xf numFmtId="0" fontId="10" fillId="0" borderId="8" xfId="0" applyFont="1" applyBorder="1"/>
    <xf numFmtId="43" fontId="10" fillId="0" borderId="0" xfId="103" applyFont="1"/>
    <xf numFmtId="37" fontId="15" fillId="0" borderId="0" xfId="0" applyNumberFormat="1" applyFont="1" applyAlignment="1">
      <alignment horizontal="center" wrapText="1"/>
    </xf>
    <xf numFmtId="0" fontId="74" fillId="0" borderId="0" xfId="0" applyFont="1"/>
    <xf numFmtId="0" fontId="75" fillId="0" borderId="0" xfId="0" applyFont="1"/>
    <xf numFmtId="0" fontId="77" fillId="6" borderId="4" xfId="187" applyNumberFormat="1" applyFont="1" applyBorder="1"/>
    <xf numFmtId="0" fontId="75" fillId="0" borderId="0" xfId="0" applyFont="1" applyBorder="1"/>
    <xf numFmtId="0" fontId="75" fillId="0" borderId="0" xfId="0" applyFont="1" applyFill="1" applyBorder="1"/>
    <xf numFmtId="0" fontId="79" fillId="0" borderId="0" xfId="0" applyFont="1" applyBorder="1"/>
    <xf numFmtId="0" fontId="76" fillId="0" borderId="0" xfId="0" applyFont="1"/>
    <xf numFmtId="0" fontId="75" fillId="0" borderId="2" xfId="0" applyFont="1" applyBorder="1"/>
    <xf numFmtId="0" fontId="75" fillId="0" borderId="0" xfId="0" applyFont="1" applyFill="1"/>
    <xf numFmtId="165" fontId="75" fillId="0" borderId="0" xfId="0" applyNumberFormat="1" applyFont="1"/>
    <xf numFmtId="184" fontId="75" fillId="0" borderId="0" xfId="0" applyNumberFormat="1" applyFont="1"/>
    <xf numFmtId="166" fontId="75" fillId="0" borderId="0" xfId="0" applyNumberFormat="1" applyFont="1"/>
    <xf numFmtId="165" fontId="34" fillId="0" borderId="0" xfId="122" applyNumberFormat="1" applyFont="1" applyFill="1" applyAlignment="1">
      <alignment horizontal="left"/>
    </xf>
    <xf numFmtId="0" fontId="67" fillId="6" borderId="2" xfId="187" applyNumberFormat="1" applyFont="1" applyBorder="1" applyAlignment="1">
      <alignment horizontal="center" vertical="center"/>
    </xf>
    <xf numFmtId="0" fontId="39" fillId="0" borderId="0" xfId="188">
      <alignment horizontal="center" wrapText="1"/>
    </xf>
    <xf numFmtId="0" fontId="67" fillId="6" borderId="1" xfId="187" applyNumberFormat="1" applyFont="1" applyBorder="1" applyAlignment="1">
      <alignment horizontal="center"/>
    </xf>
    <xf numFmtId="0" fontId="29" fillId="0" borderId="13" xfId="0" applyNumberFormat="1" applyFont="1" applyFill="1" applyBorder="1" applyAlignment="1">
      <alignment horizontal="center"/>
    </xf>
    <xf numFmtId="0" fontId="15" fillId="0" borderId="0" xfId="0" applyFont="1" applyFill="1" applyBorder="1" applyAlignment="1">
      <alignment horizontal="center"/>
    </xf>
    <xf numFmtId="0" fontId="16" fillId="0" borderId="0" xfId="0" applyFont="1" applyFill="1" applyBorder="1"/>
    <xf numFmtId="0" fontId="67" fillId="6" borderId="6" xfId="187" applyNumberFormat="1" applyFont="1" applyBorder="1" applyAlignment="1">
      <alignment horizontal="center" vertical="center"/>
    </xf>
    <xf numFmtId="3" fontId="67" fillId="6" borderId="0" xfId="187" applyNumberFormat="1" applyFont="1" applyBorder="1" applyAlignment="1">
      <alignment horizontal="center"/>
    </xf>
    <xf numFmtId="0" fontId="67" fillId="6" borderId="2" xfId="187" applyNumberFormat="1" applyFont="1" applyBorder="1" applyAlignment="1">
      <alignment horizontal="left" vertical="center"/>
    </xf>
    <xf numFmtId="3" fontId="29" fillId="0" borderId="0" xfId="0" applyNumberFormat="1" applyFont="1" applyBorder="1" applyAlignment="1">
      <alignment horizontal="right"/>
    </xf>
    <xf numFmtId="3" fontId="25" fillId="0" borderId="0" xfId="0" applyNumberFormat="1" applyFont="1" applyBorder="1" applyAlignment="1">
      <alignment horizontal="right"/>
    </xf>
    <xf numFmtId="164" fontId="29" fillId="0" borderId="0" xfId="0" applyNumberFormat="1" applyFont="1" applyBorder="1" applyAlignment="1">
      <alignment horizontal="right"/>
    </xf>
    <xf numFmtId="165" fontId="25" fillId="0" borderId="0" xfId="104" applyNumberFormat="1" applyFont="1" applyBorder="1"/>
    <xf numFmtId="164" fontId="15" fillId="0" borderId="0" xfId="0" applyNumberFormat="1" applyFont="1" applyBorder="1" applyAlignment="1">
      <alignment horizontal="right"/>
    </xf>
    <xf numFmtId="165" fontId="15" fillId="0" borderId="0" xfId="104" applyNumberFormat="1" applyFont="1"/>
    <xf numFmtId="0" fontId="30" fillId="0" borderId="0" xfId="0" applyFont="1" applyBorder="1"/>
    <xf numFmtId="0" fontId="78" fillId="0" borderId="0" xfId="0" applyFont="1" applyBorder="1"/>
    <xf numFmtId="0" fontId="77" fillId="6" borderId="9" xfId="187" applyNumberFormat="1" applyFont="1" applyBorder="1" applyAlignment="1">
      <alignment horizontal="center" vertical="center" wrapText="1"/>
    </xf>
    <xf numFmtId="0" fontId="77" fillId="6" borderId="10" xfId="187" applyNumberFormat="1" applyFont="1" applyBorder="1" applyAlignment="1">
      <alignment horizontal="center" vertical="center" wrapText="1"/>
    </xf>
    <xf numFmtId="0" fontId="77" fillId="6" borderId="11" xfId="187" applyNumberFormat="1" applyFont="1" applyBorder="1" applyAlignment="1">
      <alignment horizontal="center" vertical="center" wrapText="1"/>
    </xf>
    <xf numFmtId="0" fontId="76" fillId="0" borderId="0" xfId="0" applyFont="1" applyBorder="1"/>
    <xf numFmtId="0" fontId="75" fillId="0" borderId="0" xfId="0" applyFont="1" applyAlignment="1">
      <alignment wrapText="1"/>
    </xf>
    <xf numFmtId="0" fontId="75" fillId="0" borderId="4" xfId="0" applyFont="1" applyBorder="1" applyAlignment="1">
      <alignment horizontal="left" indent="2"/>
    </xf>
    <xf numFmtId="0" fontId="75" fillId="0" borderId="8" xfId="0" applyFont="1" applyBorder="1" applyAlignment="1">
      <alignment horizontal="left" indent="2"/>
    </xf>
    <xf numFmtId="0" fontId="75" fillId="0" borderId="9" xfId="0" applyFont="1" applyBorder="1" applyAlignment="1">
      <alignment horizontal="left" indent="2"/>
    </xf>
    <xf numFmtId="0" fontId="79" fillId="0" borderId="0" xfId="0" applyFont="1"/>
    <xf numFmtId="0" fontId="75" fillId="0" borderId="0" xfId="0" applyFont="1" applyFill="1" applyBorder="1" applyAlignment="1">
      <alignment horizontal="left"/>
    </xf>
    <xf numFmtId="43" fontId="75" fillId="0" borderId="0" xfId="103" applyNumberFormat="1" applyFont="1" applyBorder="1"/>
    <xf numFmtId="43" fontId="75" fillId="0" borderId="1" xfId="103" applyNumberFormat="1" applyFont="1" applyBorder="1"/>
    <xf numFmtId="43" fontId="75" fillId="0" borderId="10" xfId="103" applyNumberFormat="1" applyFont="1" applyBorder="1"/>
    <xf numFmtId="43" fontId="75" fillId="0" borderId="11" xfId="103" applyNumberFormat="1" applyFont="1" applyBorder="1"/>
    <xf numFmtId="43" fontId="75" fillId="0" borderId="12" xfId="103" applyNumberFormat="1" applyFont="1" applyBorder="1"/>
    <xf numFmtId="43" fontId="75" fillId="0" borderId="16" xfId="103" applyNumberFormat="1" applyFont="1" applyBorder="1"/>
    <xf numFmtId="0" fontId="9" fillId="0" borderId="0" xfId="0" applyFont="1"/>
    <xf numFmtId="0" fontId="9" fillId="0" borderId="0" xfId="0" applyFont="1" applyFill="1" applyBorder="1"/>
    <xf numFmtId="0" fontId="9" fillId="0" borderId="0" xfId="0" applyFont="1" applyBorder="1"/>
    <xf numFmtId="165" fontId="75" fillId="0" borderId="0" xfId="103" applyNumberFormat="1" applyFont="1" applyBorder="1"/>
    <xf numFmtId="43" fontId="75" fillId="0" borderId="0" xfId="103" applyFont="1"/>
    <xf numFmtId="3" fontId="75" fillId="0" borderId="0" xfId="0" applyNumberFormat="1" applyFont="1" applyBorder="1"/>
    <xf numFmtId="0" fontId="77" fillId="6" borderId="9" xfId="187" applyNumberFormat="1" applyFont="1" applyBorder="1" applyAlignment="1">
      <alignment vertical="center"/>
    </xf>
    <xf numFmtId="1" fontId="77" fillId="6" borderId="6" xfId="187" applyNumberFormat="1" applyFont="1" applyBorder="1" applyAlignment="1">
      <alignment horizontal="center" vertical="center"/>
    </xf>
    <xf numFmtId="0" fontId="76" fillId="0" borderId="8" xfId="0" applyFont="1" applyFill="1" applyBorder="1"/>
    <xf numFmtId="0" fontId="76" fillId="0" borderId="4" xfId="0" applyFont="1" applyFill="1" applyBorder="1"/>
    <xf numFmtId="0" fontId="75" fillId="0" borderId="4" xfId="0" applyFont="1" applyFill="1" applyBorder="1"/>
    <xf numFmtId="0" fontId="9" fillId="0" borderId="0" xfId="210" applyFont="1"/>
    <xf numFmtId="0" fontId="47" fillId="0" borderId="0" xfId="0" applyFont="1" applyAlignment="1">
      <alignment horizontal="centerContinuous"/>
    </xf>
    <xf numFmtId="0" fontId="81" fillId="0" borderId="0" xfId="0" applyFont="1" applyAlignment="1">
      <alignment horizontal="centerContinuous"/>
    </xf>
    <xf numFmtId="1" fontId="77" fillId="6" borderId="6" xfId="187" applyNumberFormat="1" applyFont="1" applyBorder="1" applyAlignment="1">
      <alignment horizontal="center" vertical="center" wrapText="1"/>
    </xf>
    <xf numFmtId="0" fontId="77" fillId="6" borderId="10" xfId="187" applyNumberFormat="1" applyFont="1" applyBorder="1" applyAlignment="1">
      <alignment horizontal="center" wrapText="1"/>
    </xf>
    <xf numFmtId="0" fontId="77" fillId="6" borderId="11" xfId="187" applyNumberFormat="1" applyFont="1" applyBorder="1" applyAlignment="1">
      <alignment horizontal="center" wrapText="1"/>
    </xf>
    <xf numFmtId="186" fontId="77" fillId="6" borderId="0" xfId="187" applyNumberFormat="1" applyFont="1" applyBorder="1"/>
    <xf numFmtId="183" fontId="77" fillId="6" borderId="0" xfId="187" applyNumberFormat="1" applyFont="1" applyBorder="1"/>
    <xf numFmtId="43" fontId="76" fillId="0" borderId="0" xfId="103" applyFont="1" applyBorder="1"/>
    <xf numFmtId="0" fontId="76" fillId="0" borderId="8" xfId="0" applyFont="1" applyBorder="1"/>
    <xf numFmtId="43" fontId="75" fillId="0" borderId="0" xfId="103" applyFont="1" applyBorder="1"/>
    <xf numFmtId="167" fontId="75" fillId="0" borderId="0" xfId="103" applyNumberFormat="1" applyFont="1" applyBorder="1"/>
    <xf numFmtId="186" fontId="75" fillId="0" borderId="0" xfId="155" applyNumberFormat="1" applyFont="1" applyBorder="1"/>
    <xf numFmtId="183" fontId="75" fillId="0" borderId="0" xfId="103" applyNumberFormat="1" applyFont="1" applyBorder="1"/>
    <xf numFmtId="0" fontId="67" fillId="6" borderId="14" xfId="187" applyNumberFormat="1" applyFont="1" applyBorder="1" applyAlignment="1">
      <alignment horizontal="center" vertical="center" wrapText="1"/>
    </xf>
    <xf numFmtId="0" fontId="67" fillId="6" borderId="15" xfId="187" applyNumberFormat="1" applyFont="1" applyBorder="1" applyAlignment="1">
      <alignment horizontal="center" vertical="center" wrapText="1"/>
    </xf>
    <xf numFmtId="1" fontId="67" fillId="6" borderId="8" xfId="187" applyNumberFormat="1" applyFont="1" applyBorder="1" applyAlignment="1">
      <alignment horizontal="center"/>
    </xf>
    <xf numFmtId="1" fontId="67" fillId="6" borderId="16" xfId="187" applyNumberFormat="1" applyFont="1" applyBorder="1" applyAlignment="1">
      <alignment horizontal="center"/>
    </xf>
    <xf numFmtId="165" fontId="67" fillId="6" borderId="8" xfId="187" applyNumberFormat="1" applyFont="1" applyBorder="1" applyAlignment="1">
      <alignment horizontal="right"/>
    </xf>
    <xf numFmtId="165" fontId="67" fillId="6" borderId="16" xfId="187" applyNumberFormat="1" applyFont="1" applyBorder="1" applyAlignment="1">
      <alignment horizontal="right"/>
    </xf>
    <xf numFmtId="0" fontId="77" fillId="6" borderId="9" xfId="187" applyNumberFormat="1" applyFont="1" applyBorder="1" applyAlignment="1">
      <alignment horizontal="center" vertical="center"/>
    </xf>
    <xf numFmtId="0" fontId="9" fillId="0" borderId="4" xfId="0" applyFont="1" applyBorder="1"/>
    <xf numFmtId="0" fontId="9" fillId="0" borderId="9" xfId="0" applyFont="1" applyBorder="1"/>
    <xf numFmtId="0" fontId="67" fillId="6" borderId="8" xfId="187" applyNumberFormat="1" applyFont="1" applyBorder="1"/>
    <xf numFmtId="0" fontId="82" fillId="3" borderId="0" xfId="0" applyFont="1" applyFill="1"/>
    <xf numFmtId="0" fontId="9" fillId="3" borderId="0" xfId="0" applyFont="1" applyFill="1"/>
    <xf numFmtId="0" fontId="9" fillId="3" borderId="0" xfId="225" applyFont="1" applyFill="1" applyBorder="1" applyAlignment="1">
      <alignment horizontal="center"/>
    </xf>
    <xf numFmtId="0" fontId="9" fillId="3" borderId="0" xfId="0" applyFont="1" applyFill="1" applyBorder="1"/>
    <xf numFmtId="0" fontId="9" fillId="3" borderId="8" xfId="0" applyFont="1" applyFill="1" applyBorder="1"/>
    <xf numFmtId="3" fontId="76" fillId="0" borderId="12" xfId="0" applyNumberFormat="1" applyFont="1" applyBorder="1"/>
    <xf numFmtId="3" fontId="76" fillId="0" borderId="16" xfId="0" applyNumberFormat="1" applyFont="1" applyBorder="1"/>
    <xf numFmtId="0" fontId="77" fillId="6" borderId="8" xfId="187" applyNumberFormat="1" applyFont="1" applyBorder="1"/>
    <xf numFmtId="3" fontId="77" fillId="6" borderId="12" xfId="187" applyNumberFormat="1" applyFont="1" applyBorder="1"/>
    <xf numFmtId="3" fontId="77" fillId="6" borderId="16" xfId="187" applyNumberFormat="1" applyFont="1" applyBorder="1"/>
    <xf numFmtId="3" fontId="75" fillId="0" borderId="10" xfId="0" applyNumberFormat="1" applyFont="1" applyBorder="1"/>
    <xf numFmtId="3" fontId="75" fillId="0" borderId="1" xfId="0" applyNumberFormat="1" applyFont="1" applyBorder="1"/>
    <xf numFmtId="0" fontId="67" fillId="6" borderId="13" xfId="187" applyNumberFormat="1" applyFont="1" applyBorder="1"/>
    <xf numFmtId="0" fontId="67" fillId="6" borderId="14" xfId="187" applyNumberFormat="1" applyFont="1" applyBorder="1" applyAlignment="1">
      <alignment horizontal="center" wrapText="1"/>
    </xf>
    <xf numFmtId="3" fontId="16" fillId="0" borderId="12" xfId="0" applyNumberFormat="1" applyFont="1" applyBorder="1"/>
    <xf numFmtId="3" fontId="16" fillId="0" borderId="16" xfId="0" applyNumberFormat="1" applyFont="1" applyBorder="1"/>
    <xf numFmtId="3" fontId="67" fillId="6" borderId="16" xfId="187" applyNumberFormat="1" applyFont="1" applyBorder="1"/>
    <xf numFmtId="3" fontId="9" fillId="0" borderId="10" xfId="0" applyNumberFormat="1" applyFont="1" applyBorder="1"/>
    <xf numFmtId="3" fontId="9" fillId="0" borderId="11" xfId="0" applyNumberFormat="1" applyFont="1" applyBorder="1"/>
    <xf numFmtId="3" fontId="9" fillId="0" borderId="0" xfId="0" applyNumberFormat="1" applyFont="1" applyBorder="1"/>
    <xf numFmtId="3" fontId="9" fillId="0" borderId="1" xfId="0" applyNumberFormat="1" applyFont="1" applyBorder="1"/>
    <xf numFmtId="0" fontId="8" fillId="0" borderId="0" xfId="0" applyFont="1" applyFill="1"/>
    <xf numFmtId="0" fontId="8" fillId="0" borderId="0" xfId="0" applyFont="1" applyAlignment="1"/>
    <xf numFmtId="0" fontId="8" fillId="0" borderId="0" xfId="0" applyFont="1" applyFill="1" applyBorder="1" applyAlignment="1"/>
    <xf numFmtId="0" fontId="75" fillId="0" borderId="4" xfId="0" applyFont="1" applyBorder="1"/>
    <xf numFmtId="0" fontId="12" fillId="0" borderId="0" xfId="0" applyFont="1" applyBorder="1"/>
    <xf numFmtId="0" fontId="15" fillId="0" borderId="0" xfId="0" applyFont="1" applyBorder="1" applyAlignment="1">
      <alignment horizontal="right"/>
    </xf>
    <xf numFmtId="3" fontId="15" fillId="0" borderId="0" xfId="130" applyNumberFormat="1" applyFont="1" applyFill="1" applyBorder="1"/>
    <xf numFmtId="1" fontId="29" fillId="0" borderId="6" xfId="226" applyNumberFormat="1" applyFont="1" applyFill="1" applyBorder="1" applyAlignment="1">
      <alignment horizontal="left" vertical="center"/>
    </xf>
    <xf numFmtId="1" fontId="29" fillId="0" borderId="2" xfId="226" applyNumberFormat="1" applyFont="1" applyFill="1" applyBorder="1" applyAlignment="1">
      <alignment horizontal="left" vertical="center"/>
    </xf>
    <xf numFmtId="1" fontId="67" fillId="6" borderId="2" xfId="187" applyNumberFormat="1" applyFont="1" applyBorder="1" applyAlignment="1">
      <alignment horizontal="left" vertical="center"/>
    </xf>
    <xf numFmtId="1" fontId="29" fillId="0" borderId="7" xfId="226" applyNumberFormat="1" applyFont="1" applyFill="1" applyBorder="1" applyAlignment="1">
      <alignment horizontal="left" vertical="center"/>
    </xf>
    <xf numFmtId="1" fontId="15" fillId="0" borderId="0" xfId="226" applyNumberFormat="1" applyFont="1" applyFill="1" applyBorder="1" applyAlignment="1">
      <alignment horizontal="left" vertical="center"/>
    </xf>
    <xf numFmtId="3" fontId="15" fillId="0" borderId="4" xfId="226" applyNumberFormat="1" applyFont="1" applyFill="1" applyBorder="1" applyAlignment="1">
      <alignment horizontal="right" vertical="center"/>
    </xf>
    <xf numFmtId="3" fontId="15" fillId="0" borderId="0" xfId="226" applyNumberFormat="1" applyFont="1" applyFill="1" applyBorder="1" applyAlignment="1">
      <alignment horizontal="right" vertical="center"/>
    </xf>
    <xf numFmtId="3" fontId="15" fillId="0" borderId="1" xfId="226" applyNumberFormat="1" applyFont="1" applyFill="1" applyBorder="1" applyAlignment="1">
      <alignment horizontal="right" vertical="center"/>
    </xf>
    <xf numFmtId="164" fontId="39" fillId="0" borderId="0" xfId="228" applyNumberFormat="1" applyFont="1" applyFill="1" applyAlignment="1">
      <alignment horizontal="centerContinuous"/>
    </xf>
    <xf numFmtId="164" fontId="39" fillId="0" borderId="0" xfId="228" applyNumberFormat="1" applyFont="1"/>
    <xf numFmtId="164" fontId="66" fillId="0" borderId="0" xfId="228" applyNumberFormat="1" applyFont="1"/>
    <xf numFmtId="164" fontId="29" fillId="0" borderId="0" xfId="228" applyNumberFormat="1" applyFont="1" applyFill="1" applyAlignment="1">
      <alignment horizontal="center" vertical="center"/>
    </xf>
    <xf numFmtId="164" fontId="29" fillId="0" borderId="0" xfId="228" applyNumberFormat="1" applyFont="1" applyFill="1" applyAlignment="1">
      <alignment vertical="center"/>
    </xf>
    <xf numFmtId="164" fontId="30" fillId="0" borderId="0" xfId="228" applyNumberFormat="1" applyFont="1" applyFill="1" applyAlignment="1">
      <alignment vertical="center"/>
    </xf>
    <xf numFmtId="164" fontId="0" fillId="0" borderId="0" xfId="228" applyNumberFormat="1" applyFont="1" applyFill="1"/>
    <xf numFmtId="164" fontId="0" fillId="0" borderId="0" xfId="228" applyNumberFormat="1" applyFont="1"/>
    <xf numFmtId="164" fontId="15" fillId="0" borderId="0" xfId="228" applyNumberFormat="1" applyFont="1" applyFill="1" applyBorder="1" applyAlignment="1">
      <alignment vertical="center"/>
    </xf>
    <xf numFmtId="164" fontId="15" fillId="0" borderId="0" xfId="228" applyNumberFormat="1" applyFont="1" applyFill="1"/>
    <xf numFmtId="164" fontId="15" fillId="0" borderId="0" xfId="228" applyNumberFormat="1" applyFont="1" applyFill="1" applyBorder="1" applyAlignment="1">
      <alignment horizontal="left" vertical="center"/>
    </xf>
    <xf numFmtId="164" fontId="15" fillId="0" borderId="0" xfId="228" applyNumberFormat="1" applyFont="1" applyFill="1" applyBorder="1"/>
    <xf numFmtId="0" fontId="8" fillId="0" borderId="0" xfId="0" applyFont="1"/>
    <xf numFmtId="0" fontId="8" fillId="0" borderId="4" xfId="0" applyFont="1" applyBorder="1"/>
    <xf numFmtId="0" fontId="8" fillId="0" borderId="8" xfId="0" applyFont="1" applyBorder="1"/>
    <xf numFmtId="0" fontId="8" fillId="0" borderId="0" xfId="0" applyFont="1" applyBorder="1"/>
    <xf numFmtId="173" fontId="8" fillId="0" borderId="0" xfId="0" applyNumberFormat="1" applyFont="1" applyFill="1" applyBorder="1" applyAlignment="1"/>
    <xf numFmtId="173" fontId="8" fillId="0" borderId="4" xfId="0" applyNumberFormat="1" applyFont="1" applyFill="1" applyBorder="1" applyAlignment="1"/>
    <xf numFmtId="173" fontId="8" fillId="0" borderId="0" xfId="0" applyNumberFormat="1" applyFont="1" applyFill="1" applyBorder="1" applyAlignment="1" applyProtection="1"/>
    <xf numFmtId="173" fontId="8" fillId="0" borderId="4" xfId="0" applyNumberFormat="1" applyFont="1" applyFill="1" applyBorder="1" applyAlignment="1" applyProtection="1"/>
    <xf numFmtId="0" fontId="85" fillId="0" borderId="0" xfId="0" applyFont="1"/>
    <xf numFmtId="0" fontId="86" fillId="0" borderId="0" xfId="0" applyFont="1"/>
    <xf numFmtId="0" fontId="22" fillId="0" borderId="0" xfId="0" applyFont="1" applyFill="1" applyAlignment="1"/>
    <xf numFmtId="165" fontId="56" fillId="0" borderId="0" xfId="103" applyNumberFormat="1" applyFont="1" applyFill="1" applyAlignment="1"/>
    <xf numFmtId="0" fontId="22" fillId="0" borderId="0" xfId="0" applyFont="1" applyFill="1" applyBorder="1" applyAlignment="1"/>
    <xf numFmtId="165" fontId="56" fillId="0" borderId="0" xfId="103" applyNumberFormat="1" applyFont="1" applyFill="1" applyBorder="1" applyAlignment="1">
      <alignment wrapText="1"/>
    </xf>
    <xf numFmtId="0" fontId="84" fillId="0" borderId="0" xfId="0" applyFont="1" applyFill="1"/>
    <xf numFmtId="164" fontId="16" fillId="3" borderId="7" xfId="228" applyNumberFormat="1" applyFont="1" applyFill="1" applyBorder="1" applyAlignment="1">
      <alignment horizontal="center" vertical="center"/>
    </xf>
    <xf numFmtId="164" fontId="16" fillId="3" borderId="7" xfId="228" applyNumberFormat="1" applyFont="1" applyFill="1" applyBorder="1" applyAlignment="1">
      <alignment horizontal="center" wrapText="1"/>
    </xf>
    <xf numFmtId="164" fontId="16" fillId="3" borderId="7" xfId="228" applyNumberFormat="1" applyFont="1" applyFill="1" applyBorder="1" applyAlignment="1">
      <alignment horizontal="center" vertical="center" wrapText="1"/>
    </xf>
    <xf numFmtId="164" fontId="30" fillId="3" borderId="13" xfId="228" applyNumberFormat="1" applyFont="1" applyFill="1" applyBorder="1" applyAlignment="1">
      <alignment horizontal="centerContinuous" vertical="center"/>
    </xf>
    <xf numFmtId="164" fontId="30" fillId="3" borderId="14" xfId="228" applyNumberFormat="1" applyFont="1" applyFill="1" applyBorder="1" applyAlignment="1">
      <alignment horizontal="centerContinuous" vertical="center"/>
    </xf>
    <xf numFmtId="164" fontId="30" fillId="3" borderId="15" xfId="228" applyNumberFormat="1" applyFont="1" applyFill="1" applyBorder="1" applyAlignment="1">
      <alignment horizontal="centerContinuous" vertical="center"/>
    </xf>
    <xf numFmtId="164" fontId="30" fillId="3" borderId="9" xfId="228" applyNumberFormat="1" applyFont="1" applyFill="1" applyBorder="1" applyAlignment="1">
      <alignment horizontal="centerContinuous" vertical="center"/>
    </xf>
    <xf numFmtId="164" fontId="30" fillId="3" borderId="7" xfId="228" applyNumberFormat="1" applyFont="1" applyFill="1" applyBorder="1" applyAlignment="1">
      <alignment horizontal="centerContinuous" vertical="center"/>
    </xf>
    <xf numFmtId="164" fontId="30" fillId="3" borderId="10" xfId="228" applyNumberFormat="1" applyFont="1" applyFill="1" applyBorder="1" applyAlignment="1">
      <alignment horizontal="centerContinuous" vertical="center"/>
    </xf>
    <xf numFmtId="164" fontId="30" fillId="3" borderId="11" xfId="228" applyNumberFormat="1" applyFont="1" applyFill="1" applyBorder="1" applyAlignment="1">
      <alignment horizontal="centerContinuous" vertical="center"/>
    </xf>
    <xf numFmtId="164" fontId="16" fillId="0" borderId="0" xfId="228" applyNumberFormat="1" applyFont="1" applyFill="1"/>
    <xf numFmtId="164" fontId="29" fillId="0" borderId="6" xfId="228" applyNumberFormat="1" applyFont="1" applyFill="1" applyBorder="1" applyAlignment="1">
      <alignment horizontal="center" vertical="center"/>
    </xf>
    <xf numFmtId="164" fontId="84" fillId="0" borderId="0" xfId="228" applyNumberFormat="1" applyFont="1" applyFill="1"/>
    <xf numFmtId="164" fontId="29" fillId="0" borderId="2" xfId="228" applyNumberFormat="1" applyFont="1" applyFill="1" applyBorder="1" applyAlignment="1">
      <alignment horizontal="center" vertical="center"/>
    </xf>
    <xf numFmtId="164" fontId="15" fillId="0" borderId="2" xfId="228" applyNumberFormat="1" applyFont="1" applyFill="1" applyBorder="1" applyAlignment="1">
      <alignment horizontal="center" vertical="center"/>
    </xf>
    <xf numFmtId="164" fontId="15" fillId="0" borderId="6" xfId="228" applyNumberFormat="1" applyFont="1" applyFill="1" applyBorder="1" applyAlignment="1">
      <alignment horizontal="center"/>
    </xf>
    <xf numFmtId="164" fontId="15" fillId="0" borderId="7" xfId="228" applyNumberFormat="1" applyFont="1" applyFill="1" applyBorder="1" applyAlignment="1">
      <alignment horizontal="center"/>
    </xf>
    <xf numFmtId="0" fontId="62" fillId="0" borderId="0" xfId="0" applyFont="1" applyFill="1" applyBorder="1"/>
    <xf numFmtId="0" fontId="75" fillId="0" borderId="8" xfId="0" applyFont="1" applyFill="1" applyBorder="1"/>
    <xf numFmtId="0" fontId="88" fillId="0" borderId="0" xfId="0" applyFont="1"/>
    <xf numFmtId="0" fontId="89" fillId="0" borderId="0" xfId="0" applyFont="1" applyAlignment="1"/>
    <xf numFmtId="164" fontId="9" fillId="0" borderId="0" xfId="228" applyNumberFormat="1" applyFont="1"/>
    <xf numFmtId="38" fontId="6" fillId="0" borderId="0" xfId="0" applyNumberFormat="1" applyFont="1" applyFill="1" applyBorder="1" applyAlignment="1">
      <alignment horizontal="right" wrapText="1"/>
    </xf>
    <xf numFmtId="3" fontId="90" fillId="0" borderId="4" xfId="0" applyNumberFormat="1" applyFont="1" applyFill="1" applyBorder="1"/>
    <xf numFmtId="3" fontId="90" fillId="0" borderId="0" xfId="0" applyNumberFormat="1" applyFont="1" applyFill="1" applyBorder="1"/>
    <xf numFmtId="3" fontId="90" fillId="0" borderId="8" xfId="0" applyNumberFormat="1" applyFont="1" applyFill="1" applyBorder="1"/>
    <xf numFmtId="3" fontId="119" fillId="6" borderId="12" xfId="187" applyNumberFormat="1" applyBorder="1"/>
    <xf numFmtId="3" fontId="5" fillId="0" borderId="1" xfId="226" applyNumberFormat="1" applyFont="1" applyFill="1" applyBorder="1" applyAlignment="1">
      <alignment vertical="center"/>
    </xf>
    <xf numFmtId="3" fontId="5" fillId="0" borderId="2" xfId="226" applyNumberFormat="1" applyFont="1" applyFill="1" applyBorder="1" applyAlignment="1">
      <alignment vertical="center"/>
    </xf>
    <xf numFmtId="3" fontId="5" fillId="0" borderId="4" xfId="226" applyNumberFormat="1" applyFont="1" applyFill="1" applyBorder="1" applyAlignment="1">
      <alignment vertical="center"/>
    </xf>
    <xf numFmtId="3" fontId="5" fillId="0" borderId="0" xfId="226" applyNumberFormat="1" applyFont="1" applyFill="1" applyBorder="1" applyAlignment="1">
      <alignment vertical="center"/>
    </xf>
    <xf numFmtId="1" fontId="5" fillId="0" borderId="6" xfId="226" applyNumberFormat="1" applyFont="1" applyFill="1" applyBorder="1" applyAlignment="1">
      <alignment horizontal="center" vertical="center"/>
    </xf>
    <xf numFmtId="3" fontId="5" fillId="0" borderId="1" xfId="130" applyNumberFormat="1" applyFont="1" applyFill="1" applyBorder="1"/>
    <xf numFmtId="3" fontId="5" fillId="0" borderId="2" xfId="0" applyNumberFormat="1" applyFont="1" applyFill="1" applyBorder="1"/>
    <xf numFmtId="1" fontId="5" fillId="0" borderId="2" xfId="226" applyNumberFormat="1" applyFont="1" applyFill="1" applyBorder="1" applyAlignment="1">
      <alignment horizontal="center" vertical="center"/>
    </xf>
    <xf numFmtId="3" fontId="5" fillId="0" borderId="5" xfId="0" applyNumberFormat="1" applyFont="1" applyFill="1" applyBorder="1"/>
    <xf numFmtId="3" fontId="5" fillId="0" borderId="15" xfId="226" applyNumberFormat="1" applyFont="1" applyFill="1" applyBorder="1" applyAlignment="1">
      <alignment vertical="center"/>
    </xf>
    <xf numFmtId="3" fontId="5" fillId="0" borderId="7" xfId="226" applyNumberFormat="1" applyFont="1" applyFill="1" applyBorder="1" applyAlignment="1">
      <alignment vertical="center"/>
    </xf>
    <xf numFmtId="3" fontId="5" fillId="0" borderId="13" xfId="226" applyNumberFormat="1" applyFont="1" applyFill="1" applyBorder="1" applyAlignment="1">
      <alignment vertical="center"/>
    </xf>
    <xf numFmtId="3" fontId="5" fillId="0" borderId="14" xfId="226" applyNumberFormat="1" applyFont="1" applyFill="1" applyBorder="1" applyAlignment="1">
      <alignment vertical="center"/>
    </xf>
    <xf numFmtId="3" fontId="5" fillId="0" borderId="14" xfId="130" applyNumberFormat="1" applyFont="1" applyFill="1" applyBorder="1" applyAlignment="1">
      <alignment horizontal="right"/>
    </xf>
    <xf numFmtId="3" fontId="5" fillId="0" borderId="9" xfId="226" applyNumberFormat="1" applyFont="1" applyFill="1" applyBorder="1" applyAlignment="1">
      <alignment vertical="center"/>
    </xf>
    <xf numFmtId="3" fontId="5" fillId="0" borderId="10" xfId="226" applyNumberFormat="1" applyFont="1" applyFill="1" applyBorder="1" applyAlignment="1">
      <alignment vertical="center"/>
    </xf>
    <xf numFmtId="3" fontId="5" fillId="0" borderId="11" xfId="226" applyNumberFormat="1" applyFont="1" applyFill="1" applyBorder="1" applyAlignment="1">
      <alignment vertical="center"/>
    </xf>
    <xf numFmtId="3" fontId="5" fillId="0" borderId="6" xfId="226" applyNumberFormat="1" applyFont="1" applyFill="1" applyBorder="1" applyAlignment="1">
      <alignment vertical="center"/>
    </xf>
    <xf numFmtId="37" fontId="7" fillId="0" borderId="5" xfId="103" quotePrefix="1" applyNumberFormat="1" applyFont="1" applyBorder="1" applyAlignment="1">
      <alignment horizontal="right"/>
    </xf>
    <xf numFmtId="3" fontId="6" fillId="0" borderId="9" xfId="235" applyNumberFormat="1" applyFont="1" applyFill="1" applyBorder="1" applyAlignment="1">
      <alignment horizontal="right" wrapText="1"/>
    </xf>
    <xf numFmtId="0" fontId="16" fillId="6" borderId="4" xfId="187" applyNumberFormat="1" applyFont="1" applyBorder="1"/>
    <xf numFmtId="0" fontId="16" fillId="6" borderId="0" xfId="187" applyNumberFormat="1" applyFont="1" applyBorder="1"/>
    <xf numFmtId="0" fontId="16" fillId="6" borderId="1" xfId="187" applyNumberFormat="1" applyFont="1" applyBorder="1"/>
    <xf numFmtId="38" fontId="16" fillId="6" borderId="0" xfId="187" applyNumberFormat="1" applyFont="1" applyBorder="1" applyAlignment="1">
      <alignment horizontal="right"/>
    </xf>
    <xf numFmtId="164" fontId="16" fillId="6" borderId="0" xfId="187" applyNumberFormat="1" applyFont="1" applyBorder="1" applyAlignment="1">
      <alignment horizontal="right"/>
    </xf>
    <xf numFmtId="3" fontId="6" fillId="0" borderId="0" xfId="235" applyNumberFormat="1" applyFont="1" applyFill="1" applyBorder="1" applyAlignment="1">
      <alignment horizontal="right" wrapText="1"/>
    </xf>
    <xf numFmtId="3" fontId="6" fillId="0" borderId="4" xfId="0" applyNumberFormat="1" applyFont="1" applyFill="1" applyBorder="1"/>
    <xf numFmtId="3" fontId="6" fillId="0" borderId="0" xfId="0" applyNumberFormat="1" applyFont="1" applyFill="1" applyBorder="1"/>
    <xf numFmtId="3" fontId="6" fillId="0" borderId="1" xfId="0" applyNumberFormat="1" applyFont="1" applyFill="1" applyBorder="1"/>
    <xf numFmtId="3" fontId="6" fillId="0" borderId="2" xfId="0" applyNumberFormat="1" applyFont="1" applyFill="1" applyBorder="1"/>
    <xf numFmtId="3" fontId="16" fillId="6" borderId="4" xfId="187" applyNumberFormat="1" applyFont="1" applyBorder="1" applyAlignment="1">
      <alignment horizontal="center"/>
    </xf>
    <xf numFmtId="0" fontId="16" fillId="6" borderId="0" xfId="187" applyNumberFormat="1" applyFont="1" applyBorder="1" applyAlignment="1">
      <alignment horizontal="center"/>
    </xf>
    <xf numFmtId="0" fontId="16" fillId="6" borderId="1" xfId="187" applyNumberFormat="1" applyFont="1" applyBorder="1" applyAlignment="1">
      <alignment horizontal="center"/>
    </xf>
    <xf numFmtId="3" fontId="6" fillId="0" borderId="13" xfId="0" applyNumberFormat="1" applyFont="1" applyFill="1" applyBorder="1"/>
    <xf numFmtId="3" fontId="6" fillId="0" borderId="14" xfId="0" applyNumberFormat="1" applyFont="1" applyFill="1" applyBorder="1"/>
    <xf numFmtId="3" fontId="6" fillId="0" borderId="15" xfId="0" applyNumberFormat="1" applyFont="1" applyFill="1" applyBorder="1"/>
    <xf numFmtId="2" fontId="119" fillId="6" borderId="12" xfId="187" applyNumberFormat="1" applyBorder="1"/>
    <xf numFmtId="0" fontId="76" fillId="0" borderId="13" xfId="0" applyFont="1" applyBorder="1"/>
    <xf numFmtId="43" fontId="76" fillId="0" borderId="14" xfId="103" applyFont="1" applyBorder="1"/>
    <xf numFmtId="167" fontId="76" fillId="0" borderId="14" xfId="103" applyNumberFormat="1" applyFont="1" applyBorder="1"/>
    <xf numFmtId="186" fontId="76" fillId="0" borderId="14" xfId="155" applyNumberFormat="1" applyFont="1" applyBorder="1"/>
    <xf numFmtId="0" fontId="65" fillId="0" borderId="0" xfId="210" applyFont="1" applyFill="1"/>
    <xf numFmtId="0" fontId="11" fillId="0" borderId="0" xfId="210" applyFont="1" applyFill="1"/>
    <xf numFmtId="0" fontId="11" fillId="0" borderId="0" xfId="210" applyFont="1"/>
    <xf numFmtId="0" fontId="80" fillId="0" borderId="0" xfId="210" applyFont="1" applyFill="1"/>
    <xf numFmtId="0" fontId="16" fillId="0" borderId="4" xfId="210" applyFont="1" applyBorder="1"/>
    <xf numFmtId="0" fontId="16" fillId="0" borderId="8" xfId="210" applyFont="1" applyBorder="1"/>
    <xf numFmtId="0" fontId="80" fillId="0" borderId="0" xfId="210" applyFont="1" applyFill="1" applyBorder="1"/>
    <xf numFmtId="0" fontId="16" fillId="0" borderId="2" xfId="210" applyFont="1" applyBorder="1"/>
    <xf numFmtId="0" fontId="16" fillId="0" borderId="5" xfId="210" applyFont="1" applyBorder="1"/>
    <xf numFmtId="167" fontId="80" fillId="0" borderId="0" xfId="210" applyNumberFormat="1" applyFont="1" applyFill="1"/>
    <xf numFmtId="168" fontId="80" fillId="0" borderId="0" xfId="210" applyNumberFormat="1" applyFont="1" applyFill="1"/>
    <xf numFmtId="171" fontId="80" fillId="0" borderId="0" xfId="210" applyNumberFormat="1" applyFont="1" applyFill="1"/>
    <xf numFmtId="0" fontId="11" fillId="0" borderId="0" xfId="210" applyFont="1" applyBorder="1"/>
    <xf numFmtId="0" fontId="0" fillId="0" borderId="6" xfId="0" applyNumberFormat="1" applyFont="1" applyFill="1" applyBorder="1" applyAlignment="1"/>
    <xf numFmtId="0" fontId="75" fillId="0" borderId="4" xfId="0" applyFont="1" applyFill="1" applyBorder="1" applyAlignment="1">
      <alignment horizontal="left" indent="2"/>
    </xf>
    <xf numFmtId="0" fontId="75" fillId="0" borderId="8" xfId="0" applyFont="1" applyFill="1" applyBorder="1" applyAlignment="1">
      <alignment horizontal="left" indent="2"/>
    </xf>
    <xf numFmtId="0" fontId="75" fillId="0" borderId="9" xfId="0" applyFont="1" applyFill="1" applyBorder="1" applyAlignment="1">
      <alignment horizontal="left" indent="2"/>
    </xf>
    <xf numFmtId="0" fontId="3" fillId="0" borderId="0" xfId="0" applyFont="1" applyFill="1" applyBorder="1"/>
    <xf numFmtId="0" fontId="75" fillId="0" borderId="9" xfId="0" applyFont="1" applyBorder="1"/>
    <xf numFmtId="0" fontId="91" fillId="0" borderId="0" xfId="210" applyFont="1" applyFill="1"/>
    <xf numFmtId="0" fontId="3" fillId="3" borderId="0" xfId="0" applyFont="1" applyFill="1"/>
    <xf numFmtId="3" fontId="3" fillId="3" borderId="0" xfId="0" applyNumberFormat="1" applyFont="1" applyFill="1" applyAlignment="1" applyProtection="1">
      <alignment horizontal="centerContinuous"/>
    </xf>
    <xf numFmtId="2" fontId="3" fillId="3" borderId="0" xfId="0" applyNumberFormat="1" applyFont="1" applyFill="1" applyBorder="1" applyAlignment="1" applyProtection="1">
      <alignment horizontal="left"/>
    </xf>
    <xf numFmtId="3" fontId="3" fillId="3" borderId="0" xfId="0" applyNumberFormat="1" applyFont="1" applyFill="1" applyBorder="1" applyAlignment="1" applyProtection="1">
      <alignment horizontal="right"/>
    </xf>
    <xf numFmtId="168" fontId="3" fillId="0" borderId="0" xfId="103" applyNumberFormat="1" applyFont="1" applyFill="1" applyBorder="1" applyAlignment="1" applyProtection="1">
      <alignment horizontal="right"/>
    </xf>
    <xf numFmtId="168" fontId="3" fillId="0" borderId="0" xfId="103" applyNumberFormat="1" applyFont="1" applyFill="1" applyAlignment="1" applyProtection="1">
      <alignment horizontal="left"/>
    </xf>
    <xf numFmtId="168" fontId="3" fillId="3" borderId="0" xfId="0" applyNumberFormat="1" applyFont="1" applyFill="1" applyBorder="1" applyAlignment="1" applyProtection="1">
      <alignment horizontal="right"/>
    </xf>
    <xf numFmtId="166" fontId="3" fillId="3" borderId="0" xfId="103" applyNumberFormat="1" applyFont="1" applyFill="1" applyBorder="1" applyAlignment="1" applyProtection="1">
      <alignment horizontal="right"/>
    </xf>
    <xf numFmtId="168" fontId="3" fillId="3" borderId="0" xfId="103" applyNumberFormat="1" applyFont="1" applyFill="1" applyBorder="1" applyAlignment="1" applyProtection="1">
      <alignment horizontal="right"/>
    </xf>
    <xf numFmtId="0" fontId="67" fillId="6" borderId="9" xfId="187" applyNumberFormat="1" applyFont="1" applyBorder="1" applyAlignment="1">
      <alignment horizontal="centerContinuous"/>
    </xf>
    <xf numFmtId="0" fontId="0" fillId="0" borderId="8" xfId="0" applyFont="1" applyFill="1" applyBorder="1" applyAlignment="1">
      <alignment horizontal="center" vertical="center"/>
    </xf>
    <xf numFmtId="0" fontId="65" fillId="0" borderId="0" xfId="0" applyFont="1"/>
    <xf numFmtId="0" fontId="92" fillId="6" borderId="5" xfId="187" applyNumberFormat="1" applyFont="1" applyBorder="1" applyAlignment="1">
      <alignment horizontal="left"/>
    </xf>
    <xf numFmtId="1" fontId="4" fillId="0" borderId="6" xfId="226" applyNumberFormat="1" applyFont="1" applyFill="1" applyBorder="1" applyAlignment="1">
      <alignment horizontal="center" vertical="center"/>
    </xf>
    <xf numFmtId="0" fontId="3" fillId="0" borderId="2" xfId="0" applyFont="1" applyFill="1" applyBorder="1" applyAlignment="1">
      <alignment horizontal="left"/>
    </xf>
    <xf numFmtId="0" fontId="80" fillId="0" borderId="0" xfId="0" applyFont="1" applyFill="1"/>
    <xf numFmtId="0" fontId="3" fillId="0" borderId="2" xfId="0" applyFont="1" applyFill="1" applyBorder="1" applyAlignment="1"/>
    <xf numFmtId="0" fontId="80" fillId="0" borderId="0" xfId="0" applyFont="1"/>
    <xf numFmtId="3" fontId="6" fillId="0" borderId="7" xfId="0" applyNumberFormat="1" applyFont="1" applyFill="1" applyBorder="1"/>
    <xf numFmtId="3" fontId="83" fillId="6" borderId="1" xfId="187" applyNumberFormat="1" applyFont="1" applyBorder="1" applyAlignment="1">
      <alignment horizontal="right" vertical="center"/>
    </xf>
    <xf numFmtId="3" fontId="15" fillId="0" borderId="1" xfId="130" applyNumberFormat="1" applyFont="1" applyFill="1" applyBorder="1" applyAlignment="1">
      <alignment horizontal="right" vertical="center"/>
    </xf>
    <xf numFmtId="3" fontId="15" fillId="0" borderId="2" xfId="0" applyNumberFormat="1" applyFont="1" applyFill="1" applyBorder="1" applyAlignment="1">
      <alignment horizontal="right" vertical="center"/>
    </xf>
    <xf numFmtId="3" fontId="15" fillId="0" borderId="9" xfId="226" applyNumberFormat="1" applyFont="1" applyFill="1" applyBorder="1" applyAlignment="1">
      <alignment horizontal="right" vertical="center"/>
    </xf>
    <xf numFmtId="3" fontId="15" fillId="0" borderId="10" xfId="226" applyNumberFormat="1" applyFont="1" applyFill="1" applyBorder="1" applyAlignment="1">
      <alignment horizontal="right" vertical="center"/>
    </xf>
    <xf numFmtId="3" fontId="15" fillId="0" borderId="11" xfId="226" applyNumberFormat="1" applyFont="1" applyFill="1" applyBorder="1" applyAlignment="1">
      <alignment horizontal="right" vertical="center"/>
    </xf>
    <xf numFmtId="3" fontId="15" fillId="0" borderId="6" xfId="226" applyNumberFormat="1" applyFont="1" applyFill="1" applyBorder="1" applyAlignment="1">
      <alignment horizontal="right" vertical="center"/>
    </xf>
    <xf numFmtId="3" fontId="15" fillId="0" borderId="13" xfId="226" applyNumberFormat="1" applyFont="1" applyFill="1" applyBorder="1" applyAlignment="1">
      <alignment horizontal="right" vertical="center"/>
    </xf>
    <xf numFmtId="3" fontId="15" fillId="0" borderId="14" xfId="226" applyNumberFormat="1" applyFont="1" applyFill="1" applyBorder="1" applyAlignment="1">
      <alignment horizontal="right" vertical="center"/>
    </xf>
    <xf numFmtId="3" fontId="15" fillId="0" borderId="15" xfId="226" applyNumberFormat="1" applyFont="1" applyFill="1" applyBorder="1" applyAlignment="1">
      <alignment horizontal="right" vertical="center"/>
    </xf>
    <xf numFmtId="3" fontId="15" fillId="0" borderId="7" xfId="226" applyNumberFormat="1" applyFont="1" applyFill="1" applyBorder="1" applyAlignment="1">
      <alignment horizontal="right" vertical="center"/>
    </xf>
    <xf numFmtId="3" fontId="67" fillId="6" borderId="4" xfId="187" applyNumberFormat="1" applyFont="1" applyBorder="1" applyAlignment="1">
      <alignment horizontal="right" vertical="center"/>
    </xf>
    <xf numFmtId="3" fontId="67" fillId="6" borderId="0" xfId="187" applyNumberFormat="1" applyFont="1" applyBorder="1" applyAlignment="1">
      <alignment horizontal="right" vertical="center"/>
    </xf>
    <xf numFmtId="3" fontId="67" fillId="6" borderId="1" xfId="187" applyNumberFormat="1" applyFont="1" applyBorder="1" applyAlignment="1">
      <alignment horizontal="right" vertical="center"/>
    </xf>
    <xf numFmtId="3" fontId="15" fillId="0" borderId="2" xfId="226" applyNumberFormat="1" applyFont="1" applyFill="1" applyBorder="1" applyAlignment="1">
      <alignment horizontal="right" vertical="center"/>
    </xf>
    <xf numFmtId="3" fontId="15" fillId="0" borderId="13" xfId="130" applyNumberFormat="1" applyFont="1" applyFill="1" applyBorder="1" applyAlignment="1">
      <alignment horizontal="right" vertical="center"/>
    </xf>
    <xf numFmtId="3" fontId="15" fillId="0" borderId="14" xfId="130" applyNumberFormat="1" applyFont="1" applyFill="1" applyBorder="1" applyAlignment="1">
      <alignment horizontal="right" vertical="center"/>
    </xf>
    <xf numFmtId="3" fontId="15" fillId="0" borderId="0" xfId="0" applyNumberFormat="1" applyFont="1" applyFill="1" applyBorder="1" applyAlignment="1">
      <alignment horizontal="center"/>
    </xf>
    <xf numFmtId="43" fontId="10" fillId="0" borderId="2" xfId="103" applyNumberFormat="1" applyFont="1" applyBorder="1" applyAlignment="1">
      <alignment horizontal="right"/>
    </xf>
    <xf numFmtId="0" fontId="67" fillId="6" borderId="4" xfId="187" applyNumberFormat="1" applyFont="1" applyBorder="1" applyAlignment="1">
      <alignment wrapText="1"/>
    </xf>
    <xf numFmtId="0" fontId="93" fillId="0" borderId="0" xfId="0" applyFont="1"/>
    <xf numFmtId="0" fontId="94" fillId="3" borderId="0" xfId="0" applyFont="1" applyFill="1"/>
    <xf numFmtId="0" fontId="4" fillId="3" borderId="0" xfId="0" applyFont="1" applyFill="1"/>
    <xf numFmtId="38" fontId="4" fillId="3" borderId="0" xfId="0" applyNumberFormat="1" applyFont="1" applyFill="1" applyBorder="1"/>
    <xf numFmtId="0" fontId="4" fillId="3" borderId="0" xfId="0" applyFont="1" applyFill="1" applyBorder="1"/>
    <xf numFmtId="165" fontId="73" fillId="3" borderId="0" xfId="122" applyNumberFormat="1" applyFont="1" applyFill="1" applyAlignment="1">
      <alignment horizontal="left"/>
    </xf>
    <xf numFmtId="0" fontId="4" fillId="3" borderId="0" xfId="0" applyFont="1" applyFill="1" applyAlignment="1">
      <alignment horizontal="right"/>
    </xf>
    <xf numFmtId="0" fontId="4" fillId="3" borderId="0" xfId="0" applyFont="1" applyFill="1" applyAlignment="1">
      <alignment horizontal="center" wrapText="1"/>
    </xf>
    <xf numFmtId="38" fontId="4" fillId="3" borderId="4" xfId="0" applyNumberFormat="1" applyFont="1" applyFill="1" applyBorder="1" applyAlignment="1">
      <alignment horizontal="right" wrapText="1"/>
    </xf>
    <xf numFmtId="38" fontId="4" fillId="3" borderId="0" xfId="0" applyNumberFormat="1" applyFont="1" applyFill="1" applyBorder="1" applyAlignment="1">
      <alignment horizontal="right" wrapText="1"/>
    </xf>
    <xf numFmtId="0" fontId="4" fillId="3" borderId="0" xfId="0" applyFont="1" applyFill="1" applyAlignment="1"/>
    <xf numFmtId="0" fontId="4" fillId="3" borderId="2" xfId="0" applyFont="1" applyFill="1" applyBorder="1" applyAlignment="1"/>
    <xf numFmtId="40" fontId="4" fillId="3" borderId="0" xfId="0" applyNumberFormat="1" applyFont="1" applyFill="1" applyBorder="1" applyAlignment="1">
      <alignment horizontal="right" wrapText="1"/>
    </xf>
    <xf numFmtId="40" fontId="4" fillId="3" borderId="4" xfId="0" applyNumberFormat="1" applyFont="1" applyFill="1" applyBorder="1" applyAlignment="1">
      <alignment horizontal="right" wrapText="1"/>
    </xf>
    <xf numFmtId="0" fontId="4" fillId="3" borderId="2" xfId="0" applyFont="1" applyFill="1" applyBorder="1"/>
    <xf numFmtId="0" fontId="4" fillId="3" borderId="2" xfId="0" applyFont="1" applyFill="1" applyBorder="1" applyAlignment="1">
      <alignment horizontal="left"/>
    </xf>
    <xf numFmtId="0" fontId="4" fillId="3" borderId="5" xfId="0" applyFont="1" applyFill="1" applyBorder="1" applyAlignment="1"/>
    <xf numFmtId="188" fontId="4" fillId="3" borderId="4" xfId="0" applyNumberFormat="1" applyFont="1" applyFill="1" applyBorder="1" applyAlignment="1">
      <alignment horizontal="right" wrapText="1"/>
    </xf>
    <xf numFmtId="166" fontId="4" fillId="3" borderId="1" xfId="0" applyNumberFormat="1" applyFont="1" applyFill="1" applyBorder="1" applyAlignment="1">
      <alignment horizontal="right" wrapText="1"/>
    </xf>
    <xf numFmtId="188" fontId="4" fillId="3" borderId="0" xfId="0" applyNumberFormat="1" applyFont="1" applyFill="1" applyBorder="1" applyAlignment="1">
      <alignment horizontal="right" wrapText="1"/>
    </xf>
    <xf numFmtId="40" fontId="4" fillId="3" borderId="12" xfId="0" applyNumberFormat="1" applyFont="1" applyFill="1" applyBorder="1" applyAlignment="1">
      <alignment horizontal="right" wrapText="1"/>
    </xf>
    <xf numFmtId="166" fontId="4" fillId="3" borderId="16" xfId="0" applyNumberFormat="1" applyFont="1" applyFill="1" applyBorder="1" applyAlignment="1">
      <alignment horizontal="right" wrapText="1"/>
    </xf>
    <xf numFmtId="0" fontId="4" fillId="3" borderId="2" xfId="187" applyNumberFormat="1" applyFont="1" applyFill="1" applyBorder="1" applyAlignment="1">
      <alignment horizontal="left"/>
    </xf>
    <xf numFmtId="0" fontId="29" fillId="3" borderId="2" xfId="187" applyNumberFormat="1" applyFont="1" applyFill="1" applyBorder="1" applyAlignment="1">
      <alignment horizontal="left"/>
    </xf>
    <xf numFmtId="0" fontId="4" fillId="3" borderId="2" xfId="187" applyNumberFormat="1" applyFont="1" applyFill="1" applyBorder="1" applyAlignment="1"/>
    <xf numFmtId="0" fontId="29" fillId="3" borderId="2" xfId="0" applyFont="1" applyFill="1" applyBorder="1" applyAlignment="1"/>
    <xf numFmtId="0" fontId="11" fillId="0" borderId="0" xfId="0" applyFont="1"/>
    <xf numFmtId="0" fontId="65" fillId="0" borderId="0" xfId="0" applyFont="1" applyFill="1" applyBorder="1"/>
    <xf numFmtId="3" fontId="65" fillId="0" borderId="0" xfId="0" applyNumberFormat="1" applyFont="1" applyFill="1"/>
    <xf numFmtId="3" fontId="65" fillId="0" borderId="0" xfId="0" applyNumberFormat="1" applyFont="1"/>
    <xf numFmtId="0" fontId="99" fillId="0" borderId="0" xfId="0" applyFont="1"/>
    <xf numFmtId="0" fontId="16" fillId="0" borderId="0" xfId="211" applyFont="1"/>
    <xf numFmtId="0" fontId="101" fillId="0" borderId="0" xfId="0" applyFont="1" applyBorder="1"/>
    <xf numFmtId="0" fontId="80" fillId="0" borderId="0" xfId="0" applyFont="1" applyBorder="1"/>
    <xf numFmtId="0" fontId="98" fillId="0" borderId="0" xfId="0" applyFont="1" applyBorder="1"/>
    <xf numFmtId="0" fontId="3" fillId="0" borderId="0" xfId="0" applyFont="1"/>
    <xf numFmtId="38" fontId="40" fillId="0" borderId="0" xfId="0" applyNumberFormat="1" applyFont="1"/>
    <xf numFmtId="3" fontId="15" fillId="0" borderId="0" xfId="0" applyNumberFormat="1" applyFont="1" applyFill="1" applyBorder="1" applyAlignment="1"/>
    <xf numFmtId="2" fontId="4" fillId="3" borderId="8" xfId="0" applyNumberFormat="1" applyFont="1" applyFill="1" applyBorder="1" applyAlignment="1">
      <alignment horizontal="right" wrapText="1"/>
    </xf>
    <xf numFmtId="165" fontId="15" fillId="0" borderId="10" xfId="117" applyNumberFormat="1" applyFont="1" applyFill="1" applyBorder="1"/>
    <xf numFmtId="3" fontId="90" fillId="0" borderId="12" xfId="0" applyNumberFormat="1" applyFont="1" applyFill="1" applyBorder="1"/>
    <xf numFmtId="0" fontId="11" fillId="0" borderId="2" xfId="0" applyFont="1" applyFill="1" applyBorder="1" applyAlignment="1"/>
    <xf numFmtId="0" fontId="11" fillId="0" borderId="2" xfId="0" applyFont="1" applyFill="1" applyBorder="1" applyAlignment="1">
      <alignment horizontal="left"/>
    </xf>
    <xf numFmtId="0" fontId="11" fillId="0" borderId="5" xfId="0" applyFont="1" applyFill="1" applyBorder="1" applyAlignment="1">
      <alignment horizontal="left"/>
    </xf>
    <xf numFmtId="0" fontId="97" fillId="0" borderId="2" xfId="0" applyFont="1" applyFill="1" applyBorder="1" applyAlignment="1">
      <alignment horizontal="left"/>
    </xf>
    <xf numFmtId="0" fontId="91" fillId="0" borderId="0" xfId="0" applyFont="1" applyBorder="1"/>
    <xf numFmtId="0" fontId="91" fillId="0" borderId="0" xfId="0" applyFont="1" applyFill="1" applyBorder="1"/>
    <xf numFmtId="3" fontId="91" fillId="0" borderId="0" xfId="0" applyNumberFormat="1" applyFont="1" applyFill="1" applyBorder="1"/>
    <xf numFmtId="3" fontId="91" fillId="0" borderId="0" xfId="0" applyNumberFormat="1" applyFont="1" applyBorder="1"/>
    <xf numFmtId="0" fontId="103" fillId="0" borderId="0" xfId="0" applyFont="1"/>
    <xf numFmtId="0" fontId="4" fillId="0" borderId="4" xfId="0" applyFont="1" applyBorder="1"/>
    <xf numFmtId="0" fontId="102" fillId="0" borderId="4" xfId="0" applyFont="1" applyFill="1" applyBorder="1"/>
    <xf numFmtId="0" fontId="15" fillId="0" borderId="2" xfId="0" applyFont="1" applyFill="1" applyBorder="1" applyAlignment="1">
      <alignment horizontal="left" wrapText="1"/>
    </xf>
    <xf numFmtId="0" fontId="96" fillId="0" borderId="2" xfId="0" applyFont="1" applyFill="1" applyBorder="1" applyAlignment="1">
      <alignment horizontal="left" vertical="top" wrapText="1"/>
    </xf>
    <xf numFmtId="38" fontId="6" fillId="0" borderId="12" xfId="0" applyNumberFormat="1" applyFont="1" applyFill="1" applyBorder="1" applyAlignment="1">
      <alignment horizontal="right" wrapText="1"/>
    </xf>
    <xf numFmtId="164" fontId="16" fillId="6" borderId="1" xfId="187" applyNumberFormat="1" applyFont="1" applyBorder="1" applyAlignment="1">
      <alignment horizontal="right"/>
    </xf>
    <xf numFmtId="38" fontId="6" fillId="0" borderId="10" xfId="0" applyNumberFormat="1" applyFont="1" applyFill="1" applyBorder="1" applyAlignment="1">
      <alignment horizontal="right" wrapText="1"/>
    </xf>
    <xf numFmtId="0" fontId="3" fillId="0" borderId="4" xfId="0" applyFont="1" applyFill="1" applyBorder="1" applyAlignment="1">
      <alignment horizontal="left"/>
    </xf>
    <xf numFmtId="3" fontId="6" fillId="0" borderId="4" xfId="235" applyNumberFormat="1" applyFont="1" applyFill="1" applyBorder="1" applyAlignment="1">
      <alignment horizontal="right" wrapText="1"/>
    </xf>
    <xf numFmtId="0" fontId="94" fillId="3" borderId="0" xfId="210" applyFont="1" applyFill="1"/>
    <xf numFmtId="38" fontId="4" fillId="3" borderId="0" xfId="210" applyNumberFormat="1" applyFont="1" applyFill="1" applyBorder="1"/>
    <xf numFmtId="0" fontId="4" fillId="3" borderId="0" xfId="210" applyFont="1" applyFill="1" applyBorder="1"/>
    <xf numFmtId="165" fontId="73" fillId="3" borderId="0" xfId="125" applyNumberFormat="1" applyFont="1" applyFill="1" applyAlignment="1">
      <alignment horizontal="left"/>
    </xf>
    <xf numFmtId="0" fontId="4" fillId="3" borderId="0" xfId="210" applyFont="1" applyFill="1" applyAlignment="1">
      <alignment horizontal="right"/>
    </xf>
    <xf numFmtId="0" fontId="4" fillId="3" borderId="0" xfId="210" applyFont="1" applyFill="1"/>
    <xf numFmtId="0" fontId="4" fillId="3" borderId="0" xfId="210" applyFont="1" applyFill="1" applyAlignment="1">
      <alignment horizontal="center" wrapText="1"/>
    </xf>
    <xf numFmtId="0" fontId="4" fillId="3" borderId="0" xfId="210" applyFont="1" applyFill="1" applyAlignment="1"/>
    <xf numFmtId="167" fontId="76" fillId="0" borderId="5" xfId="105" applyNumberFormat="1" applyFont="1" applyFill="1" applyBorder="1" applyAlignment="1">
      <alignment horizontal="right"/>
    </xf>
    <xf numFmtId="167" fontId="76" fillId="0" borderId="2" xfId="105" applyNumberFormat="1" applyFont="1" applyFill="1" applyBorder="1" applyAlignment="1">
      <alignment horizontal="right"/>
    </xf>
    <xf numFmtId="167" fontId="75" fillId="0" borderId="2" xfId="105" applyNumberFormat="1" applyFont="1" applyFill="1" applyBorder="1" applyAlignment="1">
      <alignment horizontal="right"/>
    </xf>
    <xf numFmtId="167" fontId="23" fillId="0" borderId="5" xfId="103" applyNumberFormat="1" applyFont="1" applyBorder="1" applyAlignment="1">
      <alignment horizontal="right"/>
    </xf>
    <xf numFmtId="167" fontId="23" fillId="0" borderId="2" xfId="103" applyNumberFormat="1" applyFont="1" applyBorder="1" applyAlignment="1">
      <alignment horizontal="right"/>
    </xf>
    <xf numFmtId="167" fontId="11" fillId="0" borderId="2" xfId="103" applyNumberFormat="1" applyFont="1" applyBorder="1" applyAlignment="1">
      <alignment horizontal="right"/>
    </xf>
    <xf numFmtId="167" fontId="3" fillId="0" borderId="4" xfId="103" applyNumberFormat="1" applyFont="1" applyBorder="1"/>
    <xf numFmtId="0" fontId="95" fillId="0" borderId="0" xfId="0" applyFont="1"/>
    <xf numFmtId="43" fontId="104" fillId="0" borderId="0" xfId="103" applyFont="1" applyBorder="1"/>
    <xf numFmtId="0" fontId="40" fillId="0" borderId="0" xfId="0" applyFont="1" applyFill="1"/>
    <xf numFmtId="0" fontId="3" fillId="3" borderId="0" xfId="225" applyFont="1" applyFill="1"/>
    <xf numFmtId="0" fontId="65" fillId="0" borderId="0" xfId="0" applyFont="1" applyFill="1"/>
    <xf numFmtId="1" fontId="29" fillId="0" borderId="7" xfId="226" applyNumberFormat="1" applyFont="1" applyFill="1" applyBorder="1" applyAlignment="1">
      <alignment horizontal="center" vertical="center"/>
    </xf>
    <xf numFmtId="1" fontId="4" fillId="0" borderId="7" xfId="226" applyNumberFormat="1" applyFont="1" applyFill="1" applyBorder="1" applyAlignment="1">
      <alignment horizontal="center" vertical="center"/>
    </xf>
    <xf numFmtId="0" fontId="29" fillId="0" borderId="9" xfId="0" applyNumberFormat="1" applyFont="1" applyFill="1" applyBorder="1" applyAlignment="1">
      <alignment horizontal="center"/>
    </xf>
    <xf numFmtId="0" fontId="29" fillId="0" borderId="4" xfId="0" applyNumberFormat="1" applyFont="1" applyFill="1" applyBorder="1" applyAlignment="1">
      <alignment horizontal="center"/>
    </xf>
    <xf numFmtId="0" fontId="79" fillId="3" borderId="0" xfId="0" applyFont="1" applyFill="1" applyBorder="1"/>
    <xf numFmtId="0" fontId="75" fillId="3" borderId="0" xfId="0" applyFont="1" applyFill="1"/>
    <xf numFmtId="166" fontId="3" fillId="0" borderId="10" xfId="0" applyNumberFormat="1" applyFont="1" applyFill="1" applyBorder="1"/>
    <xf numFmtId="166" fontId="3" fillId="0" borderId="0" xfId="0" applyNumberFormat="1" applyFont="1" applyFill="1" applyBorder="1"/>
    <xf numFmtId="166" fontId="3" fillId="0" borderId="12" xfId="0" applyNumberFormat="1" applyFont="1" applyFill="1" applyBorder="1"/>
    <xf numFmtId="0" fontId="105" fillId="0" borderId="0" xfId="0" applyFont="1" applyFill="1"/>
    <xf numFmtId="0" fontId="3" fillId="0" borderId="4" xfId="0" applyFont="1" applyBorder="1"/>
    <xf numFmtId="0" fontId="3" fillId="0" borderId="16" xfId="216" applyFont="1" applyFill="1" applyBorder="1" applyAlignment="1">
      <alignment horizontal="center" wrapText="1"/>
    </xf>
    <xf numFmtId="0" fontId="3" fillId="0" borderId="8" xfId="216" applyFont="1" applyFill="1" applyBorder="1"/>
    <xf numFmtId="0" fontId="3" fillId="0" borderId="4" xfId="216" applyFont="1" applyFill="1" applyBorder="1"/>
    <xf numFmtId="2" fontId="3" fillId="0" borderId="6" xfId="216" applyNumberFormat="1" applyFont="1" applyFill="1" applyBorder="1"/>
    <xf numFmtId="2" fontId="3" fillId="0" borderId="2" xfId="216" applyNumberFormat="1" applyFont="1" applyFill="1" applyBorder="1"/>
    <xf numFmtId="0" fontId="90" fillId="3" borderId="0" xfId="0" applyFont="1" applyFill="1"/>
    <xf numFmtId="3" fontId="4" fillId="3" borderId="0" xfId="0" applyNumberFormat="1" applyFont="1" applyFill="1" applyBorder="1" applyAlignment="1" applyProtection="1">
      <alignment horizontal="right"/>
    </xf>
    <xf numFmtId="168" fontId="4" fillId="3" borderId="0" xfId="103" applyNumberFormat="1" applyFont="1" applyFill="1" applyBorder="1" applyAlignment="1" applyProtection="1">
      <alignment horizontal="right"/>
    </xf>
    <xf numFmtId="0" fontId="90" fillId="3" borderId="0" xfId="0" applyFont="1" applyFill="1" applyBorder="1"/>
    <xf numFmtId="168" fontId="4" fillId="3" borderId="0" xfId="103" applyNumberFormat="1" applyFont="1" applyFill="1" applyAlignment="1" applyProtection="1">
      <alignment horizontal="centerContinuous"/>
    </xf>
    <xf numFmtId="168" fontId="4" fillId="3" borderId="0" xfId="0" applyNumberFormat="1" applyFont="1" applyFill="1" applyBorder="1" applyAlignment="1" applyProtection="1">
      <alignment horizontal="right"/>
    </xf>
    <xf numFmtId="166" fontId="4" fillId="3" borderId="0" xfId="103" applyNumberFormat="1" applyFont="1" applyFill="1" applyBorder="1" applyAlignment="1" applyProtection="1">
      <alignment horizontal="right"/>
    </xf>
    <xf numFmtId="3" fontId="4" fillId="3" borderId="0" xfId="0" applyNumberFormat="1" applyFont="1" applyFill="1" applyAlignment="1" applyProtection="1">
      <alignment horizontal="centerContinuous"/>
    </xf>
    <xf numFmtId="168" fontId="4" fillId="3" borderId="0" xfId="103" applyNumberFormat="1" applyFont="1" applyFill="1" applyAlignment="1" applyProtection="1">
      <alignment horizontal="left"/>
    </xf>
    <xf numFmtId="0" fontId="3" fillId="0" borderId="0" xfId="0" applyFont="1" applyFill="1"/>
    <xf numFmtId="1" fontId="3" fillId="0" borderId="2" xfId="226" applyNumberFormat="1" applyFont="1" applyFill="1" applyBorder="1" applyAlignment="1">
      <alignment horizontal="center" vertical="center"/>
    </xf>
    <xf numFmtId="3" fontId="4" fillId="0" borderId="1" xfId="226" applyNumberFormat="1" applyFont="1" applyFill="1" applyBorder="1" applyAlignment="1">
      <alignment vertical="center"/>
    </xf>
    <xf numFmtId="3" fontId="4" fillId="0" borderId="2" xfId="226" applyNumberFormat="1" applyFont="1" applyFill="1" applyBorder="1" applyAlignment="1">
      <alignment vertical="center"/>
    </xf>
    <xf numFmtId="3" fontId="4" fillId="0" borderId="4" xfId="226" applyNumberFormat="1" applyFont="1" applyFill="1" applyBorder="1" applyAlignment="1">
      <alignment vertical="center"/>
    </xf>
    <xf numFmtId="3" fontId="4" fillId="0" borderId="0" xfId="226" applyNumberFormat="1" applyFont="1" applyFill="1" applyBorder="1" applyAlignment="1">
      <alignment vertical="center"/>
    </xf>
    <xf numFmtId="3" fontId="4" fillId="0" borderId="15" xfId="226" applyNumberFormat="1" applyFont="1" applyFill="1" applyBorder="1" applyAlignment="1">
      <alignment vertical="center"/>
    </xf>
    <xf numFmtId="3" fontId="4" fillId="0" borderId="7" xfId="226" applyNumberFormat="1" applyFont="1" applyFill="1" applyBorder="1" applyAlignment="1">
      <alignment vertical="center"/>
    </xf>
    <xf numFmtId="3" fontId="4" fillId="0" borderId="13" xfId="226" applyNumberFormat="1" applyFont="1" applyFill="1" applyBorder="1" applyAlignment="1">
      <alignment vertical="center"/>
    </xf>
    <xf numFmtId="3" fontId="4" fillId="0" borderId="14" xfId="226" applyNumberFormat="1" applyFont="1" applyFill="1" applyBorder="1" applyAlignment="1">
      <alignment vertical="center"/>
    </xf>
    <xf numFmtId="165" fontId="3" fillId="0" borderId="7" xfId="103" applyNumberFormat="1" applyFont="1" applyFill="1" applyBorder="1" applyAlignment="1">
      <alignment horizontal="center" vertical="center"/>
    </xf>
    <xf numFmtId="0" fontId="107" fillId="0" borderId="0" xfId="210" applyFont="1" applyFill="1"/>
    <xf numFmtId="0" fontId="3" fillId="0" borderId="0" xfId="210" applyFont="1" applyFill="1"/>
    <xf numFmtId="0" fontId="3" fillId="0" borderId="0" xfId="210" applyFont="1"/>
    <xf numFmtId="0" fontId="3" fillId="0" borderId="0" xfId="210" applyFont="1" applyFill="1" applyBorder="1"/>
    <xf numFmtId="0" fontId="3" fillId="0" borderId="0" xfId="210" applyFont="1" applyBorder="1"/>
    <xf numFmtId="0" fontId="3" fillId="0" borderId="2" xfId="210" applyFont="1" applyBorder="1" applyAlignment="1">
      <alignment horizontal="left" indent="1"/>
    </xf>
    <xf numFmtId="0" fontId="3" fillId="0" borderId="2" xfId="210" applyFont="1" applyBorder="1"/>
    <xf numFmtId="3" fontId="3" fillId="0" borderId="2" xfId="210" applyNumberFormat="1" applyFont="1" applyBorder="1"/>
    <xf numFmtId="3" fontId="3" fillId="0" borderId="2" xfId="105" applyNumberFormat="1" applyFont="1" applyBorder="1" applyAlignment="1">
      <alignment horizontal="right"/>
    </xf>
    <xf numFmtId="169" fontId="3" fillId="0" borderId="2" xfId="210" applyNumberFormat="1" applyFont="1" applyBorder="1" applyAlignment="1">
      <alignment horizontal="right"/>
    </xf>
    <xf numFmtId="3" fontId="3" fillId="0" borderId="5" xfId="105" applyNumberFormat="1" applyFont="1" applyBorder="1" applyAlignment="1">
      <alignment horizontal="right"/>
    </xf>
    <xf numFmtId="169" fontId="3" fillId="0" borderId="5" xfId="210" applyNumberFormat="1" applyFont="1" applyBorder="1" applyAlignment="1">
      <alignment horizontal="right"/>
    </xf>
    <xf numFmtId="0" fontId="3" fillId="0" borderId="5" xfId="210" applyFont="1" applyBorder="1"/>
    <xf numFmtId="0" fontId="67" fillId="6" borderId="7" xfId="187" applyNumberFormat="1" applyFont="1" applyBorder="1" applyAlignment="1">
      <alignment horizontal="center"/>
    </xf>
    <xf numFmtId="0" fontId="67" fillId="6" borderId="10" xfId="187" applyNumberFormat="1" applyFont="1" applyBorder="1" applyAlignment="1">
      <alignment horizontal="center" vertical="center" wrapText="1"/>
    </xf>
    <xf numFmtId="3" fontId="15" fillId="0" borderId="11" xfId="130" applyNumberFormat="1" applyFont="1" applyFill="1" applyBorder="1"/>
    <xf numFmtId="166" fontId="3" fillId="0" borderId="11" xfId="0" applyNumberFormat="1" applyFont="1" applyFill="1" applyBorder="1"/>
    <xf numFmtId="166" fontId="3" fillId="0" borderId="1" xfId="0" applyNumberFormat="1" applyFont="1" applyFill="1" applyBorder="1"/>
    <xf numFmtId="166" fontId="3" fillId="0" borderId="16" xfId="0" applyNumberFormat="1" applyFont="1" applyFill="1" applyBorder="1"/>
    <xf numFmtId="166" fontId="6" fillId="0" borderId="0" xfId="0" applyNumberFormat="1" applyFont="1" applyFill="1" applyBorder="1" applyAlignment="1">
      <alignment horizontal="right" wrapText="1"/>
    </xf>
    <xf numFmtId="166" fontId="6" fillId="0" borderId="10" xfId="0" applyNumberFormat="1" applyFont="1" applyFill="1" applyBorder="1" applyAlignment="1">
      <alignment horizontal="right" wrapText="1"/>
    </xf>
    <xf numFmtId="166" fontId="6" fillId="0" borderId="11" xfId="0" applyNumberFormat="1" applyFont="1" applyFill="1" applyBorder="1" applyAlignment="1">
      <alignment horizontal="right" wrapText="1"/>
    </xf>
    <xf numFmtId="166" fontId="6" fillId="0" borderId="1" xfId="0" applyNumberFormat="1" applyFont="1" applyFill="1" applyBorder="1" applyAlignment="1">
      <alignment horizontal="right" wrapText="1"/>
    </xf>
    <xf numFmtId="166" fontId="6" fillId="0" borderId="12" xfId="0" applyNumberFormat="1" applyFont="1" applyFill="1" applyBorder="1" applyAlignment="1">
      <alignment horizontal="right" wrapText="1"/>
    </xf>
    <xf numFmtId="3" fontId="6" fillId="0" borderId="8" xfId="235" applyNumberFormat="1" applyFont="1" applyFill="1" applyBorder="1" applyAlignment="1">
      <alignment horizontal="right" wrapText="1"/>
    </xf>
    <xf numFmtId="166" fontId="6" fillId="0" borderId="16" xfId="0" applyNumberFormat="1" applyFont="1" applyFill="1" applyBorder="1" applyAlignment="1">
      <alignment horizontal="right" wrapText="1"/>
    </xf>
    <xf numFmtId="187" fontId="15" fillId="0" borderId="0" xfId="0" applyNumberFormat="1" applyFont="1" applyFill="1" applyBorder="1" applyAlignment="1">
      <alignment horizontal="right" wrapText="1"/>
    </xf>
    <xf numFmtId="3" fontId="6" fillId="0" borderId="10" xfId="235" applyNumberFormat="1" applyFont="1" applyFill="1" applyBorder="1" applyAlignment="1">
      <alignment horizontal="right" wrapText="1"/>
    </xf>
    <xf numFmtId="3" fontId="6" fillId="0" borderId="12" xfId="235" applyNumberFormat="1" applyFont="1" applyFill="1" applyBorder="1" applyAlignment="1">
      <alignment horizontal="right" wrapText="1"/>
    </xf>
    <xf numFmtId="187" fontId="15" fillId="0" borderId="4" xfId="0" applyNumberFormat="1" applyFont="1" applyFill="1" applyBorder="1" applyAlignment="1">
      <alignment horizontal="right" wrapText="1"/>
    </xf>
    <xf numFmtId="38" fontId="16" fillId="6" borderId="4" xfId="187" applyNumberFormat="1" applyFont="1" applyBorder="1" applyAlignment="1">
      <alignment horizontal="right"/>
    </xf>
    <xf numFmtId="166" fontId="3" fillId="0" borderId="1" xfId="0" applyNumberFormat="1" applyFont="1" applyFill="1" applyBorder="1" applyAlignment="1">
      <alignment horizontal="right" wrapText="1"/>
    </xf>
    <xf numFmtId="165" fontId="10" fillId="0" borderId="2" xfId="103" applyNumberFormat="1" applyFont="1" applyBorder="1" applyAlignment="1">
      <alignment horizontal="right"/>
    </xf>
    <xf numFmtId="165" fontId="119" fillId="6" borderId="2" xfId="187" applyNumberFormat="1" applyBorder="1" applyAlignment="1">
      <alignment horizontal="right"/>
    </xf>
    <xf numFmtId="165" fontId="119" fillId="6" borderId="0" xfId="187" applyNumberFormat="1" applyBorder="1" applyAlignment="1">
      <alignment horizontal="right"/>
    </xf>
    <xf numFmtId="43" fontId="10" fillId="0" borderId="0" xfId="103" applyNumberFormat="1" applyFont="1" applyBorder="1" applyAlignment="1">
      <alignment horizontal="right"/>
    </xf>
    <xf numFmtId="43" fontId="119" fillId="6" borderId="2" xfId="187" applyNumberFormat="1" applyBorder="1" applyAlignment="1">
      <alignment horizontal="right"/>
    </xf>
    <xf numFmtId="43" fontId="119" fillId="6" borderId="0" xfId="187" applyNumberFormat="1" applyBorder="1" applyAlignment="1">
      <alignment horizontal="right"/>
    </xf>
    <xf numFmtId="189" fontId="10" fillId="0" borderId="2" xfId="103" applyNumberFormat="1" applyFont="1" applyBorder="1" applyAlignment="1">
      <alignment horizontal="right"/>
    </xf>
    <xf numFmtId="39" fontId="10" fillId="0" borderId="2" xfId="103" applyNumberFormat="1" applyFont="1" applyBorder="1" applyAlignment="1">
      <alignment horizontal="right"/>
    </xf>
    <xf numFmtId="165" fontId="102" fillId="0" borderId="2" xfId="103" applyNumberFormat="1" applyFont="1" applyFill="1" applyBorder="1" applyAlignment="1">
      <alignment horizontal="right"/>
    </xf>
    <xf numFmtId="37" fontId="102" fillId="0" borderId="2" xfId="103" applyNumberFormat="1" applyFont="1" applyFill="1" applyBorder="1" applyAlignment="1">
      <alignment horizontal="right"/>
    </xf>
    <xf numFmtId="0" fontId="100" fillId="0" borderId="0" xfId="0" applyFont="1" applyFill="1"/>
    <xf numFmtId="0" fontId="108" fillId="0" borderId="0" xfId="0" applyFont="1"/>
    <xf numFmtId="0" fontId="109" fillId="0" borderId="0" xfId="0" applyNumberFormat="1" applyFont="1" applyFill="1" applyBorder="1" applyAlignment="1"/>
    <xf numFmtId="165" fontId="108" fillId="0" borderId="0" xfId="0" applyNumberFormat="1" applyFont="1"/>
    <xf numFmtId="3" fontId="108" fillId="0" borderId="0" xfId="0" applyNumberFormat="1" applyFont="1"/>
    <xf numFmtId="14" fontId="108" fillId="0" borderId="0" xfId="0" applyNumberFormat="1" applyFont="1"/>
    <xf numFmtId="0" fontId="67" fillId="6" borderId="10" xfId="187" applyNumberFormat="1" applyFont="1" applyBorder="1" applyAlignment="1">
      <alignment horizontal="center"/>
    </xf>
    <xf numFmtId="0" fontId="106" fillId="0" borderId="0" xfId="0" applyFont="1"/>
    <xf numFmtId="0" fontId="0" fillId="0" borderId="8" xfId="0" applyFont="1" applyBorder="1"/>
    <xf numFmtId="165" fontId="15" fillId="0" borderId="8" xfId="117" applyNumberFormat="1" applyFont="1" applyFill="1" applyBorder="1"/>
    <xf numFmtId="2" fontId="15" fillId="0" borderId="12" xfId="0" applyNumberFormat="1" applyFont="1" applyFill="1" applyBorder="1"/>
    <xf numFmtId="165" fontId="15" fillId="0" borderId="12" xfId="117" applyNumberFormat="1" applyFont="1" applyFill="1" applyBorder="1"/>
    <xf numFmtId="3" fontId="111" fillId="0" borderId="0" xfId="0" applyNumberFormat="1" applyFont="1"/>
    <xf numFmtId="166" fontId="119" fillId="6" borderId="12" xfId="187" applyNumberFormat="1" applyBorder="1"/>
    <xf numFmtId="166" fontId="119" fillId="6" borderId="16" xfId="187" applyNumberFormat="1" applyBorder="1"/>
    <xf numFmtId="166" fontId="3" fillId="0" borderId="6" xfId="216" applyNumberFormat="1" applyFont="1" applyFill="1" applyBorder="1"/>
    <xf numFmtId="166" fontId="3" fillId="0" borderId="2" xfId="216" applyNumberFormat="1" applyFont="1" applyFill="1" applyBorder="1"/>
    <xf numFmtId="167" fontId="16" fillId="0" borderId="4" xfId="103" applyNumberFormat="1" applyFont="1" applyBorder="1"/>
    <xf numFmtId="167" fontId="16" fillId="0" borderId="2" xfId="103" applyNumberFormat="1" applyFont="1" applyBorder="1"/>
    <xf numFmtId="164" fontId="80" fillId="0" borderId="0" xfId="228" applyNumberFormat="1" applyFont="1" applyFill="1"/>
    <xf numFmtId="0" fontId="11" fillId="0" borderId="0" xfId="227"/>
    <xf numFmtId="0" fontId="112" fillId="0" borderId="0" xfId="0" applyFont="1"/>
    <xf numFmtId="0" fontId="113" fillId="0" borderId="0" xfId="0" applyFont="1" applyBorder="1"/>
    <xf numFmtId="0" fontId="112" fillId="0" borderId="0" xfId="0" applyFont="1" applyFill="1"/>
    <xf numFmtId="0" fontId="112" fillId="0" borderId="0" xfId="0" applyFont="1" applyFill="1" applyBorder="1"/>
    <xf numFmtId="0" fontId="112" fillId="0" borderId="0" xfId="0" applyFont="1" applyBorder="1"/>
    <xf numFmtId="3" fontId="112" fillId="0" borderId="0" xfId="0" applyNumberFormat="1" applyFont="1" applyFill="1" applyBorder="1"/>
    <xf numFmtId="0" fontId="112" fillId="5" borderId="0" xfId="0" applyFont="1" applyFill="1"/>
    <xf numFmtId="0" fontId="119" fillId="6" borderId="9" xfId="187" applyNumberFormat="1" applyBorder="1"/>
    <xf numFmtId="173" fontId="8" fillId="0" borderId="12" xfId="0" applyNumberFormat="1" applyFont="1" applyFill="1" applyBorder="1" applyAlignment="1" applyProtection="1"/>
    <xf numFmtId="173" fontId="8" fillId="0" borderId="8" xfId="0" applyNumberFormat="1" applyFont="1" applyFill="1" applyBorder="1" applyAlignment="1" applyProtection="1"/>
    <xf numFmtId="0" fontId="119" fillId="6" borderId="6" xfId="187" applyNumberFormat="1" applyFont="1" applyBorder="1" applyAlignment="1">
      <alignment horizontal="center"/>
    </xf>
    <xf numFmtId="0" fontId="119" fillId="6" borderId="10" xfId="187" applyNumberFormat="1" applyFont="1" applyBorder="1" applyAlignment="1">
      <alignment horizontal="centerContinuous"/>
    </xf>
    <xf numFmtId="187" fontId="15" fillId="0" borderId="9" xfId="0" applyNumberFormat="1" applyFont="1" applyFill="1" applyBorder="1" applyAlignment="1">
      <alignment horizontal="right" wrapText="1"/>
    </xf>
    <xf numFmtId="187" fontId="15" fillId="0" borderId="10" xfId="0" applyNumberFormat="1" applyFont="1" applyFill="1" applyBorder="1" applyAlignment="1">
      <alignment horizontal="right" wrapText="1"/>
    </xf>
    <xf numFmtId="187" fontId="15" fillId="0" borderId="8" xfId="0" applyNumberFormat="1" applyFont="1" applyFill="1" applyBorder="1" applyAlignment="1">
      <alignment horizontal="right" wrapText="1"/>
    </xf>
    <xf numFmtId="187" fontId="15" fillId="0" borderId="12" xfId="0" applyNumberFormat="1" applyFont="1" applyFill="1" applyBorder="1" applyAlignment="1">
      <alignment horizontal="right" wrapText="1"/>
    </xf>
    <xf numFmtId="0" fontId="119" fillId="6" borderId="10" xfId="187" applyNumberFormat="1" applyFont="1" applyBorder="1" applyAlignment="1">
      <alignment horizontal="center" vertical="center" wrapText="1"/>
    </xf>
    <xf numFmtId="0" fontId="119" fillId="6" borderId="11" xfId="187" applyNumberFormat="1" applyFont="1" applyBorder="1" applyAlignment="1">
      <alignment horizontal="center" vertical="center" wrapText="1"/>
    </xf>
    <xf numFmtId="166" fontId="120" fillId="0" borderId="0" xfId="228" applyNumberFormat="1" applyFont="1" applyBorder="1"/>
    <xf numFmtId="166" fontId="120" fillId="0" borderId="10" xfId="228" applyNumberFormat="1" applyFont="1" applyBorder="1"/>
    <xf numFmtId="166" fontId="120" fillId="0" borderId="12" xfId="228" applyNumberFormat="1" applyFont="1" applyBorder="1"/>
    <xf numFmtId="165" fontId="120" fillId="0" borderId="0" xfId="104" applyNumberFormat="1" applyFont="1" applyFill="1" applyBorder="1"/>
    <xf numFmtId="165" fontId="120" fillId="0" borderId="10" xfId="104" applyNumberFormat="1" applyFont="1" applyFill="1" applyBorder="1"/>
    <xf numFmtId="165" fontId="120" fillId="0" borderId="12" xfId="104" applyNumberFormat="1" applyFont="1" applyFill="1" applyBorder="1"/>
    <xf numFmtId="3" fontId="110" fillId="7" borderId="0" xfId="0" applyNumberFormat="1" applyFont="1" applyFill="1"/>
    <xf numFmtId="0" fontId="0" fillId="7" borderId="0" xfId="0" applyFill="1"/>
    <xf numFmtId="3" fontId="0" fillId="7" borderId="0" xfId="0" applyNumberFormat="1" applyFill="1"/>
    <xf numFmtId="3" fontId="65" fillId="7" borderId="0" xfId="0" applyNumberFormat="1" applyFont="1" applyFill="1"/>
    <xf numFmtId="0" fontId="16" fillId="7" borderId="0" xfId="0" applyFont="1" applyFill="1" applyBorder="1" applyAlignment="1"/>
    <xf numFmtId="0" fontId="15" fillId="7" borderId="0" xfId="0" applyFont="1" applyFill="1"/>
    <xf numFmtId="0" fontId="91" fillId="7" borderId="0" xfId="0" applyFont="1" applyFill="1" applyBorder="1" applyAlignment="1"/>
    <xf numFmtId="0" fontId="15" fillId="7" borderId="0" xfId="0" applyFont="1" applyFill="1" applyBorder="1" applyAlignment="1">
      <alignment wrapText="1"/>
    </xf>
    <xf numFmtId="0" fontId="3" fillId="7" borderId="0" xfId="0" applyFont="1" applyFill="1" applyBorder="1"/>
    <xf numFmtId="0" fontId="15" fillId="7" borderId="0" xfId="0" applyFont="1" applyFill="1" applyBorder="1"/>
    <xf numFmtId="3" fontId="25" fillId="7" borderId="0" xfId="0" applyNumberFormat="1" applyFont="1" applyFill="1" applyBorder="1"/>
    <xf numFmtId="0" fontId="93" fillId="7" borderId="0" xfId="0" applyFont="1" applyFill="1"/>
    <xf numFmtId="0" fontId="14" fillId="7" borderId="0" xfId="0" applyFont="1" applyFill="1"/>
    <xf numFmtId="0" fontId="105" fillId="7" borderId="0" xfId="0" applyFont="1" applyFill="1"/>
    <xf numFmtId="0" fontId="13" fillId="7" borderId="0" xfId="0" applyFont="1" applyFill="1"/>
    <xf numFmtId="37" fontId="3" fillId="7" borderId="0" xfId="0" applyNumberFormat="1" applyFont="1" applyFill="1" applyAlignment="1" applyProtection="1">
      <alignment horizontal="left"/>
    </xf>
    <xf numFmtId="168" fontId="3" fillId="7" borderId="0" xfId="0" applyNumberFormat="1" applyFont="1" applyFill="1" applyBorder="1" applyAlignment="1" applyProtection="1">
      <alignment horizontal="right"/>
    </xf>
    <xf numFmtId="168" fontId="3" fillId="7" borderId="0" xfId="103" applyNumberFormat="1" applyFont="1" applyFill="1" applyBorder="1" applyAlignment="1" applyProtection="1">
      <alignment horizontal="right"/>
    </xf>
    <xf numFmtId="166" fontId="3" fillId="7" borderId="0" xfId="103" applyNumberFormat="1" applyFont="1" applyFill="1" applyBorder="1" applyAlignment="1" applyProtection="1">
      <alignment horizontal="right"/>
    </xf>
    <xf numFmtId="2" fontId="3" fillId="7" borderId="0" xfId="0" applyNumberFormat="1" applyFont="1" applyFill="1" applyBorder="1" applyAlignment="1" applyProtection="1">
      <alignment horizontal="left"/>
    </xf>
    <xf numFmtId="3" fontId="3" fillId="7" borderId="0" xfId="0" applyNumberFormat="1" applyFont="1" applyFill="1" applyBorder="1" applyAlignment="1" applyProtection="1">
      <alignment horizontal="right"/>
    </xf>
    <xf numFmtId="0" fontId="3" fillId="7" borderId="0" xfId="0" applyFont="1" applyFill="1"/>
    <xf numFmtId="3" fontId="3" fillId="7" borderId="0" xfId="0" applyNumberFormat="1" applyFont="1" applyFill="1" applyAlignment="1" applyProtection="1">
      <alignment horizontal="centerContinuous"/>
    </xf>
    <xf numFmtId="168" fontId="3" fillId="7" borderId="0" xfId="103" applyNumberFormat="1" applyFont="1" applyFill="1" applyAlignment="1" applyProtection="1">
      <alignment horizontal="left"/>
    </xf>
    <xf numFmtId="0" fontId="0" fillId="7" borderId="0" xfId="0" applyFont="1" applyFill="1" applyAlignment="1"/>
    <xf numFmtId="0" fontId="24" fillId="7" borderId="0" xfId="0" applyFont="1" applyFill="1"/>
    <xf numFmtId="0" fontId="0" fillId="7" borderId="0" xfId="0" applyFont="1" applyFill="1" applyBorder="1"/>
    <xf numFmtId="0" fontId="0" fillId="7" borderId="0" xfId="0" applyFont="1" applyFill="1"/>
    <xf numFmtId="0" fontId="24" fillId="7" borderId="0" xfId="0" applyFont="1" applyFill="1" applyBorder="1"/>
    <xf numFmtId="0" fontId="40" fillId="7" borderId="0" xfId="0" applyFont="1" applyFill="1"/>
    <xf numFmtId="166" fontId="5" fillId="0" borderId="1" xfId="228" applyNumberFormat="1" applyFont="1" applyFill="1" applyBorder="1" applyAlignment="1">
      <alignment vertical="center"/>
    </xf>
    <xf numFmtId="166" fontId="5" fillId="0" borderId="2" xfId="228" applyNumberFormat="1" applyFont="1" applyFill="1" applyBorder="1" applyAlignment="1">
      <alignment vertical="center"/>
    </xf>
    <xf numFmtId="166" fontId="5" fillId="0" borderId="4" xfId="228" applyNumberFormat="1" applyFont="1" applyFill="1" applyBorder="1" applyAlignment="1">
      <alignment vertical="center"/>
    </xf>
    <xf numFmtId="166" fontId="5" fillId="0" borderId="0" xfId="228" applyNumberFormat="1" applyFont="1" applyFill="1" applyBorder="1" applyAlignment="1">
      <alignment vertical="center"/>
    </xf>
    <xf numFmtId="166" fontId="29" fillId="0" borderId="6" xfId="228" applyNumberFormat="1" applyFont="1" applyFill="1" applyBorder="1" applyAlignment="1">
      <alignment horizontal="center" vertical="center"/>
    </xf>
    <xf numFmtId="166" fontId="5" fillId="0" borderId="1" xfId="228" applyNumberFormat="1" applyFont="1" applyFill="1" applyBorder="1"/>
    <xf numFmtId="166" fontId="5" fillId="0" borderId="2" xfId="228" applyNumberFormat="1" applyFont="1" applyFill="1" applyBorder="1"/>
    <xf numFmtId="166" fontId="29" fillId="0" borderId="2" xfId="228" applyNumberFormat="1" applyFont="1" applyFill="1" applyBorder="1" applyAlignment="1">
      <alignment horizontal="center" vertical="center"/>
    </xf>
    <xf numFmtId="166" fontId="5" fillId="0" borderId="5" xfId="228" applyNumberFormat="1" applyFont="1" applyFill="1" applyBorder="1"/>
    <xf numFmtId="166" fontId="5" fillId="0" borderId="15" xfId="228" applyNumberFormat="1" applyFont="1" applyFill="1" applyBorder="1" applyAlignment="1">
      <alignment vertical="center"/>
    </xf>
    <xf numFmtId="166" fontId="5" fillId="0" borderId="7" xfId="228" applyNumberFormat="1" applyFont="1" applyFill="1" applyBorder="1" applyAlignment="1">
      <alignment vertical="center"/>
    </xf>
    <xf numFmtId="166" fontId="5" fillId="0" borderId="13" xfId="228" applyNumberFormat="1" applyFont="1" applyFill="1" applyBorder="1" applyAlignment="1">
      <alignment vertical="center"/>
    </xf>
    <xf numFmtId="166" fontId="5" fillId="0" borderId="14" xfId="228" applyNumberFormat="1" applyFont="1" applyFill="1" applyBorder="1" applyAlignment="1">
      <alignment vertical="center"/>
    </xf>
    <xf numFmtId="166" fontId="5" fillId="0" borderId="13" xfId="228" applyNumberFormat="1" applyFont="1" applyFill="1" applyBorder="1" applyAlignment="1">
      <alignment horizontal="right"/>
    </xf>
    <xf numFmtId="166" fontId="5" fillId="0" borderId="14" xfId="228" applyNumberFormat="1" applyFont="1" applyFill="1" applyBorder="1" applyAlignment="1">
      <alignment horizontal="right"/>
    </xf>
    <xf numFmtId="166" fontId="15" fillId="0" borderId="2" xfId="228" applyNumberFormat="1" applyFont="1" applyFill="1" applyBorder="1" applyAlignment="1">
      <alignment horizontal="center" vertical="center"/>
    </xf>
    <xf numFmtId="166" fontId="15" fillId="0" borderId="6" xfId="228" applyNumberFormat="1" applyFont="1" applyFill="1" applyBorder="1" applyAlignment="1">
      <alignment horizontal="center"/>
    </xf>
    <xf numFmtId="166" fontId="15" fillId="0" borderId="7" xfId="228" applyNumberFormat="1" applyFont="1" applyFill="1" applyBorder="1" applyAlignment="1">
      <alignment horizontal="center"/>
    </xf>
    <xf numFmtId="166" fontId="5" fillId="0" borderId="2" xfId="228" applyNumberFormat="1" applyFont="1" applyFill="1" applyBorder="1" applyAlignment="1">
      <alignment horizontal="center" vertical="center"/>
    </xf>
    <xf numFmtId="166" fontId="5" fillId="0" borderId="6" xfId="228" applyNumberFormat="1" applyFont="1" applyFill="1" applyBorder="1" applyAlignment="1">
      <alignment horizontal="center"/>
    </xf>
    <xf numFmtId="166" fontId="5" fillId="0" borderId="9" xfId="228" applyNumberFormat="1" applyFont="1" applyFill="1" applyBorder="1" applyAlignment="1">
      <alignment vertical="center"/>
    </xf>
    <xf numFmtId="166" fontId="5" fillId="0" borderId="10" xfId="228" applyNumberFormat="1" applyFont="1" applyFill="1" applyBorder="1" applyAlignment="1">
      <alignment vertical="center"/>
    </xf>
    <xf numFmtId="166" fontId="5" fillId="0" borderId="11" xfId="228" applyNumberFormat="1" applyFont="1" applyFill="1" applyBorder="1" applyAlignment="1">
      <alignment vertical="center"/>
    </xf>
    <xf numFmtId="166" fontId="5" fillId="0" borderId="6" xfId="228" applyNumberFormat="1" applyFont="1" applyFill="1" applyBorder="1" applyAlignment="1">
      <alignment vertical="center"/>
    </xf>
    <xf numFmtId="166" fontId="5" fillId="0" borderId="7" xfId="228" applyNumberFormat="1" applyFont="1" applyFill="1" applyBorder="1" applyAlignment="1">
      <alignment horizontal="center"/>
    </xf>
    <xf numFmtId="166" fontId="5" fillId="0" borderId="11" xfId="228" applyNumberFormat="1" applyFont="1" applyFill="1" applyBorder="1"/>
    <xf numFmtId="166" fontId="5" fillId="0" borderId="6" xfId="228" applyNumberFormat="1" applyFont="1" applyFill="1" applyBorder="1"/>
    <xf numFmtId="166" fontId="22" fillId="0" borderId="0" xfId="0" applyNumberFormat="1" applyFont="1" applyFill="1" applyAlignment="1"/>
    <xf numFmtId="166" fontId="16" fillId="0" borderId="0" xfId="0" applyNumberFormat="1" applyFont="1" applyFill="1"/>
    <xf numFmtId="166" fontId="119" fillId="6" borderId="11" xfId="187" applyNumberFormat="1" applyFont="1" applyBorder="1" applyAlignment="1">
      <alignment horizontal="centerContinuous"/>
    </xf>
    <xf numFmtId="166" fontId="29" fillId="0" borderId="16" xfId="0" applyNumberFormat="1" applyFont="1" applyFill="1" applyBorder="1" applyAlignment="1">
      <alignment horizontal="center" vertical="center" wrapText="1"/>
    </xf>
    <xf numFmtId="166" fontId="5" fillId="0" borderId="11" xfId="0" applyNumberFormat="1" applyFont="1" applyFill="1" applyBorder="1" applyAlignment="1">
      <alignment horizontal="right" wrapText="1"/>
    </xf>
    <xf numFmtId="166" fontId="5" fillId="0" borderId="1" xfId="0" applyNumberFormat="1" applyFont="1" applyFill="1" applyBorder="1" applyAlignment="1">
      <alignment horizontal="right" wrapText="1"/>
    </xf>
    <xf numFmtId="166" fontId="5" fillId="0" borderId="12" xfId="0" applyNumberFormat="1" applyFont="1" applyFill="1" applyBorder="1" applyAlignment="1">
      <alignment horizontal="right" wrapText="1"/>
    </xf>
    <xf numFmtId="166" fontId="29" fillId="0" borderId="0" xfId="0" applyNumberFormat="1" applyFont="1" applyFill="1" applyBorder="1"/>
    <xf numFmtId="166" fontId="0" fillId="0" borderId="0" xfId="0" applyNumberFormat="1" applyFont="1" applyFill="1"/>
    <xf numFmtId="166" fontId="67" fillId="6" borderId="11" xfId="187" applyNumberFormat="1" applyFont="1" applyBorder="1" applyAlignment="1">
      <alignment horizontal="centerContinuous"/>
    </xf>
    <xf numFmtId="166" fontId="119" fillId="6" borderId="16" xfId="187" applyNumberFormat="1" applyBorder="1" applyAlignment="1">
      <alignment horizontal="right" wrapText="1"/>
    </xf>
    <xf numFmtId="166" fontId="68" fillId="0" borderId="0" xfId="228" applyNumberFormat="1" applyFont="1" applyFill="1"/>
    <xf numFmtId="166" fontId="65" fillId="0" borderId="0" xfId="0" applyNumberFormat="1" applyFont="1" applyFill="1"/>
    <xf numFmtId="166" fontId="5" fillId="0" borderId="16" xfId="0" applyNumberFormat="1" applyFont="1" applyFill="1" applyBorder="1" applyAlignment="1">
      <alignment horizontal="right" wrapText="1"/>
    </xf>
    <xf numFmtId="166" fontId="0" fillId="0" borderId="0" xfId="0" applyNumberFormat="1" applyFont="1" applyFill="1" applyAlignment="1">
      <alignment horizontal="centerContinuous"/>
    </xf>
    <xf numFmtId="166" fontId="0" fillId="0" borderId="0" xfId="0" applyNumberFormat="1" applyFont="1" applyFill="1" applyBorder="1"/>
    <xf numFmtId="166" fontId="0" fillId="0" borderId="0" xfId="0" applyNumberFormat="1" applyFont="1"/>
    <xf numFmtId="166" fontId="57" fillId="0" borderId="0" xfId="0" applyNumberFormat="1" applyFont="1" applyFill="1"/>
    <xf numFmtId="166" fontId="27" fillId="0" borderId="0" xfId="0" applyNumberFormat="1" applyFont="1" applyFill="1"/>
    <xf numFmtId="0" fontId="67" fillId="6" borderId="4" xfId="187" applyNumberFormat="1" applyFont="1" applyBorder="1" applyAlignment="1">
      <alignment horizontal="center" vertical="center"/>
    </xf>
    <xf numFmtId="0" fontId="67" fillId="6" borderId="2" xfId="187" applyNumberFormat="1" applyFont="1" applyBorder="1" applyAlignment="1">
      <alignment horizontal="center" vertical="center"/>
    </xf>
    <xf numFmtId="0" fontId="67" fillId="6" borderId="0" xfId="187" applyNumberFormat="1" applyFont="1" applyBorder="1" applyAlignment="1">
      <alignment horizontal="center" vertical="center"/>
    </xf>
    <xf numFmtId="0" fontId="67" fillId="6" borderId="1" xfId="187" applyNumberFormat="1" applyFont="1" applyBorder="1" applyAlignment="1">
      <alignment horizontal="center" vertical="center"/>
    </xf>
    <xf numFmtId="0" fontId="67" fillId="6" borderId="6" xfId="187" applyNumberFormat="1" applyFont="1" applyBorder="1" applyAlignment="1">
      <alignment horizontal="center" vertical="center"/>
    </xf>
    <xf numFmtId="0" fontId="119" fillId="6" borderId="10" xfId="187" applyNumberFormat="1" applyBorder="1" applyAlignment="1">
      <alignment horizontal="center"/>
    </xf>
    <xf numFmtId="0" fontId="119" fillId="6" borderId="11" xfId="187" applyNumberFormat="1" applyBorder="1" applyAlignment="1">
      <alignment horizontal="center"/>
    </xf>
    <xf numFmtId="165" fontId="120" fillId="0" borderId="1" xfId="104" applyNumberFormat="1" applyFont="1" applyFill="1" applyBorder="1"/>
    <xf numFmtId="165" fontId="120" fillId="0" borderId="11" xfId="104" applyNumberFormat="1" applyFont="1" applyFill="1" applyBorder="1"/>
    <xf numFmtId="165" fontId="120" fillId="0" borderId="16" xfId="104" applyNumberFormat="1" applyFont="1" applyFill="1" applyBorder="1"/>
    <xf numFmtId="166" fontId="120" fillId="0" borderId="1" xfId="228" applyNumberFormat="1" applyFont="1" applyBorder="1"/>
    <xf numFmtId="166" fontId="120" fillId="0" borderId="11" xfId="228" applyNumberFormat="1" applyFont="1" applyBorder="1"/>
    <xf numFmtId="166" fontId="120" fillId="0" borderId="16" xfId="228" applyNumberFormat="1" applyFont="1" applyBorder="1"/>
    <xf numFmtId="166" fontId="75" fillId="0" borderId="10" xfId="0" applyNumberFormat="1" applyFont="1" applyFill="1" applyBorder="1" applyAlignment="1">
      <alignment horizontal="right" vertical="center" indent="2"/>
    </xf>
    <xf numFmtId="166" fontId="75" fillId="0" borderId="0" xfId="0" applyNumberFormat="1" applyFont="1" applyFill="1" applyBorder="1" applyAlignment="1">
      <alignment horizontal="right" vertical="center" indent="2"/>
    </xf>
    <xf numFmtId="166" fontId="75" fillId="0" borderId="14" xfId="0" applyNumberFormat="1" applyFont="1" applyFill="1" applyBorder="1" applyAlignment="1">
      <alignment horizontal="right" vertical="center" indent="2"/>
    </xf>
    <xf numFmtId="166" fontId="87" fillId="0" borderId="0" xfId="0" applyNumberFormat="1" applyFont="1" applyFill="1" applyBorder="1" applyAlignment="1">
      <alignment horizontal="right" vertical="center" indent="2"/>
    </xf>
    <xf numFmtId="3" fontId="9" fillId="0" borderId="0" xfId="0" applyNumberFormat="1" applyFont="1"/>
    <xf numFmtId="3" fontId="0" fillId="0" borderId="0" xfId="0" applyNumberFormat="1" applyFont="1"/>
    <xf numFmtId="0" fontId="75" fillId="7" borderId="0" xfId="0" applyFont="1" applyFill="1"/>
    <xf numFmtId="3" fontId="75" fillId="7" borderId="0" xfId="0" applyNumberFormat="1" applyFont="1" applyFill="1"/>
    <xf numFmtId="164" fontId="75" fillId="7" borderId="0" xfId="228" applyNumberFormat="1" applyFont="1" applyFill="1"/>
    <xf numFmtId="0" fontId="9" fillId="7" borderId="0" xfId="0" applyFont="1" applyFill="1"/>
    <xf numFmtId="3" fontId="9" fillId="7" borderId="0" xfId="0" applyNumberFormat="1" applyFont="1" applyFill="1"/>
    <xf numFmtId="164" fontId="9" fillId="7" borderId="0" xfId="228" applyNumberFormat="1" applyFont="1" applyFill="1"/>
    <xf numFmtId="166" fontId="87" fillId="7" borderId="1" xfId="228" applyNumberFormat="1" applyFont="1" applyFill="1" applyBorder="1" applyAlignment="1">
      <alignment horizontal="right" vertical="center"/>
    </xf>
    <xf numFmtId="166" fontId="87" fillId="7" borderId="16" xfId="228" applyNumberFormat="1" applyFont="1" applyFill="1" applyBorder="1" applyAlignment="1">
      <alignment horizontal="right" vertical="center"/>
    </xf>
    <xf numFmtId="3" fontId="0" fillId="7" borderId="2" xfId="0" applyNumberFormat="1" applyFill="1" applyBorder="1"/>
    <xf numFmtId="3" fontId="0" fillId="7" borderId="5" xfId="0" applyNumberFormat="1" applyFill="1" applyBorder="1"/>
    <xf numFmtId="0" fontId="75" fillId="0" borderId="2" xfId="0" applyFont="1" applyFill="1" applyBorder="1" applyAlignment="1">
      <alignment horizontal="justify" vertical="center"/>
    </xf>
    <xf numFmtId="0" fontId="87" fillId="0" borderId="2" xfId="0" applyFont="1" applyFill="1" applyBorder="1" applyAlignment="1">
      <alignment horizontal="justify" vertical="center"/>
    </xf>
    <xf numFmtId="0" fontId="87" fillId="0" borderId="6" xfId="0" applyFont="1" applyFill="1" applyBorder="1" applyAlignment="1">
      <alignment horizontal="justify" vertical="center"/>
    </xf>
    <xf numFmtId="0" fontId="87" fillId="0" borderId="7" xfId="0" applyFont="1" applyFill="1" applyBorder="1" applyAlignment="1">
      <alignment horizontal="justify" vertical="center"/>
    </xf>
    <xf numFmtId="166" fontId="75" fillId="0" borderId="6" xfId="0" applyNumberFormat="1" applyFont="1" applyFill="1" applyBorder="1" applyAlignment="1">
      <alignment horizontal="right" vertical="center" indent="2"/>
    </xf>
    <xf numFmtId="166" fontId="75" fillId="0" borderId="2" xfId="0" applyNumberFormat="1" applyFont="1" applyFill="1" applyBorder="1" applyAlignment="1">
      <alignment horizontal="right" vertical="center" indent="2"/>
    </xf>
    <xf numFmtId="166" fontId="75" fillId="0" borderId="7" xfId="0" applyNumberFormat="1" applyFont="1" applyFill="1" applyBorder="1" applyAlignment="1">
      <alignment horizontal="right" vertical="center" indent="2"/>
    </xf>
    <xf numFmtId="166" fontId="87" fillId="0" borderId="2" xfId="0" applyNumberFormat="1" applyFont="1" applyFill="1" applyBorder="1" applyAlignment="1">
      <alignment horizontal="right" vertical="center" indent="2"/>
    </xf>
    <xf numFmtId="0" fontId="67" fillId="6" borderId="7" xfId="187" applyNumberFormat="1" applyFont="1" applyBorder="1" applyAlignment="1">
      <alignment horizontal="center" vertical="center"/>
    </xf>
    <xf numFmtId="0" fontId="9" fillId="0" borderId="6" xfId="0" applyFont="1" applyBorder="1"/>
    <xf numFmtId="0" fontId="9" fillId="0" borderId="2" xfId="0" applyFont="1" applyBorder="1"/>
    <xf numFmtId="0" fontId="16" fillId="0" borderId="5" xfId="0" applyFont="1" applyBorder="1"/>
    <xf numFmtId="0" fontId="67" fillId="6" borderId="5" xfId="187" applyNumberFormat="1" applyFont="1" applyBorder="1"/>
    <xf numFmtId="3" fontId="9" fillId="0" borderId="6" xfId="0" applyNumberFormat="1" applyFont="1" applyBorder="1"/>
    <xf numFmtId="3" fontId="9" fillId="0" borderId="2" xfId="0" applyNumberFormat="1" applyFont="1" applyBorder="1"/>
    <xf numFmtId="3" fontId="16" fillId="0" borderId="5" xfId="0" applyNumberFormat="1" applyFont="1" applyBorder="1"/>
    <xf numFmtId="3" fontId="67" fillId="6" borderId="5" xfId="187" applyNumberFormat="1" applyFont="1" applyBorder="1"/>
    <xf numFmtId="0" fontId="75" fillId="0" borderId="6" xfId="0" applyFont="1" applyBorder="1"/>
    <xf numFmtId="0" fontId="76" fillId="0" borderId="5" xfId="0" applyFont="1" applyBorder="1"/>
    <xf numFmtId="0" fontId="77" fillId="6" borderId="5" xfId="187" applyNumberFormat="1" applyFont="1" applyBorder="1"/>
    <xf numFmtId="0" fontId="67" fillId="6" borderId="7" xfId="187" applyNumberFormat="1" applyFont="1" applyBorder="1" applyAlignment="1">
      <alignment horizontal="center" wrapText="1"/>
    </xf>
    <xf numFmtId="3" fontId="75" fillId="0" borderId="6" xfId="0" applyNumberFormat="1" applyFont="1" applyBorder="1"/>
    <xf numFmtId="3" fontId="75" fillId="0" borderId="2" xfId="0" applyNumberFormat="1" applyFont="1" applyBorder="1"/>
    <xf numFmtId="3" fontId="76" fillId="0" borderId="5" xfId="0" applyNumberFormat="1" applyFont="1" applyBorder="1"/>
    <xf numFmtId="3" fontId="77" fillId="6" borderId="5" xfId="187" applyNumberFormat="1" applyFont="1" applyBorder="1"/>
    <xf numFmtId="0" fontId="3" fillId="0" borderId="6" xfId="216" applyFont="1" applyFill="1" applyBorder="1"/>
    <xf numFmtId="0" fontId="3" fillId="0" borderId="2" xfId="216" applyFont="1" applyFill="1" applyBorder="1"/>
    <xf numFmtId="167" fontId="3" fillId="0" borderId="2" xfId="103" applyNumberFormat="1" applyFont="1" applyBorder="1"/>
    <xf numFmtId="167" fontId="3" fillId="0" borderId="5" xfId="103" applyNumberFormat="1" applyFont="1" applyBorder="1"/>
    <xf numFmtId="1" fontId="67" fillId="6" borderId="13" xfId="187" applyNumberFormat="1" applyFont="1" applyBorder="1" applyAlignment="1">
      <alignment horizontal="center"/>
    </xf>
    <xf numFmtId="1" fontId="67" fillId="6" borderId="7" xfId="187" applyNumberFormat="1" applyFont="1" applyBorder="1" applyAlignment="1">
      <alignment horizontal="center"/>
    </xf>
    <xf numFmtId="0" fontId="67" fillId="6" borderId="8" xfId="187" applyNumberFormat="1" applyFont="1" applyBorder="1" applyAlignment="1"/>
    <xf numFmtId="0" fontId="0" fillId="0" borderId="16" xfId="0" applyBorder="1"/>
    <xf numFmtId="165" fontId="16" fillId="0" borderId="5" xfId="117" applyNumberFormat="1" applyFont="1" applyFill="1" applyBorder="1" applyAlignment="1"/>
    <xf numFmtId="0" fontId="15" fillId="0" borderId="2" xfId="0" applyFont="1" applyFill="1" applyBorder="1" applyAlignment="1">
      <alignment horizontal="left" vertical="center"/>
    </xf>
    <xf numFmtId="0" fontId="15" fillId="0" borderId="2" xfId="0" applyNumberFormat="1" applyFont="1" applyFill="1" applyBorder="1" applyAlignment="1">
      <alignment horizontal="left" wrapText="1"/>
    </xf>
    <xf numFmtId="0" fontId="15" fillId="0" borderId="6" xfId="0" applyFont="1" applyFill="1" applyBorder="1" applyAlignment="1">
      <alignment horizontal="left" vertical="center"/>
    </xf>
    <xf numFmtId="165" fontId="16" fillId="0" borderId="7" xfId="117" applyNumberFormat="1" applyFont="1" applyFill="1" applyBorder="1" applyAlignment="1"/>
    <xf numFmtId="165" fontId="16" fillId="0" borderId="5" xfId="117" applyNumberFormat="1" applyFont="1" applyFill="1" applyBorder="1"/>
    <xf numFmtId="165" fontId="15" fillId="0" borderId="2" xfId="117" applyNumberFormat="1" applyFont="1" applyFill="1" applyBorder="1"/>
    <xf numFmtId="165" fontId="15" fillId="0" borderId="6" xfId="117" applyNumberFormat="1" applyFont="1" applyFill="1" applyBorder="1"/>
    <xf numFmtId="165" fontId="16" fillId="0" borderId="7" xfId="117" applyNumberFormat="1" applyFont="1" applyFill="1" applyBorder="1"/>
    <xf numFmtId="0" fontId="8" fillId="0" borderId="2" xfId="0" applyFont="1" applyFill="1" applyBorder="1" applyAlignment="1">
      <alignment horizontal="center"/>
    </xf>
    <xf numFmtId="0" fontId="8" fillId="0" borderId="2" xfId="0" applyFont="1" applyFill="1" applyBorder="1" applyAlignment="1" applyProtection="1">
      <alignment horizontal="center"/>
    </xf>
    <xf numFmtId="0" fontId="3" fillId="0" borderId="2" xfId="0" applyFont="1" applyFill="1" applyBorder="1" applyAlignment="1" applyProtection="1">
      <alignment horizontal="center"/>
    </xf>
    <xf numFmtId="0" fontId="8" fillId="0" borderId="5" xfId="0" applyFont="1" applyFill="1" applyBorder="1" applyAlignment="1" applyProtection="1">
      <alignment horizontal="center"/>
    </xf>
    <xf numFmtId="167" fontId="16" fillId="0" borderId="2" xfId="105" applyNumberFormat="1" applyFont="1" applyBorder="1" applyAlignment="1">
      <alignment horizontal="right"/>
    </xf>
    <xf numFmtId="167" fontId="16" fillId="0" borderId="5" xfId="105" applyNumberFormat="1" applyFont="1" applyBorder="1" applyAlignment="1">
      <alignment horizontal="right"/>
    </xf>
    <xf numFmtId="167" fontId="16" fillId="0" borderId="12" xfId="105" applyNumberFormat="1" applyFont="1" applyBorder="1" applyAlignment="1">
      <alignment horizontal="right"/>
    </xf>
    <xf numFmtId="168" fontId="119" fillId="6" borderId="4" xfId="187" applyBorder="1"/>
    <xf numFmtId="171" fontId="119" fillId="6" borderId="0" xfId="187" applyNumberFormat="1" applyBorder="1" applyAlignment="1">
      <alignment horizontal="right"/>
    </xf>
    <xf numFmtId="171" fontId="3" fillId="0" borderId="2" xfId="105" applyNumberFormat="1" applyFont="1" applyBorder="1" applyAlignment="1">
      <alignment horizontal="right"/>
    </xf>
    <xf numFmtId="37" fontId="119" fillId="6" borderId="0" xfId="187" applyNumberFormat="1" applyBorder="1" applyAlignment="1">
      <alignment horizontal="right"/>
    </xf>
    <xf numFmtId="37" fontId="3" fillId="0" borderId="2" xfId="105" applyNumberFormat="1" applyFont="1" applyBorder="1" applyAlignment="1">
      <alignment horizontal="right"/>
    </xf>
    <xf numFmtId="168" fontId="119" fillId="6" borderId="9" xfId="187" applyBorder="1"/>
    <xf numFmtId="39" fontId="119" fillId="6" borderId="0" xfId="187" applyNumberFormat="1" applyBorder="1" applyAlignment="1">
      <alignment horizontal="right"/>
    </xf>
    <xf numFmtId="39" fontId="3" fillId="0" borderId="2" xfId="105" applyNumberFormat="1" applyFont="1" applyBorder="1" applyAlignment="1">
      <alignment horizontal="right"/>
    </xf>
    <xf numFmtId="43" fontId="3" fillId="0" borderId="5" xfId="105" applyFont="1" applyBorder="1" applyAlignment="1">
      <alignment horizontal="right"/>
    </xf>
    <xf numFmtId="167" fontId="3" fillId="0" borderId="5" xfId="210" applyNumberFormat="1" applyFont="1" applyBorder="1" applyAlignment="1">
      <alignment horizontal="right"/>
    </xf>
    <xf numFmtId="167" fontId="3" fillId="0" borderId="5" xfId="105" applyNumberFormat="1" applyFont="1" applyBorder="1" applyAlignment="1">
      <alignment horizontal="right"/>
    </xf>
    <xf numFmtId="3" fontId="119" fillId="6" borderId="13" xfId="187" applyNumberFormat="1" applyBorder="1" applyAlignment="1">
      <alignment horizontal="centerContinuous"/>
    </xf>
    <xf numFmtId="3" fontId="119" fillId="6" borderId="14" xfId="187" applyNumberFormat="1" applyBorder="1" applyAlignment="1">
      <alignment horizontal="centerContinuous"/>
    </xf>
    <xf numFmtId="168" fontId="119" fillId="6" borderId="15" xfId="187" applyBorder="1" applyAlignment="1">
      <alignment horizontal="centerContinuous"/>
    </xf>
    <xf numFmtId="3" fontId="119" fillId="6" borderId="10" xfId="187" applyNumberFormat="1" applyBorder="1" applyAlignment="1">
      <alignment horizontal="centerContinuous"/>
    </xf>
    <xf numFmtId="168" fontId="119" fillId="6" borderId="11" xfId="187" applyBorder="1" applyAlignment="1">
      <alignment horizontal="centerContinuous"/>
    </xf>
    <xf numFmtId="3" fontId="121" fillId="0" borderId="4" xfId="0" applyNumberFormat="1" applyFont="1" applyBorder="1" applyAlignment="1">
      <alignment horizontal="right"/>
    </xf>
    <xf numFmtId="3" fontId="121" fillId="0" borderId="0" xfId="0" applyNumberFormat="1" applyFont="1" applyAlignment="1">
      <alignment horizontal="right"/>
    </xf>
    <xf numFmtId="168" fontId="121" fillId="0" borderId="1" xfId="0" applyNumberFormat="1" applyFont="1" applyBorder="1" applyAlignment="1">
      <alignment horizontal="right"/>
    </xf>
    <xf numFmtId="4" fontId="121" fillId="0" borderId="4" xfId="0" applyNumberFormat="1" applyFont="1" applyBorder="1" applyAlignment="1">
      <alignment horizontal="right"/>
    </xf>
    <xf numFmtId="166" fontId="121" fillId="0" borderId="1" xfId="103" applyNumberFormat="1" applyFont="1" applyBorder="1" applyAlignment="1">
      <alignment horizontal="right"/>
    </xf>
    <xf numFmtId="3" fontId="122" fillId="0" borderId="4" xfId="0" applyNumberFormat="1" applyFont="1" applyBorder="1" applyAlignment="1">
      <alignment horizontal="right"/>
    </xf>
    <xf numFmtId="166" fontId="122" fillId="0" borderId="1" xfId="103" applyNumberFormat="1" applyFont="1" applyBorder="1" applyAlignment="1">
      <alignment horizontal="right"/>
    </xf>
    <xf numFmtId="168" fontId="121" fillId="0" borderId="4" xfId="103" applyNumberFormat="1" applyFont="1" applyBorder="1" applyAlignment="1">
      <alignment horizontal="right"/>
    </xf>
    <xf numFmtId="2" fontId="121" fillId="0" borderId="4" xfId="0" applyNumberFormat="1" applyFont="1" applyBorder="1"/>
    <xf numFmtId="2" fontId="121" fillId="0" borderId="8" xfId="0" applyNumberFormat="1" applyFont="1" applyBorder="1" applyAlignment="1">
      <alignment horizontal="left"/>
    </xf>
    <xf numFmtId="4" fontId="121" fillId="0" borderId="8" xfId="0" applyNumberFormat="1" applyFont="1" applyBorder="1" applyAlignment="1">
      <alignment horizontal="right"/>
    </xf>
    <xf numFmtId="4" fontId="121" fillId="0" borderId="12" xfId="0" applyNumberFormat="1" applyFont="1" applyBorder="1" applyAlignment="1">
      <alignment horizontal="right"/>
    </xf>
    <xf numFmtId="168" fontId="121" fillId="0" borderId="16" xfId="103" applyNumberFormat="1" applyFont="1" applyBorder="1" applyAlignment="1">
      <alignment horizontal="right"/>
    </xf>
    <xf numFmtId="3" fontId="119" fillId="6" borderId="15" xfId="187" applyNumberFormat="1" applyBorder="1" applyAlignment="1">
      <alignment horizontal="centerContinuous"/>
    </xf>
    <xf numFmtId="3" fontId="119" fillId="6" borderId="11" xfId="187" applyNumberFormat="1" applyBorder="1" applyAlignment="1">
      <alignment horizontal="centerContinuous"/>
    </xf>
    <xf numFmtId="0" fontId="3" fillId="0" borderId="9" xfId="0" applyFont="1" applyBorder="1"/>
    <xf numFmtId="3" fontId="3" fillId="0" borderId="9" xfId="0" applyNumberFormat="1" applyFont="1" applyBorder="1" applyAlignment="1">
      <alignment horizontal="left"/>
    </xf>
    <xf numFmtId="3" fontId="3" fillId="0" borderId="11" xfId="0" applyNumberFormat="1" applyFont="1" applyBorder="1"/>
    <xf numFmtId="3" fontId="3" fillId="0" borderId="4" xfId="0" applyNumberFormat="1" applyFont="1" applyBorder="1" applyAlignment="1">
      <alignment horizontal="right"/>
    </xf>
    <xf numFmtId="4" fontId="3" fillId="0" borderId="4" xfId="0" applyNumberFormat="1" applyFont="1" applyBorder="1" applyAlignment="1">
      <alignment horizontal="right"/>
    </xf>
    <xf numFmtId="4" fontId="3" fillId="0" borderId="1" xfId="0" applyNumberFormat="1" applyFont="1" applyBorder="1" applyAlignment="1">
      <alignment horizontal="right"/>
    </xf>
    <xf numFmtId="168" fontId="3" fillId="0" borderId="4" xfId="103" applyNumberFormat="1" applyFont="1" applyBorder="1" applyAlignment="1">
      <alignment horizontal="right"/>
    </xf>
    <xf numFmtId="4" fontId="3" fillId="0" borderId="4" xfId="103" applyNumberFormat="1" applyFont="1" applyBorder="1" applyAlignment="1">
      <alignment horizontal="right"/>
    </xf>
    <xf numFmtId="0" fontId="16" fillId="0" borderId="0" xfId="0" applyFont="1" applyBorder="1" applyAlignment="1">
      <alignment horizontal="right"/>
    </xf>
    <xf numFmtId="181" fontId="29" fillId="0" borderId="0" xfId="0" applyNumberFormat="1" applyFont="1" applyFill="1" applyBorder="1" applyAlignment="1" applyProtection="1">
      <alignment horizontal="right"/>
    </xf>
    <xf numFmtId="0" fontId="0" fillId="0" borderId="0" xfId="0" applyFont="1" applyAlignment="1">
      <alignment horizontal="right"/>
    </xf>
    <xf numFmtId="190" fontId="29" fillId="0" borderId="0" xfId="0" applyNumberFormat="1" applyFont="1" applyFill="1" applyBorder="1" applyAlignment="1"/>
    <xf numFmtId="190" fontId="8" fillId="0" borderId="0" xfId="0" applyNumberFormat="1" applyFont="1" applyFill="1" applyBorder="1" applyAlignment="1"/>
    <xf numFmtId="190" fontId="8" fillId="0" borderId="0" xfId="0" applyNumberFormat="1" applyFont="1" applyFill="1" applyBorder="1" applyAlignment="1" applyProtection="1"/>
    <xf numFmtId="190" fontId="8" fillId="0" borderId="12" xfId="0" applyNumberFormat="1" applyFont="1" applyFill="1" applyBorder="1" applyAlignment="1" applyProtection="1"/>
    <xf numFmtId="190" fontId="29" fillId="0" borderId="1" xfId="0" applyNumberFormat="1" applyFont="1" applyFill="1" applyBorder="1" applyAlignment="1"/>
    <xf numFmtId="190" fontId="8" fillId="0" borderId="1" xfId="0" applyNumberFormat="1" applyFont="1" applyFill="1" applyBorder="1" applyAlignment="1"/>
    <xf numFmtId="190" fontId="8" fillId="0" borderId="1" xfId="0" applyNumberFormat="1" applyFont="1" applyFill="1" applyBorder="1" applyAlignment="1" applyProtection="1"/>
    <xf numFmtId="190" fontId="8" fillId="0" borderId="16" xfId="0" applyNumberFormat="1" applyFont="1" applyFill="1" applyBorder="1" applyAlignment="1" applyProtection="1"/>
    <xf numFmtId="1" fontId="119" fillId="6" borderId="7" xfId="187" applyNumberFormat="1" applyBorder="1" applyAlignment="1">
      <alignment horizontal="center" vertical="center"/>
    </xf>
    <xf numFmtId="3" fontId="123" fillId="6" borderId="15" xfId="187" applyNumberFormat="1" applyFont="1" applyBorder="1" applyAlignment="1">
      <alignment vertical="center"/>
    </xf>
    <xf numFmtId="3" fontId="123" fillId="6" borderId="7" xfId="187" applyNumberFormat="1" applyFont="1" applyBorder="1" applyAlignment="1">
      <alignment vertical="center"/>
    </xf>
    <xf numFmtId="3" fontId="123" fillId="6" borderId="13" xfId="187" applyNumberFormat="1" applyFont="1" applyBorder="1" applyAlignment="1">
      <alignment vertical="center"/>
    </xf>
    <xf numFmtId="3" fontId="123" fillId="6" borderId="14" xfId="187" applyNumberFormat="1" applyFont="1" applyBorder="1" applyAlignment="1">
      <alignment vertical="center"/>
    </xf>
    <xf numFmtId="3" fontId="4" fillId="2" borderId="0" xfId="226" applyNumberFormat="1" applyFont="1" applyFill="1" applyAlignment="1">
      <alignment vertical="center"/>
    </xf>
    <xf numFmtId="1" fontId="119" fillId="6" borderId="13" xfId="187" applyNumberFormat="1" applyBorder="1" applyAlignment="1">
      <alignment horizontal="center" vertical="center"/>
    </xf>
    <xf numFmtId="164" fontId="3" fillId="0" borderId="0" xfId="228" applyNumberFormat="1" applyFont="1"/>
    <xf numFmtId="164" fontId="119" fillId="6" borderId="7" xfId="187" applyNumberFormat="1" applyBorder="1" applyAlignment="1">
      <alignment horizontal="center" vertical="center"/>
    </xf>
    <xf numFmtId="164" fontId="119" fillId="6" borderId="15" xfId="187" applyNumberFormat="1" applyBorder="1" applyAlignment="1">
      <alignment vertical="center"/>
    </xf>
    <xf numFmtId="164" fontId="119" fillId="6" borderId="7" xfId="187" applyNumberFormat="1" applyBorder="1" applyAlignment="1">
      <alignment vertical="center"/>
    </xf>
    <xf numFmtId="164" fontId="119" fillId="6" borderId="13" xfId="187" applyNumberFormat="1" applyBorder="1" applyAlignment="1">
      <alignment vertical="center"/>
    </xf>
    <xf numFmtId="164" fontId="119" fillId="6" borderId="14" xfId="187" applyNumberFormat="1" applyBorder="1" applyAlignment="1">
      <alignment vertical="center"/>
    </xf>
    <xf numFmtId="164" fontId="4" fillId="2" borderId="0" xfId="228" applyNumberFormat="1" applyFont="1" applyFill="1" applyAlignment="1">
      <alignment vertical="center"/>
    </xf>
    <xf numFmtId="164" fontId="119" fillId="6" borderId="13" xfId="228" applyNumberFormat="1" applyFont="1" applyFill="1" applyBorder="1" applyAlignment="1">
      <alignment horizontal="center" vertical="center"/>
    </xf>
    <xf numFmtId="164" fontId="123" fillId="6" borderId="15" xfId="228" applyNumberFormat="1" applyFont="1" applyFill="1" applyBorder="1" applyAlignment="1">
      <alignment vertical="center"/>
    </xf>
    <xf numFmtId="164" fontId="123" fillId="6" borderId="7" xfId="228" applyNumberFormat="1" applyFont="1" applyFill="1" applyBorder="1" applyAlignment="1">
      <alignment vertical="center"/>
    </xf>
    <xf numFmtId="164" fontId="123" fillId="6" borderId="13" xfId="228" applyNumberFormat="1" applyFont="1" applyFill="1" applyBorder="1" applyAlignment="1">
      <alignment vertical="center"/>
    </xf>
    <xf numFmtId="164" fontId="123" fillId="6" borderId="14" xfId="228" applyNumberFormat="1" applyFont="1" applyFill="1" applyBorder="1" applyAlignment="1">
      <alignment vertical="center"/>
    </xf>
    <xf numFmtId="164" fontId="119" fillId="6" borderId="7" xfId="228" applyNumberFormat="1" applyFont="1" applyFill="1" applyBorder="1" applyAlignment="1">
      <alignment horizontal="center" vertical="center"/>
    </xf>
    <xf numFmtId="3" fontId="3" fillId="0" borderId="10" xfId="0" applyNumberFormat="1" applyFont="1" applyBorder="1"/>
    <xf numFmtId="3" fontId="3" fillId="0" borderId="0" xfId="0" applyNumberFormat="1" applyFont="1" applyAlignment="1">
      <alignment horizontal="right"/>
    </xf>
    <xf numFmtId="168" fontId="3" fillId="0" borderId="0" xfId="103" applyNumberFormat="1" applyFont="1" applyAlignment="1">
      <alignment horizontal="right"/>
    </xf>
    <xf numFmtId="3" fontId="119" fillId="6" borderId="9" xfId="187" applyNumberFormat="1" applyBorder="1" applyAlignment="1">
      <alignment horizontal="center"/>
    </xf>
    <xf numFmtId="3" fontId="119" fillId="6" borderId="10" xfId="187" applyNumberFormat="1" applyBorder="1" applyAlignment="1">
      <alignment horizontal="center"/>
    </xf>
    <xf numFmtId="0" fontId="16" fillId="0" borderId="13" xfId="0" applyFont="1" applyBorder="1"/>
    <xf numFmtId="0" fontId="3" fillId="0" borderId="9" xfId="0" applyFont="1" applyBorder="1" applyAlignment="1">
      <alignment horizontal="center"/>
    </xf>
    <xf numFmtId="0" fontId="16" fillId="0" borderId="10" xfId="0" applyFont="1" applyBorder="1" applyAlignment="1">
      <alignment horizontal="center" wrapText="1"/>
    </xf>
    <xf numFmtId="3" fontId="119" fillId="6" borderId="4" xfId="187" applyNumberFormat="1" applyBorder="1" applyAlignment="1">
      <alignment horizontal="left" wrapText="1"/>
    </xf>
    <xf numFmtId="3" fontId="119" fillId="6" borderId="0" xfId="187" applyNumberFormat="1" applyBorder="1" applyAlignment="1">
      <alignment horizontal="right" wrapText="1"/>
    </xf>
    <xf numFmtId="0" fontId="3" fillId="3" borderId="4" xfId="0" applyFont="1" applyFill="1" applyBorder="1" applyAlignment="1">
      <alignment horizontal="left" wrapText="1"/>
    </xf>
    <xf numFmtId="0" fontId="119" fillId="6" borderId="4" xfId="187" applyNumberFormat="1" applyBorder="1" applyAlignment="1">
      <alignment horizontal="left" wrapText="1"/>
    </xf>
    <xf numFmtId="165" fontId="119" fillId="6" borderId="0" xfId="187" applyNumberFormat="1" applyBorder="1" applyAlignment="1">
      <alignment horizontal="left" wrapText="1"/>
    </xf>
    <xf numFmtId="165" fontId="119" fillId="6" borderId="0" xfId="187" applyNumberFormat="1" applyBorder="1" applyAlignment="1">
      <alignment horizontal="right" wrapText="1"/>
    </xf>
    <xf numFmtId="3" fontId="119" fillId="6" borderId="0" xfId="187" applyNumberFormat="1" applyBorder="1" applyAlignment="1">
      <alignment wrapText="1"/>
    </xf>
    <xf numFmtId="0" fontId="119" fillId="6" borderId="8" xfId="187" applyNumberFormat="1" applyBorder="1" applyAlignment="1">
      <alignment horizontal="left" wrapText="1"/>
    </xf>
    <xf numFmtId="3" fontId="119" fillId="6" borderId="12" xfId="187" applyNumberFormat="1" applyBorder="1" applyAlignment="1">
      <alignment horizontal="right" wrapText="1"/>
    </xf>
    <xf numFmtId="0" fontId="16" fillId="0" borderId="11" xfId="0" applyFont="1" applyBorder="1" applyAlignment="1">
      <alignment horizontal="center" wrapText="1"/>
    </xf>
    <xf numFmtId="3" fontId="119" fillId="6" borderId="1" xfId="187" applyNumberFormat="1" applyBorder="1" applyAlignment="1">
      <alignment horizontal="right" wrapText="1"/>
    </xf>
    <xf numFmtId="165" fontId="3" fillId="3" borderId="0" xfId="105" applyNumberFormat="1" applyFont="1" applyFill="1" applyBorder="1" applyAlignment="1">
      <alignment horizontal="left" wrapText="1"/>
    </xf>
    <xf numFmtId="3" fontId="3" fillId="3" borderId="0" xfId="0" applyNumberFormat="1" applyFont="1" applyFill="1" applyBorder="1" applyAlignment="1">
      <alignment horizontal="right" wrapText="1"/>
    </xf>
    <xf numFmtId="3" fontId="3" fillId="3" borderId="1" xfId="0" applyNumberFormat="1" applyFont="1" applyFill="1" applyBorder="1" applyAlignment="1">
      <alignment horizontal="right" wrapText="1"/>
    </xf>
    <xf numFmtId="165" fontId="3" fillId="3" borderId="0" xfId="105" applyNumberFormat="1" applyFont="1" applyFill="1" applyBorder="1" applyAlignment="1">
      <alignment horizontal="right" wrapText="1"/>
    </xf>
    <xf numFmtId="3" fontId="3" fillId="3" borderId="0" xfId="0" applyNumberFormat="1" applyFont="1" applyFill="1" applyBorder="1" applyAlignment="1">
      <alignment wrapText="1"/>
    </xf>
    <xf numFmtId="3" fontId="119" fillId="6" borderId="16" xfId="187" applyNumberFormat="1" applyBorder="1" applyAlignment="1">
      <alignment horizontal="right" wrapText="1"/>
    </xf>
    <xf numFmtId="3" fontId="124" fillId="0" borderId="0" xfId="0" applyNumberFormat="1" applyFont="1"/>
    <xf numFmtId="0" fontId="125" fillId="0" borderId="0" xfId="0" applyFont="1"/>
    <xf numFmtId="0" fontId="119" fillId="6" borderId="6" xfId="187" applyNumberFormat="1" applyBorder="1" applyAlignment="1">
      <alignment horizontal="center" vertical="center" wrapText="1"/>
    </xf>
    <xf numFmtId="0" fontId="119" fillId="6" borderId="10" xfId="187" applyNumberFormat="1" applyBorder="1" applyAlignment="1">
      <alignment horizontal="center" vertical="center" wrapText="1"/>
    </xf>
    <xf numFmtId="0" fontId="119" fillId="6" borderId="11" xfId="187" applyNumberFormat="1" applyBorder="1" applyAlignment="1">
      <alignment horizontal="center" vertical="center" wrapText="1"/>
    </xf>
    <xf numFmtId="0" fontId="3" fillId="0" borderId="6" xfId="0" applyFont="1" applyBorder="1" applyAlignment="1">
      <alignment horizontal="center" vertical="top"/>
    </xf>
    <xf numFmtId="0" fontId="3" fillId="0" borderId="0" xfId="0" applyFont="1" applyAlignment="1">
      <alignment horizontal="left" vertical="top"/>
    </xf>
    <xf numFmtId="166" fontId="3" fillId="0" borderId="2" xfId="0" applyNumberFormat="1" applyFont="1" applyBorder="1"/>
    <xf numFmtId="0" fontId="3" fillId="0" borderId="2" xfId="0" applyFont="1" applyBorder="1" applyAlignment="1">
      <alignment horizontal="center" vertical="top"/>
    </xf>
    <xf numFmtId="0" fontId="3" fillId="0" borderId="5" xfId="0" applyFont="1" applyBorder="1" applyAlignment="1">
      <alignment horizontal="center" vertical="top"/>
    </xf>
    <xf numFmtId="0" fontId="3" fillId="0" borderId="12" xfId="0" applyFont="1" applyBorder="1"/>
    <xf numFmtId="166" fontId="3" fillId="0" borderId="5" xfId="0" applyNumberFormat="1" applyFont="1" applyBorder="1"/>
    <xf numFmtId="3" fontId="3" fillId="0" borderId="2" xfId="0" applyNumberFormat="1" applyFont="1" applyBorder="1"/>
    <xf numFmtId="3" fontId="3" fillId="0" borderId="4" xfId="0" applyNumberFormat="1" applyFont="1" applyBorder="1"/>
    <xf numFmtId="0" fontId="3" fillId="0" borderId="8" xfId="0" applyFont="1" applyBorder="1"/>
    <xf numFmtId="3" fontId="3" fillId="0" borderId="0" xfId="0" applyNumberFormat="1" applyFont="1"/>
    <xf numFmtId="166" fontId="3" fillId="0" borderId="6" xfId="0" applyNumberFormat="1" applyFont="1" applyBorder="1"/>
    <xf numFmtId="0" fontId="3" fillId="0" borderId="4" xfId="0" applyFont="1" applyBorder="1" applyAlignment="1">
      <alignment horizontal="center" vertical="top"/>
    </xf>
    <xf numFmtId="0" fontId="120" fillId="0" borderId="4" xfId="0" applyFont="1" applyBorder="1"/>
    <xf numFmtId="37" fontId="3" fillId="0" borderId="0" xfId="0" applyNumberFormat="1" applyFont="1" applyAlignment="1">
      <alignment horizontal="left"/>
    </xf>
    <xf numFmtId="2" fontId="3" fillId="0" borderId="0" xfId="0" applyNumberFormat="1" applyFont="1" applyAlignment="1">
      <alignment horizontal="left"/>
    </xf>
    <xf numFmtId="0" fontId="126" fillId="0" borderId="0" xfId="211" applyFont="1"/>
    <xf numFmtId="0" fontId="126" fillId="0" borderId="0" xfId="211" applyFont="1" applyBorder="1"/>
    <xf numFmtId="2" fontId="3" fillId="0" borderId="11" xfId="0" applyNumberFormat="1" applyFont="1" applyFill="1" applyBorder="1"/>
    <xf numFmtId="2" fontId="3" fillId="0" borderId="1" xfId="0" applyNumberFormat="1" applyFont="1" applyFill="1" applyBorder="1"/>
    <xf numFmtId="2" fontId="3" fillId="0" borderId="16" xfId="0" applyNumberFormat="1" applyFont="1" applyFill="1" applyBorder="1"/>
    <xf numFmtId="0" fontId="3" fillId="0" borderId="2" xfId="0" applyFont="1" applyBorder="1"/>
    <xf numFmtId="0" fontId="127" fillId="6" borderId="14" xfId="187" applyNumberFormat="1" applyFont="1" applyBorder="1" applyAlignment="1">
      <alignment horizontal="center"/>
    </xf>
    <xf numFmtId="0" fontId="127" fillId="6" borderId="13" xfId="187" applyNumberFormat="1" applyFont="1" applyBorder="1" applyAlignment="1">
      <alignment horizontal="center"/>
    </xf>
    <xf numFmtId="0" fontId="127" fillId="6" borderId="15" xfId="187" applyNumberFormat="1" applyFont="1" applyBorder="1" applyAlignment="1">
      <alignment horizontal="center"/>
    </xf>
    <xf numFmtId="0" fontId="121" fillId="7" borderId="2" xfId="0" quotePrefix="1" applyFont="1" applyFill="1" applyBorder="1" applyAlignment="1">
      <alignment horizontal="left"/>
    </xf>
    <xf numFmtId="168" fontId="121" fillId="7" borderId="0" xfId="236" applyNumberFormat="1" applyFont="1" applyFill="1"/>
    <xf numFmtId="182" fontId="121" fillId="7" borderId="11" xfId="0" applyNumberFormat="1" applyFont="1" applyFill="1" applyBorder="1" applyAlignment="1">
      <alignment horizontal="right"/>
    </xf>
    <xf numFmtId="166" fontId="121" fillId="7" borderId="4" xfId="0" applyNumberFormat="1" applyFont="1" applyFill="1" applyBorder="1"/>
    <xf numFmtId="166" fontId="121" fillId="7" borderId="0" xfId="0" applyNumberFormat="1" applyFont="1" applyFill="1"/>
    <xf numFmtId="182" fontId="121" fillId="7" borderId="1" xfId="0" applyNumberFormat="1" applyFont="1" applyFill="1" applyBorder="1" applyAlignment="1">
      <alignment horizontal="right"/>
    </xf>
    <xf numFmtId="0" fontId="121" fillId="7" borderId="2" xfId="0" applyFont="1" applyFill="1" applyBorder="1" applyAlignment="1">
      <alignment horizontal="left"/>
    </xf>
    <xf numFmtId="164" fontId="121" fillId="7" borderId="0" xfId="236" applyNumberFormat="1" applyFont="1" applyFill="1"/>
    <xf numFmtId="182" fontId="121" fillId="7" borderId="0" xfId="0" applyNumberFormat="1" applyFont="1" applyFill="1" applyAlignment="1">
      <alignment horizontal="right"/>
    </xf>
    <xf numFmtId="164" fontId="121" fillId="7" borderId="4" xfId="236" applyNumberFormat="1" applyFont="1" applyFill="1" applyBorder="1"/>
    <xf numFmtId="0" fontId="121" fillId="7" borderId="7" xfId="0" applyFont="1" applyFill="1" applyBorder="1" applyAlignment="1">
      <alignment horizontal="left"/>
    </xf>
    <xf numFmtId="166" fontId="121" fillId="7" borderId="14" xfId="236" applyNumberFormat="1" applyFont="1" applyFill="1" applyBorder="1"/>
    <xf numFmtId="182" fontId="121" fillId="7" borderId="15" xfId="0" applyNumberFormat="1" applyFont="1" applyFill="1" applyBorder="1" applyAlignment="1">
      <alignment horizontal="right"/>
    </xf>
    <xf numFmtId="166" fontId="121" fillId="7" borderId="13" xfId="236" applyNumberFormat="1" applyFont="1" applyFill="1" applyBorder="1"/>
    <xf numFmtId="0" fontId="121" fillId="7" borderId="2" xfId="0" applyFont="1" applyFill="1" applyBorder="1"/>
    <xf numFmtId="2" fontId="121" fillId="7" borderId="0" xfId="0" applyNumberFormat="1" applyFont="1" applyFill="1"/>
    <xf numFmtId="2" fontId="121" fillId="7" borderId="1" xfId="0" applyNumberFormat="1" applyFont="1" applyFill="1" applyBorder="1"/>
    <xf numFmtId="0" fontId="128" fillId="7" borderId="5" xfId="0" applyFont="1" applyFill="1" applyBorder="1" applyAlignment="1">
      <alignment horizontal="left"/>
    </xf>
    <xf numFmtId="165" fontId="121" fillId="7" borderId="12" xfId="117" applyNumberFormat="1" applyFont="1" applyFill="1" applyBorder="1"/>
    <xf numFmtId="165" fontId="121" fillId="7" borderId="8" xfId="117" applyNumberFormat="1" applyFont="1" applyFill="1" applyBorder="1"/>
    <xf numFmtId="165" fontId="121" fillId="7" borderId="16" xfId="117" applyNumberFormat="1" applyFont="1" applyFill="1" applyBorder="1"/>
    <xf numFmtId="0" fontId="121" fillId="7" borderId="10" xfId="0" applyFont="1" applyFill="1" applyBorder="1"/>
    <xf numFmtId="38" fontId="121" fillId="7" borderId="0" xfId="0" applyNumberFormat="1" applyFont="1" applyFill="1" applyAlignment="1">
      <alignment horizontal="right" wrapText="1"/>
    </xf>
    <xf numFmtId="0" fontId="121" fillId="7" borderId="12" xfId="0" applyFont="1" applyFill="1" applyBorder="1"/>
    <xf numFmtId="0" fontId="4" fillId="0" borderId="8"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2" xfId="0" applyFont="1" applyBorder="1" applyAlignment="1">
      <alignment horizont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wrapText="1"/>
    </xf>
    <xf numFmtId="0" fontId="3" fillId="0" borderId="6" xfId="0" applyFont="1" applyBorder="1"/>
    <xf numFmtId="38" fontId="3" fillId="0" borderId="0" xfId="0" applyNumberFormat="1" applyFont="1" applyAlignment="1">
      <alignment horizontal="right" wrapText="1"/>
    </xf>
    <xf numFmtId="3" fontId="3" fillId="0" borderId="9" xfId="236" applyNumberFormat="1" applyFont="1" applyBorder="1" applyAlignment="1">
      <alignment horizontal="right" wrapText="1"/>
    </xf>
    <xf numFmtId="165" fontId="3" fillId="0" borderId="4" xfId="0" applyNumberFormat="1" applyFont="1" applyBorder="1" applyAlignment="1">
      <alignment horizontal="right" wrapText="1"/>
    </xf>
    <xf numFmtId="38" fontId="3" fillId="0" borderId="4" xfId="0" applyNumberFormat="1" applyFont="1" applyBorder="1" applyAlignment="1">
      <alignment horizontal="right" wrapText="1"/>
    </xf>
    <xf numFmtId="0" fontId="3" fillId="0" borderId="2" xfId="0" applyFont="1" applyBorder="1" applyAlignment="1">
      <alignment horizontal="left" wrapText="1"/>
    </xf>
    <xf numFmtId="2" fontId="3" fillId="0" borderId="0" xfId="0" applyNumberFormat="1" applyFont="1" applyAlignment="1">
      <alignment horizontal="right" wrapText="1"/>
    </xf>
    <xf numFmtId="40" fontId="3" fillId="0" borderId="0" xfId="0" applyNumberFormat="1" applyFont="1" applyAlignment="1">
      <alignment horizontal="right" wrapText="1"/>
    </xf>
    <xf numFmtId="43" fontId="3" fillId="0" borderId="4" xfId="0" applyNumberFormat="1" applyFont="1" applyBorder="1" applyAlignment="1">
      <alignment horizontal="right" wrapText="1"/>
    </xf>
    <xf numFmtId="2" fontId="3" fillId="0" borderId="4" xfId="0" applyNumberFormat="1" applyFont="1" applyBorder="1" applyAlignment="1">
      <alignment horizontal="right" wrapText="1"/>
    </xf>
    <xf numFmtId="0" fontId="3" fillId="0" borderId="2" xfId="0" applyFont="1" applyBorder="1" applyAlignment="1">
      <alignment horizontal="left"/>
    </xf>
    <xf numFmtId="40" fontId="3" fillId="0" borderId="4" xfId="0" applyNumberFormat="1" applyFont="1" applyBorder="1" applyAlignment="1">
      <alignment horizontal="right" wrapText="1"/>
    </xf>
    <xf numFmtId="0" fontId="4" fillId="0" borderId="2" xfId="0" applyFont="1" applyBorder="1" applyAlignment="1">
      <alignment horizontal="left" vertical="top" wrapText="1"/>
    </xf>
    <xf numFmtId="3" fontId="3" fillId="0" borderId="0" xfId="0" applyNumberFormat="1" applyFont="1" applyAlignment="1">
      <alignment horizontal="right" wrapText="1"/>
    </xf>
    <xf numFmtId="3" fontId="3" fillId="0" borderId="4" xfId="0" applyNumberFormat="1" applyFont="1" applyBorder="1" applyAlignment="1">
      <alignment horizontal="right" wrapText="1"/>
    </xf>
    <xf numFmtId="3" fontId="3" fillId="0" borderId="8" xfId="0" applyNumberFormat="1" applyFont="1" applyBorder="1" applyAlignment="1">
      <alignment horizontal="right" wrapText="1"/>
    </xf>
    <xf numFmtId="3" fontId="3" fillId="0" borderId="12" xfId="0" applyNumberFormat="1" applyFont="1" applyBorder="1" applyAlignment="1">
      <alignment horizontal="right" wrapText="1"/>
    </xf>
    <xf numFmtId="3" fontId="16" fillId="6" borderId="0" xfId="187" applyNumberFormat="1" applyFont="1" applyBorder="1"/>
    <xf numFmtId="3" fontId="16" fillId="6" borderId="0" xfId="187" applyNumberFormat="1" applyFont="1" applyBorder="1" applyAlignment="1">
      <alignment horizontal="right"/>
    </xf>
    <xf numFmtId="3" fontId="3" fillId="0" borderId="10" xfId="0" applyNumberFormat="1" applyFont="1" applyBorder="1" applyAlignment="1">
      <alignment horizontal="right" wrapText="1"/>
    </xf>
    <xf numFmtId="0" fontId="3" fillId="0" borderId="5" xfId="0" applyFont="1" applyBorder="1"/>
    <xf numFmtId="166" fontId="3" fillId="0" borderId="16" xfId="0" applyNumberFormat="1" applyFont="1" applyBorder="1" applyAlignment="1">
      <alignment horizontal="right" wrapText="1"/>
    </xf>
    <xf numFmtId="3" fontId="3" fillId="0" borderId="12" xfId="0" applyNumberFormat="1" applyFont="1" applyBorder="1"/>
    <xf numFmtId="165" fontId="3" fillId="0" borderId="4" xfId="124" applyNumberFormat="1" applyFont="1" applyBorder="1" applyAlignment="1">
      <alignment horizontal="right" wrapText="1"/>
    </xf>
    <xf numFmtId="38" fontId="3" fillId="0" borderId="12" xfId="0" applyNumberFormat="1" applyFont="1" applyBorder="1" applyAlignment="1">
      <alignment horizontal="right" wrapText="1"/>
    </xf>
    <xf numFmtId="165" fontId="3" fillId="0" borderId="8" xfId="0" applyNumberFormat="1" applyFont="1" applyBorder="1" applyAlignment="1">
      <alignment horizontal="right" wrapText="1"/>
    </xf>
    <xf numFmtId="0" fontId="127" fillId="6" borderId="9" xfId="187" applyNumberFormat="1" applyFont="1" applyBorder="1" applyAlignment="1">
      <alignment horizontal="center" vertical="center" wrapText="1"/>
    </xf>
    <xf numFmtId="0" fontId="127" fillId="6" borderId="10" xfId="187" applyNumberFormat="1" applyFont="1" applyBorder="1" applyAlignment="1">
      <alignment horizontal="center" vertical="center" wrapText="1"/>
    </xf>
    <xf numFmtId="0" fontId="127" fillId="6" borderId="11" xfId="187" applyNumberFormat="1" applyFont="1" applyBorder="1" applyAlignment="1">
      <alignment horizontal="center" vertical="center" wrapText="1"/>
    </xf>
    <xf numFmtId="0" fontId="121" fillId="0" borderId="4" xfId="0" applyFont="1" applyBorder="1" applyAlignment="1">
      <alignment horizontal="left" indent="2"/>
    </xf>
    <xf numFmtId="165" fontId="121" fillId="0" borderId="0" xfId="105" applyNumberFormat="1" applyFont="1"/>
    <xf numFmtId="165" fontId="121" fillId="0" borderId="1" xfId="105" applyNumberFormat="1" applyFont="1" applyBorder="1"/>
    <xf numFmtId="0" fontId="121" fillId="0" borderId="8" xfId="0" applyFont="1" applyBorder="1" applyAlignment="1">
      <alignment horizontal="left" indent="2"/>
    </xf>
    <xf numFmtId="0" fontId="121" fillId="0" borderId="9" xfId="0" applyFont="1" applyBorder="1" applyAlignment="1">
      <alignment horizontal="left" indent="2"/>
    </xf>
    <xf numFmtId="165" fontId="121" fillId="0" borderId="10" xfId="105" applyNumberFormat="1" applyFont="1" applyBorder="1"/>
    <xf numFmtId="165" fontId="121" fillId="0" borderId="11" xfId="105" applyNumberFormat="1" applyFont="1" applyBorder="1"/>
    <xf numFmtId="165" fontId="121" fillId="0" borderId="12" xfId="105" applyNumberFormat="1" applyFont="1" applyBorder="1"/>
    <xf numFmtId="165" fontId="121" fillId="0" borderId="16" xfId="105" applyNumberFormat="1" applyFont="1" applyBorder="1"/>
    <xf numFmtId="3" fontId="67" fillId="6" borderId="2" xfId="187" applyNumberFormat="1" applyFont="1" applyBorder="1" applyAlignment="1">
      <alignment horizontal="right" vertical="center"/>
    </xf>
    <xf numFmtId="4" fontId="119" fillId="6" borderId="13" xfId="187" applyNumberFormat="1" applyBorder="1"/>
    <xf numFmtId="4" fontId="119" fillId="6" borderId="10" xfId="187" applyNumberFormat="1" applyBorder="1" applyAlignment="1">
      <alignment horizontal="center" vertical="center"/>
    </xf>
    <xf numFmtId="4" fontId="119" fillId="6" borderId="10" xfId="187" applyNumberFormat="1" applyBorder="1" applyAlignment="1">
      <alignment horizontal="center" vertical="center" wrapText="1"/>
    </xf>
    <xf numFmtId="4" fontId="119" fillId="6" borderId="11" xfId="187" applyNumberFormat="1" applyBorder="1" applyAlignment="1">
      <alignment horizontal="center" vertical="center" wrapText="1"/>
    </xf>
    <xf numFmtId="4" fontId="16" fillId="0" borderId="6" xfId="0" applyNumberFormat="1" applyFont="1" applyBorder="1"/>
    <xf numFmtId="3" fontId="3" fillId="0" borderId="6" xfId="0" applyNumberFormat="1" applyFont="1" applyBorder="1"/>
    <xf numFmtId="4" fontId="3" fillId="0" borderId="2" xfId="0" applyNumberFormat="1" applyFont="1" applyBorder="1"/>
    <xf numFmtId="4" fontId="119" fillId="6" borderId="4" xfId="187" applyNumberFormat="1" applyBorder="1"/>
    <xf numFmtId="3" fontId="119" fillId="6" borderId="0" xfId="187" applyNumberFormat="1" applyBorder="1"/>
    <xf numFmtId="4" fontId="3" fillId="0" borderId="2" xfId="0" applyNumberFormat="1" applyFont="1" applyBorder="1" applyAlignment="1">
      <alignment horizontal="left" indent="2"/>
    </xf>
    <xf numFmtId="4" fontId="3" fillId="0" borderId="4" xfId="0" applyNumberFormat="1" applyFont="1" applyBorder="1"/>
    <xf numFmtId="4" fontId="3" fillId="0" borderId="9" xfId="0" applyNumberFormat="1" applyFont="1" applyBorder="1"/>
    <xf numFmtId="4" fontId="3" fillId="0" borderId="6" xfId="0" applyNumberFormat="1" applyFont="1" applyBorder="1"/>
    <xf numFmtId="4" fontId="3" fillId="0" borderId="10" xfId="0" applyNumberFormat="1" applyFont="1" applyBorder="1"/>
    <xf numFmtId="4" fontId="3" fillId="0" borderId="11" xfId="0" applyNumberFormat="1" applyFont="1" applyBorder="1"/>
    <xf numFmtId="4" fontId="3" fillId="0" borderId="0" xfId="0" applyNumberFormat="1" applyFont="1"/>
    <xf numFmtId="4" fontId="3" fillId="0" borderId="1" xfId="0" applyNumberFormat="1" applyFont="1" applyBorder="1"/>
    <xf numFmtId="4" fontId="3" fillId="0" borderId="4" xfId="0" applyNumberFormat="1" applyFont="1" applyBorder="1" applyAlignment="1">
      <alignment horizontal="left" indent="3"/>
    </xf>
    <xf numFmtId="4" fontId="3" fillId="0" borderId="2" xfId="187" applyNumberFormat="1" applyFont="1" applyFill="1" applyAlignment="1">
      <alignment horizontal="right"/>
    </xf>
    <xf numFmtId="4" fontId="3" fillId="0" borderId="2" xfId="0" applyNumberFormat="1" applyFont="1" applyBorder="1" applyAlignment="1">
      <alignment horizontal="right"/>
    </xf>
    <xf numFmtId="168" fontId="3" fillId="0" borderId="4" xfId="187" applyFont="1" applyFill="1" applyBorder="1"/>
    <xf numFmtId="168" fontId="3" fillId="0" borderId="2" xfId="187" applyFont="1" applyFill="1"/>
    <xf numFmtId="168" fontId="3" fillId="0" borderId="0" xfId="187" applyFont="1" applyFill="1" applyBorder="1"/>
    <xf numFmtId="4" fontId="3" fillId="0" borderId="0" xfId="187" applyNumberFormat="1" applyFont="1" applyFill="1" applyBorder="1" applyAlignment="1">
      <alignment horizontal="right"/>
    </xf>
    <xf numFmtId="4" fontId="3" fillId="0" borderId="1" xfId="187" applyNumberFormat="1" applyFont="1" applyFill="1" applyBorder="1" applyAlignment="1">
      <alignment horizontal="right"/>
    </xf>
    <xf numFmtId="4" fontId="3" fillId="0" borderId="8" xfId="0" applyNumberFormat="1" applyFont="1" applyBorder="1" applyAlignment="1">
      <alignment horizontal="left" indent="3"/>
    </xf>
    <xf numFmtId="168" fontId="3" fillId="0" borderId="8" xfId="187" applyFont="1" applyFill="1" applyBorder="1"/>
    <xf numFmtId="168" fontId="3" fillId="0" borderId="5" xfId="187" applyFont="1" applyFill="1" applyBorder="1"/>
    <xf numFmtId="168" fontId="3" fillId="0" borderId="12" xfId="187" applyFont="1" applyFill="1" applyBorder="1"/>
    <xf numFmtId="4" fontId="3" fillId="0" borderId="12" xfId="187" applyNumberFormat="1" applyFont="1" applyFill="1" applyBorder="1" applyAlignment="1">
      <alignment horizontal="right"/>
    </xf>
    <xf numFmtId="4" fontId="3" fillId="0" borderId="5" xfId="187" applyNumberFormat="1" applyFont="1" applyFill="1" applyBorder="1" applyAlignment="1">
      <alignment horizontal="right"/>
    </xf>
    <xf numFmtId="4" fontId="3" fillId="0" borderId="16" xfId="187" applyNumberFormat="1" applyFont="1" applyFill="1" applyBorder="1" applyAlignment="1">
      <alignment horizontal="right"/>
    </xf>
    <xf numFmtId="0" fontId="82" fillId="0" borderId="0" xfId="0" applyFont="1"/>
    <xf numFmtId="0" fontId="119" fillId="6" borderId="10" xfId="187" applyNumberFormat="1" applyBorder="1"/>
    <xf numFmtId="0" fontId="119" fillId="6" borderId="0" xfId="187" applyNumberFormat="1" applyBorder="1"/>
    <xf numFmtId="0" fontId="119" fillId="6" borderId="0" xfId="187" applyNumberFormat="1" applyBorder="1" applyAlignment="1">
      <alignment horizontal="center" wrapText="1"/>
    </xf>
    <xf numFmtId="0" fontId="62" fillId="0" borderId="0" xfId="0" applyFont="1"/>
    <xf numFmtId="4" fontId="121" fillId="0" borderId="4" xfId="103" applyNumberFormat="1" applyFont="1" applyBorder="1" applyAlignment="1">
      <alignment horizontal="right"/>
    </xf>
    <xf numFmtId="4" fontId="3" fillId="0" borderId="0" xfId="103" applyNumberFormat="1" applyFont="1" applyAlignment="1">
      <alignment horizontal="right"/>
    </xf>
    <xf numFmtId="0" fontId="67" fillId="6" borderId="10" xfId="187" applyNumberFormat="1" applyFont="1" applyBorder="1" applyAlignment="1">
      <alignment horizontal="center" vertical="center" wrapText="1"/>
    </xf>
    <xf numFmtId="0" fontId="34" fillId="0" borderId="0" xfId="0" applyFont="1" applyFill="1"/>
    <xf numFmtId="0" fontId="3" fillId="0" borderId="0" xfId="214" applyFont="1" applyFill="1"/>
    <xf numFmtId="1" fontId="3" fillId="0" borderId="0" xfId="214" applyNumberFormat="1" applyFont="1" applyFill="1"/>
    <xf numFmtId="3" fontId="4" fillId="3" borderId="0" xfId="0" applyNumberFormat="1" applyFont="1" applyFill="1"/>
    <xf numFmtId="166" fontId="4" fillId="3" borderId="0" xfId="0" applyNumberFormat="1" applyFont="1" applyFill="1"/>
    <xf numFmtId="0" fontId="67" fillId="6" borderId="9" xfId="187" applyNumberFormat="1" applyFont="1" applyBorder="1"/>
    <xf numFmtId="1" fontId="16" fillId="0" borderId="0" xfId="214" applyNumberFormat="1" applyFont="1" applyFill="1"/>
    <xf numFmtId="0" fontId="16" fillId="0" borderId="0" xfId="214" applyFont="1" applyFill="1"/>
    <xf numFmtId="0" fontId="67" fillId="6" borderId="8" xfId="187" applyNumberFormat="1" applyFont="1" applyBorder="1" applyAlignment="1">
      <alignment horizontal="center"/>
    </xf>
    <xf numFmtId="165" fontId="16" fillId="0" borderId="4" xfId="117" applyNumberFormat="1" applyFont="1" applyFill="1" applyBorder="1"/>
    <xf numFmtId="165" fontId="16" fillId="0" borderId="0" xfId="117" applyNumberFormat="1" applyFont="1" applyFill="1" applyBorder="1"/>
    <xf numFmtId="166" fontId="16" fillId="0" borderId="1" xfId="117" applyNumberFormat="1" applyFont="1" applyFill="1" applyBorder="1"/>
    <xf numFmtId="165" fontId="16" fillId="0" borderId="8" xfId="117" applyNumberFormat="1" applyFont="1" applyFill="1" applyBorder="1"/>
    <xf numFmtId="166" fontId="16" fillId="0" borderId="16" xfId="117" applyNumberFormat="1" applyFont="1" applyFill="1" applyBorder="1"/>
    <xf numFmtId="49" fontId="3" fillId="0" borderId="0" xfId="213" applyNumberFormat="1" applyFont="1" applyAlignment="1">
      <alignment horizontal="left"/>
    </xf>
    <xf numFmtId="3" fontId="16" fillId="0" borderId="0" xfId="214" applyNumberFormat="1" applyFont="1" applyFill="1" applyBorder="1"/>
    <xf numFmtId="168" fontId="16" fillId="0" borderId="0" xfId="214" applyNumberFormat="1" applyFont="1" applyFill="1" applyBorder="1"/>
    <xf numFmtId="0" fontId="3" fillId="0" borderId="0" xfId="214" applyFont="1" applyFill="1" applyBorder="1"/>
    <xf numFmtId="1" fontId="3" fillId="0" borderId="0" xfId="214" applyNumberFormat="1" applyFont="1" applyFill="1" applyBorder="1"/>
    <xf numFmtId="1" fontId="16" fillId="0" borderId="0" xfId="214" applyNumberFormat="1" applyFont="1" applyFill="1" applyBorder="1"/>
    <xf numFmtId="49" fontId="16" fillId="3" borderId="0" xfId="214" applyNumberFormat="1" applyFont="1" applyFill="1" applyAlignment="1">
      <alignment horizontal="left"/>
    </xf>
    <xf numFmtId="3" fontId="30" fillId="3" borderId="0" xfId="0" applyNumberFormat="1" applyFont="1" applyFill="1" applyAlignment="1">
      <alignment horizontal="right" vertical="center" wrapText="1"/>
    </xf>
    <xf numFmtId="166" fontId="30" fillId="3" borderId="0" xfId="0" applyNumberFormat="1" applyFont="1" applyFill="1" applyAlignment="1">
      <alignment horizontal="right" vertical="center" wrapText="1"/>
    </xf>
    <xf numFmtId="0" fontId="16" fillId="0" borderId="4" xfId="214" applyFont="1" applyBorder="1"/>
    <xf numFmtId="3" fontId="16" fillId="0" borderId="9" xfId="117" applyNumberFormat="1" applyFont="1" applyBorder="1"/>
    <xf numFmtId="3" fontId="16" fillId="0" borderId="10" xfId="117" applyNumberFormat="1" applyFont="1" applyBorder="1"/>
    <xf numFmtId="168" fontId="16" fillId="0" borderId="1" xfId="117" applyNumberFormat="1" applyFont="1" applyBorder="1"/>
    <xf numFmtId="3" fontId="16" fillId="0" borderId="4" xfId="117" applyNumberFormat="1" applyFont="1" applyBorder="1"/>
    <xf numFmtId="3" fontId="16" fillId="0" borderId="0" xfId="117" applyNumberFormat="1" applyFont="1" applyBorder="1"/>
    <xf numFmtId="0" fontId="16" fillId="0" borderId="13" xfId="214" applyFont="1" applyBorder="1"/>
    <xf numFmtId="3" fontId="16" fillId="0" borderId="13" xfId="117" applyNumberFormat="1" applyFont="1" applyBorder="1"/>
    <xf numFmtId="3" fontId="16" fillId="0" borderId="14" xfId="117" applyNumberFormat="1" applyFont="1" applyBorder="1"/>
    <xf numFmtId="168" fontId="16" fillId="0" borderId="14" xfId="117" applyNumberFormat="1" applyFont="1" applyBorder="1"/>
    <xf numFmtId="168" fontId="16" fillId="0" borderId="15" xfId="117" applyNumberFormat="1" applyFont="1" applyBorder="1"/>
    <xf numFmtId="164" fontId="3" fillId="0" borderId="0" xfId="228" applyNumberFormat="1" applyFont="1" applyFill="1"/>
    <xf numFmtId="0" fontId="3" fillId="0" borderId="4" xfId="214" applyFont="1" applyBorder="1"/>
    <xf numFmtId="3" fontId="4" fillId="0" borderId="4" xfId="117" applyNumberFormat="1" applyFont="1" applyBorder="1"/>
    <xf numFmtId="3" fontId="4" fillId="0" borderId="0" xfId="117" applyNumberFormat="1" applyFont="1" applyBorder="1"/>
    <xf numFmtId="168" fontId="4" fillId="0" borderId="1" xfId="117" applyNumberFormat="1" applyFont="1" applyBorder="1"/>
    <xf numFmtId="165" fontId="3" fillId="0" borderId="0" xfId="214" applyNumberFormat="1" applyFont="1" applyFill="1"/>
    <xf numFmtId="168" fontId="4" fillId="0" borderId="1" xfId="117" applyNumberFormat="1" applyFont="1" applyBorder="1" applyAlignment="1">
      <alignment horizontal="right"/>
    </xf>
    <xf numFmtId="0" fontId="3" fillId="0" borderId="8" xfId="214" applyFont="1" applyBorder="1"/>
    <xf numFmtId="3" fontId="4" fillId="0" borderId="8" xfId="117" applyNumberFormat="1" applyFont="1" applyBorder="1"/>
    <xf numFmtId="3" fontId="4" fillId="0" borderId="12" xfId="117" applyNumberFormat="1" applyFont="1" applyBorder="1"/>
    <xf numFmtId="168" fontId="4" fillId="0" borderId="12" xfId="117" applyNumberFormat="1" applyFont="1" applyBorder="1"/>
    <xf numFmtId="168" fontId="4" fillId="0" borderId="16" xfId="117" applyNumberFormat="1" applyFont="1" applyBorder="1"/>
    <xf numFmtId="49" fontId="3" fillId="0" borderId="0" xfId="214" applyNumberFormat="1" applyFont="1" applyFill="1"/>
    <xf numFmtId="3" fontId="3" fillId="0" borderId="0" xfId="214" applyNumberFormat="1" applyFont="1" applyFill="1"/>
    <xf numFmtId="165" fontId="16" fillId="0" borderId="4" xfId="103" applyNumberFormat="1" applyFont="1" applyFill="1" applyBorder="1"/>
    <xf numFmtId="165" fontId="16" fillId="0" borderId="0" xfId="103" applyNumberFormat="1" applyFont="1" applyFill="1" applyBorder="1"/>
    <xf numFmtId="166" fontId="16" fillId="0" borderId="1" xfId="103" applyNumberFormat="1" applyFont="1" applyFill="1" applyBorder="1"/>
    <xf numFmtId="166" fontId="16" fillId="0" borderId="0" xfId="103" applyNumberFormat="1" applyFont="1" applyFill="1" applyBorder="1"/>
    <xf numFmtId="37" fontId="16" fillId="0" borderId="4" xfId="103" applyNumberFormat="1" applyFont="1" applyFill="1" applyBorder="1"/>
    <xf numFmtId="37" fontId="16" fillId="0" borderId="0" xfId="103" applyNumberFormat="1" applyFont="1" applyFill="1" applyBorder="1"/>
    <xf numFmtId="166" fontId="16" fillId="0" borderId="1" xfId="103" applyNumberFormat="1" applyFont="1" applyFill="1" applyBorder="1" applyAlignment="1">
      <alignment horizontal="right"/>
    </xf>
    <xf numFmtId="165" fontId="16" fillId="0" borderId="9" xfId="103" applyNumberFormat="1" applyFont="1" applyFill="1" applyBorder="1"/>
    <xf numFmtId="165" fontId="16" fillId="0" borderId="10" xfId="103" applyNumberFormat="1" applyFont="1" applyFill="1" applyBorder="1"/>
    <xf numFmtId="165" fontId="16" fillId="0" borderId="13" xfId="103" applyNumberFormat="1" applyFont="1" applyFill="1" applyBorder="1"/>
    <xf numFmtId="165" fontId="16" fillId="0" borderId="14" xfId="103" applyNumberFormat="1" applyFont="1" applyFill="1" applyBorder="1"/>
    <xf numFmtId="166" fontId="16" fillId="0" borderId="15" xfId="103" applyNumberFormat="1" applyFont="1" applyFill="1" applyBorder="1"/>
    <xf numFmtId="166" fontId="16" fillId="0" borderId="14" xfId="103" applyNumberFormat="1" applyFont="1" applyFill="1" applyBorder="1"/>
    <xf numFmtId="167" fontId="16" fillId="0" borderId="14" xfId="103" applyNumberFormat="1" applyFont="1" applyFill="1" applyBorder="1"/>
    <xf numFmtId="37" fontId="16" fillId="0" borderId="14" xfId="103" applyNumberFormat="1" applyFont="1" applyFill="1" applyBorder="1"/>
    <xf numFmtId="165" fontId="4" fillId="0" borderId="4" xfId="103" applyNumberFormat="1" applyFont="1" applyFill="1" applyBorder="1"/>
    <xf numFmtId="165" fontId="4" fillId="0" borderId="0" xfId="103" applyNumberFormat="1" applyFont="1" applyFill="1" applyBorder="1"/>
    <xf numFmtId="166" fontId="4" fillId="0" borderId="1" xfId="103" applyNumberFormat="1" applyFont="1" applyFill="1" applyBorder="1"/>
    <xf numFmtId="166" fontId="4" fillId="0" borderId="0" xfId="103" applyNumberFormat="1" applyFont="1" applyFill="1" applyBorder="1"/>
    <xf numFmtId="167" fontId="4" fillId="0" borderId="0" xfId="103" applyNumberFormat="1" applyFont="1" applyFill="1" applyBorder="1"/>
    <xf numFmtId="37" fontId="4" fillId="0" borderId="0" xfId="103" applyNumberFormat="1" applyFont="1" applyFill="1" applyBorder="1"/>
    <xf numFmtId="166" fontId="4" fillId="0" borderId="0" xfId="103" applyNumberFormat="1" applyFont="1" applyFill="1" applyBorder="1" applyAlignment="1">
      <alignment horizontal="right"/>
    </xf>
    <xf numFmtId="166" fontId="4" fillId="0" borderId="1" xfId="103" applyNumberFormat="1" applyFont="1" applyFill="1" applyBorder="1" applyAlignment="1">
      <alignment horizontal="right"/>
    </xf>
    <xf numFmtId="37" fontId="4" fillId="0" borderId="0" xfId="103" applyNumberFormat="1" applyFont="1" applyFill="1" applyBorder="1" applyAlignment="1">
      <alignment horizontal="right"/>
    </xf>
    <xf numFmtId="165" fontId="4" fillId="0" borderId="8" xfId="103" applyNumberFormat="1" applyFont="1" applyFill="1" applyBorder="1"/>
    <xf numFmtId="165" fontId="4" fillId="0" borderId="12" xfId="103" applyNumberFormat="1" applyFont="1" applyFill="1" applyBorder="1"/>
    <xf numFmtId="166" fontId="4" fillId="0" borderId="12" xfId="103" applyNumberFormat="1" applyFont="1" applyFill="1" applyBorder="1"/>
    <xf numFmtId="167" fontId="4" fillId="0" borderId="12" xfId="103" applyNumberFormat="1" applyFont="1" applyFill="1" applyBorder="1"/>
    <xf numFmtId="166" fontId="4" fillId="0" borderId="16" xfId="103" applyNumberFormat="1" applyFont="1" applyFill="1" applyBorder="1"/>
    <xf numFmtId="3" fontId="3" fillId="0" borderId="0" xfId="0" applyNumberFormat="1" applyFont="1" applyBorder="1" applyAlignment="1">
      <alignment horizontal="right"/>
    </xf>
    <xf numFmtId="0" fontId="27" fillId="0" borderId="0" xfId="0" applyFont="1"/>
    <xf numFmtId="185" fontId="4" fillId="0" borderId="6" xfId="123" applyNumberFormat="1" applyFont="1" applyFill="1" applyBorder="1" applyAlignment="1">
      <alignment horizontal="right"/>
    </xf>
    <xf numFmtId="185" fontId="4" fillId="0" borderId="2" xfId="123" applyNumberFormat="1" applyFont="1" applyFill="1" applyBorder="1" applyAlignment="1">
      <alignment horizontal="right"/>
    </xf>
    <xf numFmtId="184" fontId="3" fillId="0" borderId="0" xfId="0" applyNumberFormat="1" applyFont="1"/>
    <xf numFmtId="0" fontId="67" fillId="6" borderId="8" xfId="187" applyNumberFormat="1" applyFont="1" applyBorder="1" applyAlignment="1">
      <alignment horizontal="center"/>
    </xf>
    <xf numFmtId="3" fontId="119" fillId="6" borderId="1" xfId="187" applyNumberFormat="1" applyBorder="1" applyAlignment="1">
      <alignment wrapText="1"/>
    </xf>
    <xf numFmtId="3" fontId="3" fillId="3" borderId="1" xfId="0" applyNumberFormat="1" applyFont="1" applyFill="1" applyBorder="1" applyAlignment="1">
      <alignment wrapText="1"/>
    </xf>
    <xf numFmtId="3" fontId="77" fillId="6" borderId="7" xfId="187" applyNumberFormat="1" applyFont="1" applyBorder="1" applyAlignment="1">
      <alignment horizontal="center" vertical="center" wrapText="1"/>
    </xf>
    <xf numFmtId="0" fontId="77" fillId="6" borderId="15" xfId="187" applyNumberFormat="1" applyFont="1" applyBorder="1" applyAlignment="1">
      <alignment horizontal="center" vertical="center"/>
    </xf>
    <xf numFmtId="168" fontId="119" fillId="6" borderId="11" xfId="187" applyBorder="1" applyAlignment="1">
      <alignment horizontal="center" wrapText="1"/>
    </xf>
    <xf numFmtId="168" fontId="121" fillId="0" borderId="0" xfId="103" applyNumberFormat="1" applyFont="1" applyBorder="1" applyAlignment="1">
      <alignment horizontal="right"/>
    </xf>
    <xf numFmtId="3" fontId="121" fillId="0" borderId="0" xfId="0" applyNumberFormat="1" applyFont="1" applyBorder="1" applyAlignment="1">
      <alignment horizontal="right"/>
    </xf>
    <xf numFmtId="4" fontId="121" fillId="0" borderId="0" xfId="0" applyNumberFormat="1" applyFont="1" applyBorder="1" applyAlignment="1">
      <alignment horizontal="right"/>
    </xf>
    <xf numFmtId="168" fontId="121" fillId="0" borderId="1" xfId="103" applyNumberFormat="1" applyFont="1" applyBorder="1" applyAlignment="1">
      <alignment horizontal="right"/>
    </xf>
    <xf numFmtId="3" fontId="122" fillId="0" borderId="0" xfId="0" applyNumberFormat="1" applyFont="1" applyBorder="1" applyAlignment="1">
      <alignment horizontal="right"/>
    </xf>
    <xf numFmtId="4" fontId="121" fillId="0" borderId="0" xfId="103" applyNumberFormat="1" applyFont="1" applyBorder="1" applyAlignment="1">
      <alignment horizontal="right"/>
    </xf>
    <xf numFmtId="37" fontId="119" fillId="6" borderId="6" xfId="187" applyNumberFormat="1" applyBorder="1" applyAlignment="1">
      <alignment horizontal="centerContinuous"/>
    </xf>
    <xf numFmtId="37" fontId="119" fillId="6" borderId="2" xfId="187" applyNumberFormat="1" applyBorder="1" applyAlignment="1">
      <alignment horizontal="centerContinuous"/>
    </xf>
    <xf numFmtId="37" fontId="121" fillId="0" borderId="2" xfId="0" applyNumberFormat="1" applyFont="1" applyBorder="1" applyAlignment="1">
      <alignment horizontal="left"/>
    </xf>
    <xf numFmtId="37" fontId="121" fillId="0" borderId="2" xfId="0" applyNumberFormat="1" applyFont="1" applyBorder="1" applyAlignment="1">
      <alignment horizontal="left" indent="1"/>
    </xf>
    <xf numFmtId="4" fontId="3" fillId="0" borderId="0" xfId="0" applyNumberFormat="1" applyFont="1" applyBorder="1" applyAlignment="1">
      <alignment horizontal="right"/>
    </xf>
    <xf numFmtId="168" fontId="16" fillId="0" borderId="0" xfId="117" applyNumberFormat="1" applyFont="1" applyBorder="1"/>
    <xf numFmtId="168" fontId="4" fillId="0" borderId="0" xfId="117" applyNumberFormat="1" applyFont="1" applyBorder="1"/>
    <xf numFmtId="168" fontId="4" fillId="0" borderId="0" xfId="117" applyNumberFormat="1" applyFont="1" applyBorder="1" applyAlignment="1">
      <alignment horizontal="right"/>
    </xf>
    <xf numFmtId="164" fontId="4" fillId="0" borderId="6" xfId="228" applyNumberFormat="1" applyFont="1" applyFill="1" applyBorder="1" applyAlignment="1">
      <alignment horizontal="left" vertical="center"/>
    </xf>
    <xf numFmtId="166" fontId="3" fillId="0" borderId="2" xfId="228" applyNumberFormat="1" applyFont="1" applyFill="1" applyBorder="1" applyAlignment="1">
      <alignment vertical="center"/>
    </xf>
    <xf numFmtId="166" fontId="3" fillId="0" borderId="4" xfId="228" applyNumberFormat="1" applyFont="1" applyFill="1" applyBorder="1" applyAlignment="1">
      <alignment vertical="center"/>
    </xf>
    <xf numFmtId="166" fontId="3" fillId="0" borderId="9" xfId="228" applyNumberFormat="1" applyFont="1" applyFill="1" applyBorder="1" applyAlignment="1">
      <alignment vertical="center"/>
    </xf>
    <xf numFmtId="166" fontId="3" fillId="0" borderId="10" xfId="228" applyNumberFormat="1" applyFont="1" applyFill="1" applyBorder="1" applyAlignment="1">
      <alignment vertical="center"/>
    </xf>
    <xf numFmtId="166" fontId="3" fillId="0" borderId="11" xfId="228" applyNumberFormat="1" applyFont="1" applyFill="1" applyBorder="1" applyAlignment="1">
      <alignment vertical="center"/>
    </xf>
    <xf numFmtId="166" fontId="3" fillId="0" borderId="11" xfId="228" applyNumberFormat="1" applyFont="1" applyFill="1" applyBorder="1" applyAlignment="1">
      <alignment horizontal="left" vertical="center"/>
    </xf>
    <xf numFmtId="166" fontId="3" fillId="0" borderId="1" xfId="228" applyNumberFormat="1" applyFont="1" applyFill="1" applyBorder="1" applyAlignment="1">
      <alignment vertical="center"/>
    </xf>
    <xf numFmtId="164" fontId="4" fillId="0" borderId="2" xfId="228" applyNumberFormat="1" applyFont="1" applyFill="1" applyBorder="1" applyAlignment="1">
      <alignment horizontal="left" vertical="center"/>
    </xf>
    <xf numFmtId="166" fontId="3" fillId="0" borderId="0" xfId="228" applyNumberFormat="1" applyFont="1" applyFill="1" applyBorder="1" applyAlignment="1">
      <alignment vertical="center"/>
    </xf>
    <xf numFmtId="166" fontId="3" fillId="0" borderId="1" xfId="228" applyNumberFormat="1" applyFont="1" applyFill="1" applyBorder="1" applyAlignment="1">
      <alignment horizontal="left" vertical="center"/>
    </xf>
    <xf numFmtId="166" fontId="3" fillId="0" borderId="8" xfId="228" applyNumberFormat="1" applyFont="1" applyFill="1" applyBorder="1" applyAlignment="1">
      <alignment vertical="center"/>
    </xf>
    <xf numFmtId="166" fontId="3" fillId="0" borderId="12" xfId="228" applyNumberFormat="1" applyFont="1" applyFill="1" applyBorder="1" applyAlignment="1">
      <alignment vertical="center"/>
    </xf>
    <xf numFmtId="166" fontId="3" fillId="0" borderId="16" xfId="228" applyNumberFormat="1" applyFont="1" applyFill="1" applyBorder="1" applyAlignment="1">
      <alignment vertical="center"/>
    </xf>
    <xf numFmtId="166" fontId="3" fillId="0" borderId="7" xfId="228" applyNumberFormat="1" applyFont="1" applyFill="1" applyBorder="1" applyAlignment="1">
      <alignment vertical="center"/>
    </xf>
    <xf numFmtId="166" fontId="3" fillId="0" borderId="13" xfId="228" applyNumberFormat="1" applyFont="1" applyFill="1" applyBorder="1" applyAlignment="1">
      <alignment vertical="center"/>
    </xf>
    <xf numFmtId="166" fontId="3" fillId="0" borderId="15" xfId="228" applyNumberFormat="1" applyFont="1" applyFill="1" applyBorder="1" applyAlignment="1">
      <alignment vertical="center"/>
    </xf>
    <xf numFmtId="166" fontId="3" fillId="0" borderId="6" xfId="228" applyNumberFormat="1" applyFont="1" applyFill="1" applyBorder="1" applyAlignment="1">
      <alignment horizontal="left" vertical="center"/>
    </xf>
    <xf numFmtId="166" fontId="3" fillId="0" borderId="2" xfId="228" applyNumberFormat="1" applyFont="1" applyFill="1" applyBorder="1" applyAlignment="1">
      <alignment horizontal="left" vertical="center"/>
    </xf>
    <xf numFmtId="166" fontId="3" fillId="0" borderId="4" xfId="228" applyNumberFormat="1" applyFont="1" applyFill="1" applyBorder="1" applyAlignment="1">
      <alignment horizontal="right" vertical="center"/>
    </xf>
    <xf numFmtId="166" fontId="3" fillId="0" borderId="0" xfId="228" applyNumberFormat="1" applyFont="1" applyFill="1" applyBorder="1" applyAlignment="1">
      <alignment horizontal="right" vertical="center"/>
    </xf>
    <xf numFmtId="166" fontId="3" fillId="0" borderId="1" xfId="228" applyNumberFormat="1" applyFont="1" applyFill="1" applyBorder="1" applyAlignment="1">
      <alignment horizontal="right" vertical="center"/>
    </xf>
    <xf numFmtId="166" fontId="3" fillId="0" borderId="12" xfId="228" applyNumberFormat="1" applyFont="1" applyFill="1" applyBorder="1" applyAlignment="1">
      <alignment horizontal="right" vertical="center"/>
    </xf>
    <xf numFmtId="166" fontId="3" fillId="0" borderId="8" xfId="228" applyNumberFormat="1" applyFont="1" applyFill="1" applyBorder="1" applyAlignment="1">
      <alignment horizontal="right" vertical="center"/>
    </xf>
    <xf numFmtId="164" fontId="4" fillId="0" borderId="7" xfId="228" applyNumberFormat="1" applyFont="1" applyFill="1" applyBorder="1" applyAlignment="1">
      <alignment horizontal="left" vertical="center"/>
    </xf>
    <xf numFmtId="166" fontId="3" fillId="0" borderId="14" xfId="228" applyNumberFormat="1" applyFont="1" applyFill="1" applyBorder="1" applyAlignment="1">
      <alignment vertical="center"/>
    </xf>
    <xf numFmtId="166" fontId="3" fillId="0" borderId="7" xfId="228" applyNumberFormat="1" applyFont="1" applyFill="1" applyBorder="1" applyAlignment="1">
      <alignment horizontal="left" vertical="center"/>
    </xf>
    <xf numFmtId="3" fontId="0" fillId="7" borderId="2" xfId="0" applyNumberFormat="1" applyFill="1" applyBorder="1" applyAlignment="1">
      <alignment horizontal="right"/>
    </xf>
    <xf numFmtId="0" fontId="4" fillId="0" borderId="4" xfId="0" applyFont="1" applyFill="1" applyBorder="1"/>
    <xf numFmtId="3" fontId="3" fillId="0" borderId="0" xfId="0" applyNumberFormat="1" applyFont="1" applyBorder="1" applyAlignment="1">
      <alignment horizontal="right" wrapText="1"/>
    </xf>
    <xf numFmtId="0" fontId="119" fillId="6" borderId="2" xfId="187" applyNumberFormat="1" applyBorder="1" applyAlignment="1">
      <alignment horizontal="left" wrapText="1"/>
    </xf>
    <xf numFmtId="0" fontId="119" fillId="6" borderId="2" xfId="187" applyNumberFormat="1" applyBorder="1" applyAlignment="1">
      <alignment horizontal="left"/>
    </xf>
    <xf numFmtId="0" fontId="120" fillId="0" borderId="2" xfId="0" applyFont="1" applyBorder="1"/>
    <xf numFmtId="0" fontId="10" fillId="0" borderId="2" xfId="0" applyFont="1" applyBorder="1"/>
    <xf numFmtId="0" fontId="4" fillId="0" borderId="2" xfId="0" applyFont="1" applyBorder="1"/>
    <xf numFmtId="3" fontId="3" fillId="0" borderId="2" xfId="0" applyNumberFormat="1" applyFont="1" applyFill="1" applyBorder="1"/>
    <xf numFmtId="1" fontId="4" fillId="0" borderId="2" xfId="226" applyNumberFormat="1" applyFont="1" applyFill="1" applyBorder="1" applyAlignment="1">
      <alignment horizontal="left" vertical="center"/>
    </xf>
    <xf numFmtId="3" fontId="67" fillId="6" borderId="0" xfId="187" applyNumberFormat="1" applyFont="1" applyBorder="1" applyAlignment="1">
      <alignment horizontal="center" vertical="center"/>
    </xf>
    <xf numFmtId="0" fontId="67" fillId="6" borderId="0" xfId="187" applyNumberFormat="1" applyFont="1" applyBorder="1" applyAlignment="1">
      <alignment horizontal="center" vertical="center"/>
    </xf>
    <xf numFmtId="3" fontId="67" fillId="6" borderId="4" xfId="187" applyNumberFormat="1" applyFont="1" applyBorder="1" applyAlignment="1">
      <alignment horizontal="center" vertical="center" wrapText="1"/>
    </xf>
    <xf numFmtId="0" fontId="67" fillId="6" borderId="4" xfId="187" applyNumberFormat="1" applyFont="1" applyBorder="1" applyAlignment="1">
      <alignment horizontal="center" vertical="center" wrapText="1"/>
    </xf>
    <xf numFmtId="0" fontId="125" fillId="7" borderId="0" xfId="0" applyFont="1" applyFill="1"/>
    <xf numFmtId="38" fontId="27" fillId="0" borderId="0" xfId="0" applyNumberFormat="1" applyFont="1"/>
    <xf numFmtId="3" fontId="67" fillId="6" borderId="0" xfId="187" applyNumberFormat="1" applyFont="1" applyBorder="1" applyAlignment="1">
      <alignment horizontal="right" wrapText="1"/>
    </xf>
    <xf numFmtId="165" fontId="67" fillId="6" borderId="0" xfId="187" applyNumberFormat="1" applyFont="1" applyBorder="1" applyAlignment="1">
      <alignment horizontal="left" wrapText="1"/>
    </xf>
    <xf numFmtId="165" fontId="67" fillId="6" borderId="0" xfId="187" applyNumberFormat="1" applyFont="1" applyBorder="1" applyAlignment="1">
      <alignment horizontal="right" wrapText="1"/>
    </xf>
    <xf numFmtId="3" fontId="67" fillId="6" borderId="12" xfId="187" applyNumberFormat="1" applyFont="1" applyBorder="1" applyAlignment="1">
      <alignment horizontal="right" wrapText="1"/>
    </xf>
    <xf numFmtId="0" fontId="3" fillId="0" borderId="0" xfId="0" applyFont="1" applyAlignment="1">
      <alignment wrapText="1"/>
    </xf>
    <xf numFmtId="172" fontId="3" fillId="0" borderId="6" xfId="0" applyNumberFormat="1" applyFont="1" applyBorder="1"/>
    <xf numFmtId="172" fontId="3" fillId="0" borderId="2" xfId="0" applyNumberFormat="1" applyFont="1" applyBorder="1"/>
    <xf numFmtId="172" fontId="3" fillId="0" borderId="5" xfId="0" applyNumberFormat="1" applyFont="1" applyBorder="1"/>
    <xf numFmtId="37" fontId="121" fillId="0" borderId="2" xfId="0" applyNumberFormat="1" applyFont="1" applyBorder="1" applyAlignment="1"/>
    <xf numFmtId="166" fontId="3" fillId="0" borderId="0" xfId="0" applyNumberFormat="1" applyFont="1" applyFill="1" applyBorder="1" applyAlignment="1">
      <alignment horizontal="right" wrapText="1"/>
    </xf>
    <xf numFmtId="0" fontId="67" fillId="6" borderId="8" xfId="187" applyNumberFormat="1" applyFont="1" applyBorder="1" applyAlignment="1">
      <alignment horizontal="center"/>
    </xf>
    <xf numFmtId="0" fontId="67" fillId="6" borderId="12" xfId="187" applyNumberFormat="1" applyFont="1" applyBorder="1" applyAlignment="1">
      <alignment horizontal="center"/>
    </xf>
    <xf numFmtId="3" fontId="16" fillId="0" borderId="8" xfId="117" applyNumberFormat="1" applyFont="1" applyBorder="1"/>
    <xf numFmtId="3" fontId="16" fillId="0" borderId="12" xfId="117" applyNumberFormat="1" applyFont="1" applyBorder="1"/>
    <xf numFmtId="168" fontId="16" fillId="0" borderId="16" xfId="117" applyNumberFormat="1" applyFont="1" applyBorder="1"/>
    <xf numFmtId="168" fontId="16" fillId="0" borderId="12" xfId="117" applyNumberFormat="1" applyFont="1" applyBorder="1"/>
    <xf numFmtId="37" fontId="4" fillId="0" borderId="4" xfId="103" applyNumberFormat="1" applyFont="1" applyFill="1" applyBorder="1"/>
    <xf numFmtId="167" fontId="16" fillId="0" borderId="0" xfId="103" applyNumberFormat="1" applyFont="1" applyFill="1" applyBorder="1" applyAlignment="1">
      <alignment horizontal="right"/>
    </xf>
    <xf numFmtId="3" fontId="119" fillId="6" borderId="13" xfId="187" applyNumberFormat="1" applyBorder="1"/>
    <xf numFmtId="3" fontId="119" fillId="6" borderId="14" xfId="187" applyNumberFormat="1" applyBorder="1"/>
    <xf numFmtId="166" fontId="119" fillId="6" borderId="15" xfId="187" applyNumberFormat="1" applyBorder="1" applyAlignment="1">
      <alignment horizontal="right" wrapText="1"/>
    </xf>
    <xf numFmtId="166" fontId="67" fillId="6" borderId="10" xfId="187" applyNumberFormat="1" applyFont="1" applyBorder="1" applyAlignment="1">
      <alignment horizontal="centerContinuous"/>
    </xf>
    <xf numFmtId="166" fontId="29" fillId="0" borderId="12" xfId="0" applyNumberFormat="1" applyFont="1" applyFill="1" applyBorder="1" applyAlignment="1">
      <alignment horizontal="center" vertical="center" wrapText="1"/>
    </xf>
    <xf numFmtId="3" fontId="4" fillId="0" borderId="0" xfId="226" applyNumberFormat="1" applyFont="1" applyFill="1" applyBorder="1" applyAlignment="1">
      <alignment horizontal="right" vertical="center"/>
    </xf>
    <xf numFmtId="3" fontId="4" fillId="0" borderId="4" xfId="226" applyNumberFormat="1" applyFont="1" applyFill="1" applyBorder="1" applyAlignment="1">
      <alignment horizontal="right" vertical="center"/>
    </xf>
    <xf numFmtId="3" fontId="4" fillId="0" borderId="1" xfId="226" applyNumberFormat="1" applyFont="1" applyFill="1" applyBorder="1" applyAlignment="1">
      <alignment horizontal="right" vertical="center"/>
    </xf>
    <xf numFmtId="3" fontId="4" fillId="0" borderId="14" xfId="226" applyNumberFormat="1" applyFont="1" applyFill="1" applyBorder="1" applyAlignment="1">
      <alignment horizontal="right" vertical="center"/>
    </xf>
    <xf numFmtId="3" fontId="123" fillId="6" borderId="14" xfId="187" applyNumberFormat="1" applyFont="1" applyBorder="1" applyAlignment="1">
      <alignment horizontal="right" vertical="center"/>
    </xf>
    <xf numFmtId="3" fontId="4" fillId="0" borderId="2" xfId="226" applyNumberFormat="1" applyFont="1" applyFill="1" applyBorder="1" applyAlignment="1">
      <alignment horizontal="right" vertical="center"/>
    </xf>
    <xf numFmtId="37" fontId="3" fillId="0" borderId="4" xfId="0" applyNumberFormat="1" applyFont="1" applyBorder="1" applyAlignment="1">
      <alignment horizontal="right" wrapText="1"/>
    </xf>
    <xf numFmtId="37" fontId="3" fillId="0" borderId="4" xfId="124" applyNumberFormat="1" applyFont="1" applyBorder="1" applyAlignment="1">
      <alignment horizontal="right" wrapText="1"/>
    </xf>
    <xf numFmtId="166" fontId="3" fillId="0" borderId="9" xfId="228" applyNumberFormat="1" applyFont="1" applyFill="1" applyBorder="1" applyAlignment="1">
      <alignment horizontal="right" vertical="center"/>
    </xf>
    <xf numFmtId="166" fontId="3" fillId="0" borderId="10" xfId="228" applyNumberFormat="1" applyFont="1" applyFill="1" applyBorder="1" applyAlignment="1">
      <alignment horizontal="right" vertical="center"/>
    </xf>
    <xf numFmtId="166" fontId="3" fillId="0" borderId="11" xfId="228" applyNumberFormat="1" applyFont="1" applyFill="1" applyBorder="1" applyAlignment="1">
      <alignment horizontal="right" vertical="center"/>
    </xf>
    <xf numFmtId="166" fontId="3" fillId="0" borderId="2" xfId="228" applyNumberFormat="1" applyFont="1" applyFill="1" applyBorder="1" applyAlignment="1">
      <alignment horizontal="right" vertical="center"/>
    </xf>
    <xf numFmtId="166" fontId="3" fillId="0" borderId="16" xfId="228" applyNumberFormat="1" applyFont="1" applyFill="1" applyBorder="1" applyAlignment="1">
      <alignment horizontal="right" vertical="center"/>
    </xf>
    <xf numFmtId="166" fontId="3" fillId="0" borderId="15" xfId="228" applyNumberFormat="1" applyFont="1" applyFill="1" applyBorder="1" applyAlignment="1">
      <alignment horizontal="right" vertical="center"/>
    </xf>
    <xf numFmtId="166" fontId="3" fillId="0" borderId="7" xfId="228" applyNumberFormat="1" applyFont="1" applyFill="1" applyBorder="1" applyAlignment="1">
      <alignment horizontal="right" vertical="center"/>
    </xf>
    <xf numFmtId="166" fontId="3" fillId="0" borderId="13" xfId="228" applyNumberFormat="1" applyFont="1" applyFill="1" applyBorder="1" applyAlignment="1">
      <alignment horizontal="right" vertical="center"/>
    </xf>
    <xf numFmtId="166" fontId="3" fillId="0" borderId="14" xfId="228" applyNumberFormat="1" applyFont="1" applyFill="1" applyBorder="1" applyAlignment="1">
      <alignment horizontal="right" vertical="center"/>
    </xf>
    <xf numFmtId="37" fontId="16" fillId="0" borderId="12" xfId="117" applyNumberFormat="1" applyFont="1" applyFill="1" applyBorder="1"/>
    <xf numFmtId="166" fontId="16" fillId="0" borderId="16" xfId="117" applyNumberFormat="1" applyFont="1" applyFill="1" applyBorder="1" applyAlignment="1">
      <alignment horizontal="right"/>
    </xf>
    <xf numFmtId="165" fontId="3" fillId="0" borderId="0" xfId="117" applyNumberFormat="1" applyFont="1" applyFill="1" applyBorder="1"/>
    <xf numFmtId="165" fontId="3" fillId="0" borderId="12" xfId="117" applyNumberFormat="1" applyFont="1" applyFill="1" applyBorder="1"/>
    <xf numFmtId="165" fontId="3" fillId="0" borderId="10" xfId="117" applyNumberFormat="1" applyFont="1" applyFill="1" applyBorder="1"/>
    <xf numFmtId="0" fontId="126" fillId="0" borderId="0" xfId="0" applyFont="1"/>
    <xf numFmtId="168" fontId="16" fillId="0" borderId="12" xfId="117" applyNumberFormat="1" applyFont="1" applyBorder="1" applyAlignment="1">
      <alignment horizontal="right"/>
    </xf>
    <xf numFmtId="164" fontId="129" fillId="0" borderId="0" xfId="228" applyNumberFormat="1" applyFont="1"/>
    <xf numFmtId="3" fontId="121" fillId="0" borderId="9" xfId="0" applyNumberFormat="1" applyFont="1" applyBorder="1" applyAlignment="1">
      <alignment horizontal="right"/>
    </xf>
    <xf numFmtId="3" fontId="121" fillId="0" borderId="10" xfId="0" applyNumberFormat="1" applyFont="1" applyBorder="1" applyAlignment="1">
      <alignment horizontal="right"/>
    </xf>
    <xf numFmtId="168" fontId="121" fillId="0" borderId="11" xfId="103" applyNumberFormat="1" applyFont="1" applyBorder="1" applyAlignment="1">
      <alignment horizontal="right"/>
    </xf>
    <xf numFmtId="0" fontId="130" fillId="0" borderId="0" xfId="0" applyFont="1"/>
    <xf numFmtId="0" fontId="131" fillId="0" borderId="0" xfId="0" applyFont="1"/>
    <xf numFmtId="0" fontId="132" fillId="0" borderId="0" xfId="0" applyFont="1"/>
    <xf numFmtId="0" fontId="133" fillId="0" borderId="0" xfId="0" applyFont="1" applyBorder="1"/>
    <xf numFmtId="165" fontId="134" fillId="0" borderId="0" xfId="0" applyNumberFormat="1" applyFont="1"/>
    <xf numFmtId="165" fontId="134" fillId="0" borderId="0" xfId="103" applyNumberFormat="1" applyFont="1"/>
    <xf numFmtId="0" fontId="130" fillId="7" borderId="0" xfId="0" applyFont="1" applyFill="1"/>
    <xf numFmtId="165" fontId="132" fillId="0" borderId="0" xfId="103" applyNumberFormat="1" applyFont="1"/>
    <xf numFmtId="43" fontId="132" fillId="0" borderId="0" xfId="103" applyNumberFormat="1" applyFont="1" applyBorder="1"/>
    <xf numFmtId="165" fontId="130" fillId="0" borderId="0" xfId="103" applyNumberFormat="1" applyFont="1"/>
    <xf numFmtId="0" fontId="130" fillId="0" borderId="0" xfId="0" applyFont="1" applyBorder="1"/>
    <xf numFmtId="0" fontId="132" fillId="0" borderId="0" xfId="0" applyNumberFormat="1" applyFont="1" applyAlignment="1">
      <alignment horizontal="center"/>
    </xf>
    <xf numFmtId="0" fontId="132" fillId="0" borderId="0" xfId="0" applyNumberFormat="1" applyFont="1"/>
    <xf numFmtId="165" fontId="132" fillId="0" borderId="0" xfId="103" applyNumberFormat="1" applyFont="1" applyAlignment="1">
      <alignment horizontal="center"/>
    </xf>
    <xf numFmtId="3" fontId="119" fillId="6" borderId="9" xfId="187" applyNumberFormat="1" applyFont="1" applyBorder="1" applyAlignment="1">
      <alignment horizontal="center"/>
    </xf>
    <xf numFmtId="3" fontId="119" fillId="6" borderId="10" xfId="187" applyNumberFormat="1" applyFont="1" applyBorder="1" applyAlignment="1">
      <alignment horizontal="center"/>
    </xf>
    <xf numFmtId="0" fontId="119" fillId="6" borderId="10" xfId="187" applyNumberFormat="1" applyFont="1" applyBorder="1" applyAlignment="1">
      <alignment horizontal="center"/>
    </xf>
    <xf numFmtId="0" fontId="119" fillId="6" borderId="11" xfId="187" applyNumberFormat="1" applyFont="1" applyBorder="1" applyAlignment="1">
      <alignment horizontal="center"/>
    </xf>
    <xf numFmtId="0" fontId="135" fillId="0" borderId="0" xfId="0" applyFont="1"/>
    <xf numFmtId="0" fontId="136" fillId="0" borderId="0" xfId="0" applyFont="1" applyFill="1"/>
    <xf numFmtId="165" fontId="130" fillId="0" borderId="0" xfId="0" applyNumberFormat="1" applyFont="1"/>
    <xf numFmtId="0" fontId="137" fillId="0" borderId="0" xfId="0" applyFont="1" applyAlignment="1">
      <alignment horizontal="center" vertical="center" wrapText="1"/>
    </xf>
    <xf numFmtId="165" fontId="4" fillId="0" borderId="2" xfId="103" applyNumberFormat="1" applyFont="1" applyBorder="1" applyAlignment="1">
      <alignment horizontal="right"/>
    </xf>
    <xf numFmtId="1" fontId="67" fillId="6" borderId="13" xfId="187" applyNumberFormat="1" applyFont="1" applyBorder="1" applyAlignment="1">
      <alignment horizontal="center"/>
    </xf>
    <xf numFmtId="3" fontId="3" fillId="0" borderId="10" xfId="235" applyNumberFormat="1" applyFont="1" applyFill="1" applyBorder="1" applyAlignment="1">
      <alignment horizontal="right" wrapText="1"/>
    </xf>
    <xf numFmtId="3" fontId="3" fillId="0" borderId="0" xfId="235" applyNumberFormat="1" applyFont="1" applyFill="1" applyBorder="1" applyAlignment="1">
      <alignment horizontal="right" wrapText="1"/>
    </xf>
    <xf numFmtId="187" fontId="3" fillId="0" borderId="0" xfId="0" applyNumberFormat="1" applyFont="1" applyFill="1" applyBorder="1" applyAlignment="1">
      <alignment horizontal="right" wrapText="1"/>
    </xf>
    <xf numFmtId="187" fontId="3" fillId="0" borderId="10" xfId="0" applyNumberFormat="1" applyFont="1" applyFill="1" applyBorder="1" applyAlignment="1">
      <alignment horizontal="right" wrapText="1"/>
    </xf>
    <xf numFmtId="3" fontId="3" fillId="0" borderId="11" xfId="235" applyNumberFormat="1" applyFont="1" applyFill="1" applyBorder="1" applyAlignment="1">
      <alignment horizontal="right" wrapText="1"/>
    </xf>
    <xf numFmtId="3" fontId="3" fillId="0" borderId="1" xfId="235" applyNumberFormat="1" applyFont="1" applyFill="1" applyBorder="1" applyAlignment="1">
      <alignment horizontal="right" wrapText="1"/>
    </xf>
    <xf numFmtId="187" fontId="3" fillId="0" borderId="1" xfId="0" applyNumberFormat="1" applyFont="1" applyFill="1" applyBorder="1" applyAlignment="1">
      <alignment horizontal="right" wrapText="1"/>
    </xf>
    <xf numFmtId="187" fontId="3" fillId="0" borderId="11" xfId="0" applyNumberFormat="1" applyFont="1" applyFill="1" applyBorder="1" applyAlignment="1">
      <alignment horizontal="right" wrapText="1"/>
    </xf>
    <xf numFmtId="38" fontId="16" fillId="6" borderId="1" xfId="187" applyNumberFormat="1" applyFont="1" applyBorder="1" applyAlignment="1">
      <alignment horizontal="right"/>
    </xf>
    <xf numFmtId="3" fontId="3" fillId="0" borderId="12" xfId="235" applyNumberFormat="1" applyFont="1" applyFill="1" applyBorder="1" applyAlignment="1">
      <alignment horizontal="right" wrapText="1"/>
    </xf>
    <xf numFmtId="3" fontId="3" fillId="0" borderId="16" xfId="235" applyNumberFormat="1" applyFont="1" applyFill="1" applyBorder="1" applyAlignment="1">
      <alignment horizontal="right" wrapText="1"/>
    </xf>
    <xf numFmtId="0" fontId="139" fillId="0" borderId="0" xfId="0" applyFont="1" applyFill="1" applyBorder="1"/>
    <xf numFmtId="167" fontId="16" fillId="0" borderId="2" xfId="103" applyNumberFormat="1" applyFont="1" applyBorder="1" applyAlignment="1">
      <alignment horizontal="right"/>
    </xf>
    <xf numFmtId="167" fontId="3" fillId="0" borderId="2" xfId="103" applyNumberFormat="1" applyFont="1" applyBorder="1" applyAlignment="1">
      <alignment horizontal="right"/>
    </xf>
    <xf numFmtId="167" fontId="3" fillId="0" borderId="5" xfId="103" applyNumberFormat="1" applyFont="1" applyBorder="1" applyAlignment="1">
      <alignment horizontal="right"/>
    </xf>
    <xf numFmtId="0" fontId="124" fillId="0" borderId="0" xfId="0" applyFont="1"/>
    <xf numFmtId="0" fontId="126" fillId="0" borderId="4" xfId="0" applyFont="1" applyBorder="1"/>
    <xf numFmtId="0" fontId="126" fillId="0" borderId="1" xfId="0" applyFont="1" applyBorder="1"/>
    <xf numFmtId="0" fontId="126" fillId="0" borderId="0" xfId="0" applyFont="1" applyBorder="1"/>
    <xf numFmtId="1" fontId="132" fillId="0" borderId="0" xfId="214" applyNumberFormat="1" applyFont="1" applyFill="1"/>
    <xf numFmtId="49" fontId="140" fillId="3" borderId="0" xfId="214" applyNumberFormat="1" applyFont="1" applyFill="1" applyAlignment="1">
      <alignment horizontal="left"/>
    </xf>
    <xf numFmtId="3" fontId="140" fillId="3" borderId="0" xfId="0" applyNumberFormat="1" applyFont="1" applyFill="1" applyAlignment="1">
      <alignment horizontal="right" vertical="center" wrapText="1"/>
    </xf>
    <xf numFmtId="166" fontId="140" fillId="3" borderId="0" xfId="0" applyNumberFormat="1" applyFont="1" applyFill="1" applyAlignment="1">
      <alignment horizontal="right" vertical="center" wrapText="1"/>
    </xf>
    <xf numFmtId="0" fontId="132" fillId="0" borderId="0" xfId="214" applyFont="1" applyFill="1"/>
    <xf numFmtId="165" fontId="132" fillId="0" borderId="0" xfId="214" applyNumberFormat="1" applyFont="1" applyFill="1"/>
    <xf numFmtId="49" fontId="132" fillId="0" borderId="0" xfId="214" applyNumberFormat="1" applyFont="1" applyFill="1"/>
    <xf numFmtId="3" fontId="132" fillId="0" borderId="0" xfId="214" applyNumberFormat="1" applyFont="1" applyFill="1"/>
    <xf numFmtId="0" fontId="141" fillId="7" borderId="0" xfId="0" applyFont="1" applyFill="1"/>
    <xf numFmtId="0" fontId="120" fillId="0" borderId="0" xfId="0" applyFont="1"/>
    <xf numFmtId="1" fontId="120" fillId="0" borderId="0" xfId="214" applyNumberFormat="1" applyFont="1" applyFill="1"/>
    <xf numFmtId="0" fontId="120" fillId="0" borderId="0" xfId="214" applyFont="1" applyFill="1"/>
    <xf numFmtId="0" fontId="135" fillId="0" borderId="0" xfId="214" applyFont="1" applyFill="1"/>
    <xf numFmtId="0" fontId="119" fillId="6" borderId="8" xfId="187" applyNumberFormat="1" applyFont="1" applyBorder="1" applyAlignment="1">
      <alignment horizontal="center"/>
    </xf>
    <xf numFmtId="0" fontId="119" fillId="6" borderId="12" xfId="187" applyNumberFormat="1" applyFont="1" applyBorder="1" applyAlignment="1">
      <alignment horizontal="center"/>
    </xf>
    <xf numFmtId="1" fontId="135" fillId="0" borderId="0" xfId="214" applyNumberFormat="1" applyFont="1" applyFill="1"/>
    <xf numFmtId="0" fontId="120" fillId="0" borderId="17" xfId="0" applyFont="1" applyBorder="1" applyAlignment="1">
      <alignment horizontal="center"/>
    </xf>
    <xf numFmtId="0" fontId="120" fillId="0" borderId="18" xfId="0" applyFont="1" applyBorder="1" applyAlignment="1">
      <alignment horizontal="center"/>
    </xf>
    <xf numFmtId="166" fontId="87" fillId="7" borderId="0" xfId="228" applyNumberFormat="1" applyFont="1" applyFill="1" applyBorder="1" applyAlignment="1">
      <alignment horizontal="right" vertical="center"/>
    </xf>
    <xf numFmtId="3" fontId="0" fillId="7" borderId="6" xfId="0" applyNumberFormat="1" applyFill="1" applyBorder="1"/>
    <xf numFmtId="166" fontId="87" fillId="7" borderId="11" xfId="228" applyNumberFormat="1" applyFont="1" applyFill="1" applyBorder="1" applyAlignment="1">
      <alignment horizontal="right" vertical="center"/>
    </xf>
    <xf numFmtId="0" fontId="87" fillId="7" borderId="8" xfId="0" applyFont="1" applyFill="1" applyBorder="1" applyAlignment="1">
      <alignment horizontal="justify" vertical="center"/>
    </xf>
    <xf numFmtId="166" fontId="87" fillId="7" borderId="12" xfId="228" applyNumberFormat="1" applyFont="1" applyFill="1" applyBorder="1" applyAlignment="1">
      <alignment horizontal="right" vertical="center"/>
    </xf>
    <xf numFmtId="0" fontId="87" fillId="7" borderId="4" xfId="0" applyFont="1" applyFill="1" applyBorder="1" applyAlignment="1">
      <alignment horizontal="justify" vertical="center"/>
    </xf>
    <xf numFmtId="0" fontId="77" fillId="6" borderId="13" xfId="187" applyNumberFormat="1" applyFont="1" applyBorder="1" applyAlignment="1">
      <alignment horizontal="center" vertical="center"/>
    </xf>
    <xf numFmtId="0" fontId="87" fillId="7" borderId="9" xfId="0" applyFont="1" applyFill="1" applyBorder="1" applyAlignment="1">
      <alignment horizontal="justify" vertical="center"/>
    </xf>
    <xf numFmtId="0" fontId="4" fillId="7" borderId="4" xfId="0" applyFont="1" applyFill="1" applyBorder="1" applyAlignment="1">
      <alignment horizontal="justify" vertical="center"/>
    </xf>
    <xf numFmtId="3" fontId="0" fillId="7" borderId="1" xfId="0" applyNumberFormat="1" applyFill="1" applyBorder="1" applyAlignment="1">
      <alignment horizontal="right"/>
    </xf>
    <xf numFmtId="0" fontId="77" fillId="6" borderId="14" xfId="187" applyNumberFormat="1" applyFont="1" applyBorder="1" applyAlignment="1">
      <alignment horizontal="center" vertical="center"/>
    </xf>
    <xf numFmtId="166" fontId="87" fillId="7" borderId="10" xfId="228" applyNumberFormat="1" applyFont="1" applyFill="1" applyBorder="1" applyAlignment="1">
      <alignment horizontal="right" vertical="center"/>
    </xf>
    <xf numFmtId="3" fontId="0" fillId="7" borderId="0" xfId="0" applyNumberFormat="1" applyFill="1" applyBorder="1" applyAlignment="1">
      <alignment horizontal="right"/>
    </xf>
    <xf numFmtId="0" fontId="140" fillId="0" borderId="0" xfId="0" applyFont="1"/>
    <xf numFmtId="165" fontId="131" fillId="0" borderId="0" xfId="0" applyNumberFormat="1" applyFont="1"/>
    <xf numFmtId="3" fontId="131" fillId="0" borderId="0" xfId="0" applyNumberFormat="1" applyFont="1"/>
    <xf numFmtId="165" fontId="112" fillId="0" borderId="0" xfId="0" applyNumberFormat="1" applyFont="1" applyFill="1" applyBorder="1"/>
    <xf numFmtId="3" fontId="142" fillId="0" borderId="0" xfId="0" applyNumberFormat="1" applyFont="1" applyFill="1" applyBorder="1"/>
    <xf numFmtId="166" fontId="143" fillId="0" borderId="11" xfId="0" applyNumberFormat="1" applyFont="1" applyFill="1" applyBorder="1" applyAlignment="1">
      <alignment horizontal="right" wrapText="1"/>
    </xf>
    <xf numFmtId="166" fontId="143" fillId="0" borderId="1" xfId="0" applyNumberFormat="1" applyFont="1" applyFill="1" applyBorder="1" applyAlignment="1">
      <alignment horizontal="right" wrapText="1"/>
    </xf>
    <xf numFmtId="3" fontId="142" fillId="0" borderId="12" xfId="0" applyNumberFormat="1" applyFont="1" applyFill="1" applyBorder="1"/>
    <xf numFmtId="166" fontId="143" fillId="0" borderId="16" xfId="0" applyNumberFormat="1" applyFont="1" applyFill="1" applyBorder="1" applyAlignment="1">
      <alignment horizontal="right" wrapText="1"/>
    </xf>
    <xf numFmtId="3" fontId="142" fillId="0" borderId="8" xfId="0" applyNumberFormat="1" applyFont="1" applyFill="1" applyBorder="1"/>
    <xf numFmtId="166" fontId="143" fillId="0" borderId="10" xfId="0" applyNumberFormat="1" applyFont="1" applyFill="1" applyBorder="1" applyAlignment="1">
      <alignment horizontal="right" wrapText="1"/>
    </xf>
    <xf numFmtId="3" fontId="142" fillId="0" borderId="4" xfId="0" applyNumberFormat="1" applyFont="1" applyFill="1" applyBorder="1"/>
    <xf numFmtId="166" fontId="143" fillId="0" borderId="0" xfId="0" applyNumberFormat="1" applyFont="1" applyFill="1" applyBorder="1" applyAlignment="1">
      <alignment horizontal="right" wrapText="1"/>
    </xf>
    <xf numFmtId="3" fontId="144" fillId="6" borderId="12" xfId="187" applyNumberFormat="1" applyFont="1" applyBorder="1"/>
    <xf numFmtId="166" fontId="144" fillId="6" borderId="12" xfId="187" applyNumberFormat="1" applyFont="1" applyBorder="1" applyAlignment="1">
      <alignment horizontal="right" wrapText="1"/>
    </xf>
    <xf numFmtId="3" fontId="144" fillId="6" borderId="8" xfId="187" applyNumberFormat="1" applyFont="1" applyBorder="1"/>
    <xf numFmtId="166" fontId="144" fillId="6" borderId="16" xfId="187" applyNumberFormat="1" applyFont="1" applyBorder="1" applyAlignment="1">
      <alignment horizontal="right" wrapText="1"/>
    </xf>
    <xf numFmtId="165" fontId="16" fillId="0" borderId="14" xfId="103" applyNumberFormat="1" applyFont="1" applyBorder="1"/>
    <xf numFmtId="165" fontId="16" fillId="0" borderId="15" xfId="103" applyNumberFormat="1" applyFont="1" applyBorder="1"/>
    <xf numFmtId="165" fontId="3" fillId="0" borderId="0" xfId="103" applyNumberFormat="1" applyFont="1"/>
    <xf numFmtId="165" fontId="3" fillId="0" borderId="1" xfId="103" applyNumberFormat="1" applyFont="1" applyBorder="1"/>
    <xf numFmtId="165" fontId="16" fillId="0" borderId="12" xfId="103" applyNumberFormat="1" applyFont="1" applyBorder="1"/>
    <xf numFmtId="165" fontId="16" fillId="0" borderId="16" xfId="103" applyNumberFormat="1" applyFont="1" applyBorder="1"/>
    <xf numFmtId="0" fontId="23" fillId="0" borderId="0" xfId="0" applyFont="1"/>
    <xf numFmtId="0" fontId="26" fillId="0" borderId="0" xfId="208" applyFont="1"/>
    <xf numFmtId="2" fontId="3" fillId="0" borderId="10" xfId="0" applyNumberFormat="1" applyFont="1" applyFill="1" applyBorder="1"/>
    <xf numFmtId="2" fontId="3" fillId="0" borderId="0" xfId="0" applyNumberFormat="1" applyFont="1" applyFill="1" applyBorder="1"/>
    <xf numFmtId="2" fontId="3" fillId="0" borderId="12" xfId="0" applyNumberFormat="1" applyFont="1" applyFill="1" applyBorder="1"/>
    <xf numFmtId="165" fontId="3" fillId="0" borderId="4" xfId="103" applyNumberFormat="1" applyFont="1" applyFill="1" applyBorder="1"/>
    <xf numFmtId="165" fontId="3" fillId="0" borderId="0" xfId="103" applyNumberFormat="1" applyFont="1" applyFill="1" applyBorder="1"/>
    <xf numFmtId="166" fontId="3" fillId="0" borderId="1" xfId="103" applyNumberFormat="1" applyFont="1" applyFill="1" applyBorder="1"/>
    <xf numFmtId="166" fontId="3" fillId="0" borderId="0" xfId="103" applyNumberFormat="1" applyFont="1" applyFill="1" applyBorder="1"/>
    <xf numFmtId="167" fontId="3" fillId="0" borderId="0" xfId="103" applyNumberFormat="1" applyFont="1" applyFill="1" applyBorder="1"/>
    <xf numFmtId="37" fontId="3" fillId="0" borderId="0" xfId="103" applyNumberFormat="1" applyFont="1" applyFill="1" applyBorder="1"/>
    <xf numFmtId="166" fontId="3" fillId="0" borderId="0" xfId="103" applyNumberFormat="1" applyFont="1" applyFill="1" applyBorder="1" applyAlignment="1">
      <alignment horizontal="right"/>
    </xf>
    <xf numFmtId="166" fontId="3" fillId="0" borderId="1" xfId="103" applyNumberFormat="1" applyFont="1" applyFill="1" applyBorder="1" applyAlignment="1">
      <alignment horizontal="right"/>
    </xf>
    <xf numFmtId="37" fontId="3" fillId="0" borderId="0" xfId="103" applyNumberFormat="1" applyFont="1" applyFill="1" applyBorder="1" applyAlignment="1">
      <alignment horizontal="right"/>
    </xf>
    <xf numFmtId="165" fontId="3" fillId="0" borderId="8" xfId="103" applyNumberFormat="1" applyFont="1" applyFill="1" applyBorder="1"/>
    <xf numFmtId="165" fontId="3" fillId="0" borderId="12" xfId="103" applyNumberFormat="1" applyFont="1" applyFill="1" applyBorder="1"/>
    <xf numFmtId="166" fontId="3" fillId="0" borderId="12" xfId="103" applyNumberFormat="1" applyFont="1" applyFill="1" applyBorder="1"/>
    <xf numFmtId="167" fontId="3" fillId="0" borderId="12" xfId="103" applyNumberFormat="1" applyFont="1" applyFill="1" applyBorder="1"/>
    <xf numFmtId="166" fontId="3" fillId="0" borderId="16" xfId="103" applyNumberFormat="1" applyFont="1" applyFill="1" applyBorder="1"/>
    <xf numFmtId="0" fontId="34" fillId="0" borderId="0" xfId="0" applyFont="1"/>
    <xf numFmtId="0" fontId="145" fillId="6" borderId="9" xfId="187" applyNumberFormat="1" applyFont="1" applyBorder="1" applyAlignment="1">
      <alignment horizontal="center" vertical="center"/>
    </xf>
    <xf numFmtId="0" fontId="145" fillId="6" borderId="11" xfId="187" applyNumberFormat="1" applyFont="1" applyBorder="1" applyAlignment="1">
      <alignment horizontal="center" vertical="center"/>
    </xf>
    <xf numFmtId="0" fontId="145" fillId="6" borderId="10" xfId="187" applyNumberFormat="1" applyFont="1" applyBorder="1" applyAlignment="1">
      <alignment horizontal="center" vertical="center"/>
    </xf>
    <xf numFmtId="0" fontId="146" fillId="0" borderId="0" xfId="0" applyFont="1" applyAlignment="1"/>
    <xf numFmtId="166" fontId="16" fillId="0" borderId="1" xfId="103" applyNumberFormat="1" applyFont="1" applyBorder="1"/>
    <xf numFmtId="167" fontId="16" fillId="0" borderId="0" xfId="103" applyNumberFormat="1" applyFont="1" applyBorder="1"/>
    <xf numFmtId="166" fontId="16" fillId="0" borderId="0" xfId="103" applyNumberFormat="1" applyFont="1" applyBorder="1"/>
    <xf numFmtId="166" fontId="3" fillId="0" borderId="1" xfId="103" applyNumberFormat="1" applyFont="1" applyBorder="1"/>
    <xf numFmtId="167" fontId="3" fillId="0" borderId="0" xfId="103" applyNumberFormat="1" applyFont="1" applyBorder="1"/>
    <xf numFmtId="166" fontId="3" fillId="0" borderId="0" xfId="103" applyNumberFormat="1" applyFont="1" applyBorder="1"/>
    <xf numFmtId="0" fontId="16" fillId="0" borderId="4" xfId="0" applyFont="1" applyFill="1" applyBorder="1"/>
    <xf numFmtId="167" fontId="16" fillId="0" borderId="4" xfId="103" applyNumberFormat="1" applyFont="1" applyFill="1" applyBorder="1"/>
    <xf numFmtId="167" fontId="16" fillId="0" borderId="0" xfId="103" applyNumberFormat="1" applyFont="1" applyFill="1" applyBorder="1"/>
    <xf numFmtId="167" fontId="16" fillId="0" borderId="8" xfId="103" applyNumberFormat="1" applyFont="1" applyBorder="1"/>
    <xf numFmtId="166" fontId="16" fillId="0" borderId="16" xfId="103" applyNumberFormat="1" applyFont="1" applyBorder="1"/>
    <xf numFmtId="171" fontId="16" fillId="0" borderId="12" xfId="103" applyNumberFormat="1" applyFont="1" applyBorder="1"/>
    <xf numFmtId="166" fontId="16" fillId="0" borderId="12" xfId="103" applyNumberFormat="1" applyFont="1" applyBorder="1"/>
    <xf numFmtId="171" fontId="16" fillId="0" borderId="8" xfId="103" applyNumberFormat="1" applyFont="1" applyBorder="1"/>
    <xf numFmtId="43" fontId="3" fillId="0" borderId="0" xfId="103" applyFont="1" applyBorder="1"/>
    <xf numFmtId="165" fontId="3" fillId="0" borderId="0" xfId="103" applyNumberFormat="1" applyFont="1" applyBorder="1"/>
    <xf numFmtId="0" fontId="3" fillId="3" borderId="7" xfId="0" applyFont="1" applyFill="1" applyBorder="1" applyAlignment="1">
      <alignment horizontal="center" vertical="center"/>
    </xf>
    <xf numFmtId="49" fontId="3" fillId="0" borderId="7" xfId="0" quotePrefix="1" applyNumberFormat="1" applyFont="1" applyBorder="1" applyAlignment="1">
      <alignment horizontal="center" vertical="center"/>
    </xf>
    <xf numFmtId="0" fontId="3" fillId="8" borderId="0" xfId="0" applyFont="1" applyFill="1"/>
    <xf numFmtId="0" fontId="3" fillId="0" borderId="2" xfId="0" applyFont="1" applyBorder="1" applyAlignment="1">
      <alignment horizontal="left" indent="1"/>
    </xf>
    <xf numFmtId="191" fontId="3" fillId="0" borderId="2" xfId="0" applyNumberFormat="1" applyFont="1" applyBorder="1"/>
    <xf numFmtId="191" fontId="3" fillId="0" borderId="2" xfId="0" applyNumberFormat="1" applyFont="1" applyBorder="1" applyAlignment="1">
      <alignment horizontal="right"/>
    </xf>
    <xf numFmtId="0" fontId="3" fillId="0" borderId="2" xfId="0" applyFont="1" applyBorder="1" applyAlignment="1">
      <alignment horizontal="left" indent="2"/>
    </xf>
    <xf numFmtId="192" fontId="3" fillId="0" borderId="2" xfId="0" applyNumberFormat="1" applyFont="1" applyBorder="1"/>
    <xf numFmtId="192" fontId="3" fillId="0" borderId="2" xfId="0" applyNumberFormat="1" applyFont="1" applyBorder="1" applyAlignment="1">
      <alignment horizontal="right"/>
    </xf>
    <xf numFmtId="193" fontId="3" fillId="0" borderId="2" xfId="0" applyNumberFormat="1" applyFont="1" applyBorder="1"/>
    <xf numFmtId="193" fontId="3" fillId="0" borderId="2" xfId="0" applyNumberFormat="1" applyFont="1" applyBorder="1" applyAlignment="1">
      <alignment horizontal="right"/>
    </xf>
    <xf numFmtId="0" fontId="116" fillId="0" borderId="10" xfId="0" applyFont="1" applyBorder="1" applyAlignment="1">
      <alignment horizontal="left" indent="1"/>
    </xf>
    <xf numFmtId="191" fontId="135" fillId="0" borderId="10" xfId="0" applyNumberFormat="1" applyFont="1" applyBorder="1"/>
    <xf numFmtId="191" fontId="135" fillId="0" borderId="10" xfId="0" applyNumberFormat="1" applyFont="1" applyBorder="1" applyAlignment="1">
      <alignment horizontal="right"/>
    </xf>
    <xf numFmtId="0" fontId="16" fillId="0" borderId="2" xfId="0" applyFont="1" applyBorder="1"/>
    <xf numFmtId="0" fontId="16" fillId="0" borderId="2" xfId="0" applyFont="1" applyBorder="1" applyAlignment="1">
      <alignment horizontal="right"/>
    </xf>
    <xf numFmtId="0" fontId="3" fillId="0" borderId="5" xfId="0" applyFont="1" applyBorder="1" applyAlignment="1">
      <alignment horizontal="left" indent="1"/>
    </xf>
    <xf numFmtId="191" fontId="3" fillId="0" borderId="5" xfId="0" applyNumberFormat="1" applyFont="1" applyBorder="1"/>
    <xf numFmtId="191" fontId="3" fillId="0" borderId="5" xfId="0" applyNumberFormat="1" applyFont="1" applyBorder="1" applyAlignment="1">
      <alignment horizontal="right"/>
    </xf>
    <xf numFmtId="191" fontId="67" fillId="6" borderId="2" xfId="0" applyNumberFormat="1" applyFont="1" applyFill="1" applyBorder="1" applyAlignment="1">
      <alignment horizontal="right"/>
    </xf>
    <xf numFmtId="191" fontId="67" fillId="6" borderId="2" xfId="0" applyNumberFormat="1" applyFont="1" applyFill="1" applyBorder="1"/>
    <xf numFmtId="192" fontId="67" fillId="6" borderId="2" xfId="0" applyNumberFormat="1" applyFont="1" applyFill="1" applyBorder="1"/>
    <xf numFmtId="192" fontId="67" fillId="6" borderId="2" xfId="0" applyNumberFormat="1" applyFont="1" applyFill="1" applyBorder="1" applyAlignment="1">
      <alignment horizontal="right"/>
    </xf>
    <xf numFmtId="193" fontId="67" fillId="6" borderId="2" xfId="0" applyNumberFormat="1" applyFont="1" applyFill="1" applyBorder="1"/>
    <xf numFmtId="193" fontId="67" fillId="6" borderId="2" xfId="0" applyNumberFormat="1" applyFont="1" applyFill="1" applyBorder="1" applyAlignment="1">
      <alignment horizontal="right"/>
    </xf>
    <xf numFmtId="0" fontId="47" fillId="9" borderId="0" xfId="0" applyFont="1" applyFill="1"/>
    <xf numFmtId="167" fontId="16" fillId="6" borderId="0" xfId="187" applyNumberFormat="1" applyFont="1" applyBorder="1"/>
    <xf numFmtId="39" fontId="3" fillId="0" borderId="0" xfId="103" applyNumberFormat="1" applyFont="1" applyBorder="1"/>
    <xf numFmtId="39" fontId="16" fillId="6" borderId="0" xfId="187" applyNumberFormat="1" applyFont="1" applyBorder="1"/>
    <xf numFmtId="165" fontId="145" fillId="6" borderId="0" xfId="187" applyNumberFormat="1" applyFont="1" applyBorder="1"/>
    <xf numFmtId="186" fontId="3" fillId="0" borderId="0" xfId="155" applyNumberFormat="1" applyFont="1" applyBorder="1" applyAlignment="1">
      <alignment horizontal="right"/>
    </xf>
    <xf numFmtId="186" fontId="75" fillId="0" borderId="0" xfId="155" applyNumberFormat="1" applyFont="1" applyBorder="1" applyAlignment="1">
      <alignment horizontal="right"/>
    </xf>
    <xf numFmtId="186" fontId="77" fillId="6" borderId="0" xfId="187" applyNumberFormat="1" applyFont="1" applyBorder="1" applyAlignment="1">
      <alignment horizontal="right"/>
    </xf>
    <xf numFmtId="186" fontId="76" fillId="0" borderId="14" xfId="155" applyNumberFormat="1" applyFont="1" applyBorder="1" applyAlignment="1">
      <alignment horizontal="right"/>
    </xf>
    <xf numFmtId="43" fontId="75" fillId="0" borderId="1" xfId="103" applyFont="1" applyBorder="1"/>
    <xf numFmtId="183" fontId="75" fillId="0" borderId="1" xfId="103" applyNumberFormat="1" applyFont="1" applyBorder="1"/>
    <xf numFmtId="186" fontId="3" fillId="0" borderId="1" xfId="155" applyNumberFormat="1" applyFont="1" applyBorder="1" applyAlignment="1">
      <alignment horizontal="right"/>
    </xf>
    <xf numFmtId="165" fontId="145" fillId="6" borderId="1" xfId="187" applyNumberFormat="1" applyFont="1" applyBorder="1" applyAlignment="1">
      <alignment horizontal="right"/>
    </xf>
    <xf numFmtId="0" fontId="75" fillId="0" borderId="1" xfId="0" applyFont="1" applyBorder="1"/>
    <xf numFmtId="186" fontId="76" fillId="0" borderId="15" xfId="155" applyNumberFormat="1" applyFont="1" applyBorder="1" applyAlignment="1">
      <alignment horizontal="right"/>
    </xf>
    <xf numFmtId="183" fontId="67" fillId="6" borderId="1" xfId="187" applyNumberFormat="1" applyFont="1" applyBorder="1" applyAlignment="1">
      <alignment horizontal="right"/>
    </xf>
    <xf numFmtId="1" fontId="149" fillId="0" borderId="0" xfId="214" applyNumberFormat="1" applyFont="1" applyFill="1"/>
    <xf numFmtId="0" fontId="11" fillId="9" borderId="0" xfId="0" applyFont="1" applyFill="1"/>
    <xf numFmtId="0" fontId="11" fillId="0" borderId="0" xfId="0" applyFont="1" applyFill="1"/>
    <xf numFmtId="0" fontId="150" fillId="0" borderId="0" xfId="0" applyFont="1" applyFill="1"/>
    <xf numFmtId="0" fontId="151" fillId="0" borderId="0" xfId="0" applyFont="1" applyFill="1"/>
    <xf numFmtId="0" fontId="151" fillId="9" borderId="0" xfId="0" applyFont="1" applyFill="1"/>
    <xf numFmtId="0" fontId="150" fillId="0" borderId="0" xfId="205" applyFont="1" applyFill="1" applyAlignment="1" applyProtection="1"/>
    <xf numFmtId="0" fontId="152" fillId="0" borderId="0" xfId="0" applyFont="1" applyFill="1"/>
    <xf numFmtId="0" fontId="153" fillId="9" borderId="0" xfId="205" applyFont="1" applyFill="1" applyAlignment="1" applyProtection="1"/>
    <xf numFmtId="0" fontId="153" fillId="0" borderId="0" xfId="205" applyFont="1" applyFill="1" applyAlignment="1" applyProtection="1"/>
    <xf numFmtId="49" fontId="153" fillId="0" borderId="0" xfId="205" applyNumberFormat="1" applyFont="1" applyFill="1" applyAlignment="1" applyProtection="1"/>
    <xf numFmtId="0" fontId="12" fillId="0" borderId="0" xfId="210" applyFont="1" applyBorder="1"/>
    <xf numFmtId="0" fontId="12" fillId="0" borderId="0" xfId="210" applyFont="1"/>
    <xf numFmtId="167" fontId="3" fillId="0" borderId="2" xfId="103" applyNumberFormat="1" applyFont="1" applyFill="1" applyBorder="1"/>
    <xf numFmtId="0" fontId="79" fillId="0" borderId="0" xfId="0" applyFont="1" applyFill="1"/>
    <xf numFmtId="0" fontId="79" fillId="0" borderId="0" xfId="0" applyFont="1" applyFill="1" applyBorder="1"/>
    <xf numFmtId="0" fontId="25" fillId="0" borderId="0" xfId="0" applyFont="1" applyFill="1" applyBorder="1"/>
    <xf numFmtId="0" fontId="136" fillId="0" borderId="0" xfId="0" applyFont="1" applyFill="1" applyBorder="1"/>
    <xf numFmtId="0" fontId="119" fillId="0" borderId="0" xfId="187" applyNumberFormat="1" applyFont="1" applyFill="1" applyBorder="1" applyAlignment="1">
      <alignment horizontal="center" vertical="center" wrapText="1"/>
    </xf>
    <xf numFmtId="1" fontId="119" fillId="6" borderId="10" xfId="187" applyNumberFormat="1" applyBorder="1" applyAlignment="1">
      <alignment horizontal="center"/>
    </xf>
    <xf numFmtId="0" fontId="12" fillId="0" borderId="0" xfId="0" applyFont="1" applyFill="1"/>
    <xf numFmtId="0" fontId="115" fillId="0" borderId="0" xfId="0" applyFont="1"/>
    <xf numFmtId="0" fontId="156" fillId="0" borderId="0" xfId="0" applyFont="1"/>
    <xf numFmtId="0" fontId="3" fillId="0" borderId="5" xfId="210" applyFont="1" applyBorder="1"/>
    <xf numFmtId="0" fontId="3" fillId="0" borderId="2" xfId="210" applyFont="1" applyBorder="1"/>
    <xf numFmtId="167" fontId="16" fillId="0" borderId="0" xfId="210" applyNumberFormat="1" applyFont="1" applyBorder="1"/>
    <xf numFmtId="0" fontId="16" fillId="0" borderId="1" xfId="210" applyFont="1" applyBorder="1"/>
    <xf numFmtId="0" fontId="16" fillId="0" borderId="0" xfId="210" applyFont="1" applyBorder="1"/>
    <xf numFmtId="37" fontId="3" fillId="0" borderId="5" xfId="105" applyNumberFormat="1" applyFont="1" applyBorder="1" applyAlignment="1">
      <alignment horizontal="right"/>
    </xf>
    <xf numFmtId="0" fontId="12" fillId="0" borderId="0" xfId="0" applyFont="1"/>
    <xf numFmtId="0" fontId="3" fillId="0" borderId="0" xfId="0" applyFont="1" applyBorder="1"/>
    <xf numFmtId="0" fontId="67" fillId="6" borderId="4" xfId="187" applyNumberFormat="1" applyFont="1" applyBorder="1" applyAlignment="1">
      <alignment horizontal="center"/>
    </xf>
    <xf numFmtId="0" fontId="67" fillId="6" borderId="6" xfId="187" applyNumberFormat="1" applyFont="1" applyBorder="1"/>
    <xf numFmtId="0" fontId="67" fillId="6" borderId="2" xfId="187" applyNumberFormat="1" applyFont="1" applyBorder="1" applyAlignment="1">
      <alignment horizontal="center"/>
    </xf>
    <xf numFmtId="167" fontId="119" fillId="6" borderId="2" xfId="105" applyNumberFormat="1" applyFont="1" applyFill="1" applyBorder="1" applyAlignment="1">
      <alignment horizontal="right"/>
    </xf>
    <xf numFmtId="167" fontId="3" fillId="0" borderId="2" xfId="105" applyNumberFormat="1" applyFont="1" applyBorder="1" applyAlignment="1">
      <alignment horizontal="right"/>
    </xf>
    <xf numFmtId="191" fontId="3" fillId="0" borderId="2" xfId="209" applyNumberFormat="1" applyFont="1" applyBorder="1" applyAlignment="1">
      <alignment horizontal="right"/>
    </xf>
    <xf numFmtId="191" fontId="119" fillId="6" borderId="2" xfId="209" applyNumberFormat="1" applyFont="1" applyFill="1" applyBorder="1" applyAlignment="1">
      <alignment horizontal="right"/>
    </xf>
    <xf numFmtId="0" fontId="33" fillId="0" borderId="0" xfId="205" applyFill="1" applyAlignment="1" applyProtection="1"/>
    <xf numFmtId="49" fontId="33" fillId="0" borderId="0" xfId="205" applyNumberFormat="1" applyFill="1" applyAlignment="1" applyProtection="1"/>
    <xf numFmtId="0" fontId="3" fillId="0" borderId="2" xfId="210" applyFont="1" applyBorder="1"/>
    <xf numFmtId="3" fontId="119" fillId="6" borderId="4" xfId="187" applyNumberFormat="1" applyBorder="1" applyAlignment="1">
      <alignment vertical="top" wrapText="1"/>
    </xf>
    <xf numFmtId="171" fontId="3" fillId="0" borderId="0" xfId="103" applyNumberFormat="1" applyFont="1" applyBorder="1"/>
    <xf numFmtId="171" fontId="16" fillId="6" borderId="0" xfId="187" applyNumberFormat="1" applyFont="1" applyBorder="1"/>
    <xf numFmtId="37" fontId="12" fillId="0" borderId="2" xfId="0" applyNumberFormat="1" applyFont="1" applyBorder="1" applyAlignment="1">
      <alignment horizontal="left"/>
    </xf>
    <xf numFmtId="3" fontId="12" fillId="0" borderId="0" xfId="0" applyNumberFormat="1" applyFont="1" applyBorder="1" applyAlignment="1">
      <alignment horizontal="right"/>
    </xf>
    <xf numFmtId="3" fontId="12" fillId="0" borderId="1" xfId="0" applyNumberFormat="1" applyFont="1" applyBorder="1" applyAlignment="1">
      <alignment horizontal="right"/>
    </xf>
    <xf numFmtId="3" fontId="12" fillId="0" borderId="4" xfId="0" applyNumberFormat="1" applyFont="1" applyBorder="1" applyAlignment="1">
      <alignment horizontal="right"/>
    </xf>
    <xf numFmtId="0" fontId="12" fillId="0" borderId="2" xfId="0" applyFont="1" applyBorder="1"/>
    <xf numFmtId="164" fontId="12" fillId="0" borderId="0" xfId="228" applyNumberFormat="1" applyFont="1" applyBorder="1" applyAlignment="1">
      <alignment horizontal="right"/>
    </xf>
    <xf numFmtId="164" fontId="12" fillId="0" borderId="1" xfId="228" applyNumberFormat="1" applyFont="1" applyBorder="1" applyAlignment="1">
      <alignment horizontal="right"/>
    </xf>
    <xf numFmtId="164" fontId="12" fillId="0" borderId="4" xfId="228" applyNumberFormat="1" applyFont="1" applyBorder="1" applyAlignment="1">
      <alignment horizontal="right"/>
    </xf>
    <xf numFmtId="4" fontId="12" fillId="0" borderId="0" xfId="0" applyNumberFormat="1" applyFont="1" applyBorder="1" applyAlignment="1">
      <alignment horizontal="right"/>
    </xf>
    <xf numFmtId="4" fontId="12" fillId="0" borderId="1" xfId="0" applyNumberFormat="1" applyFont="1" applyBorder="1" applyAlignment="1">
      <alignment horizontal="right"/>
    </xf>
    <xf numFmtId="4" fontId="12" fillId="0" borderId="4" xfId="0" applyNumberFormat="1" applyFont="1" applyBorder="1" applyAlignment="1">
      <alignment horizontal="right"/>
    </xf>
    <xf numFmtId="37" fontId="157" fillId="0" borderId="2" xfId="0" applyNumberFormat="1" applyFont="1" applyBorder="1" applyAlignment="1">
      <alignment horizontal="left" indent="1"/>
    </xf>
    <xf numFmtId="37" fontId="157" fillId="0" borderId="2" xfId="0" applyNumberFormat="1" applyFont="1" applyBorder="1" applyAlignment="1">
      <alignment horizontal="left"/>
    </xf>
    <xf numFmtId="168" fontId="157" fillId="0" borderId="0" xfId="103" applyNumberFormat="1" applyFont="1" applyBorder="1" applyAlignment="1">
      <alignment horizontal="right"/>
    </xf>
    <xf numFmtId="4" fontId="12" fillId="0" borderId="1" xfId="103" applyNumberFormat="1" applyFont="1" applyBorder="1" applyAlignment="1">
      <alignment horizontal="right"/>
    </xf>
    <xf numFmtId="4" fontId="12" fillId="0" borderId="4" xfId="103" applyNumberFormat="1" applyFont="1" applyBorder="1" applyAlignment="1">
      <alignment horizontal="right"/>
    </xf>
    <xf numFmtId="2" fontId="157" fillId="0" borderId="2" xfId="0" applyNumberFormat="1" applyFont="1" applyBorder="1"/>
    <xf numFmtId="2" fontId="157" fillId="0" borderId="5" xfId="0" applyNumberFormat="1" applyFont="1" applyBorder="1" applyAlignment="1">
      <alignment horizontal="left"/>
    </xf>
    <xf numFmtId="4" fontId="12" fillId="3" borderId="12" xfId="103" applyNumberFormat="1" applyFont="1" applyFill="1" applyBorder="1" applyAlignment="1">
      <alignment horizontal="right"/>
    </xf>
    <xf numFmtId="4" fontId="12" fillId="3" borderId="16" xfId="103" applyNumberFormat="1" applyFont="1" applyFill="1" applyBorder="1" applyAlignment="1">
      <alignment horizontal="right"/>
    </xf>
    <xf numFmtId="4" fontId="12" fillId="3" borderId="8" xfId="103" applyNumberFormat="1" applyFont="1" applyFill="1" applyBorder="1" applyAlignment="1">
      <alignment horizontal="right"/>
    </xf>
    <xf numFmtId="0" fontId="4" fillId="0" borderId="16" xfId="0" applyFont="1" applyBorder="1" applyAlignment="1">
      <alignment horizontal="center" wrapText="1"/>
    </xf>
    <xf numFmtId="0" fontId="47" fillId="0" borderId="0" xfId="0" applyFont="1"/>
    <xf numFmtId="0" fontId="67" fillId="6" borderId="13" xfId="187" applyNumberFormat="1" applyFont="1" applyBorder="1" applyAlignment="1">
      <alignment horizontal="center" vertical="center"/>
    </xf>
    <xf numFmtId="0" fontId="67" fillId="6" borderId="14" xfId="187" applyNumberFormat="1" applyFont="1" applyBorder="1" applyAlignment="1">
      <alignment horizontal="center" vertical="center"/>
    </xf>
    <xf numFmtId="0" fontId="3" fillId="0" borderId="4" xfId="0" applyFont="1" applyBorder="1"/>
    <xf numFmtId="0" fontId="119" fillId="6" borderId="8" xfId="187" applyNumberFormat="1" applyFont="1" applyBorder="1" applyAlignment="1">
      <alignment horizontal="center"/>
    </xf>
    <xf numFmtId="0" fontId="119" fillId="6" borderId="12" xfId="187" applyNumberFormat="1" applyFont="1" applyBorder="1" applyAlignment="1">
      <alignment horizontal="center"/>
    </xf>
    <xf numFmtId="0" fontId="67" fillId="6" borderId="2" xfId="187" applyNumberFormat="1" applyFont="1" applyBorder="1" applyAlignment="1">
      <alignment wrapText="1"/>
    </xf>
    <xf numFmtId="165" fontId="10" fillId="0" borderId="5" xfId="103" applyNumberFormat="1" applyFont="1" applyBorder="1" applyAlignment="1">
      <alignment horizontal="right"/>
    </xf>
    <xf numFmtId="168" fontId="3" fillId="0" borderId="0" xfId="103" applyNumberFormat="1" applyFont="1" applyBorder="1" applyAlignment="1">
      <alignment horizontal="right"/>
    </xf>
    <xf numFmtId="3" fontId="119" fillId="6" borderId="9" xfId="187" applyNumberFormat="1" applyBorder="1" applyAlignment="1">
      <alignment horizontal="centerContinuous"/>
    </xf>
    <xf numFmtId="1" fontId="119" fillId="6" borderId="9" xfId="187" applyNumberFormat="1" applyBorder="1" applyAlignment="1">
      <alignment horizontal="center"/>
    </xf>
    <xf numFmtId="4" fontId="3" fillId="0" borderId="0" xfId="103" applyNumberFormat="1" applyFont="1" applyBorder="1" applyAlignment="1">
      <alignment horizontal="right"/>
    </xf>
    <xf numFmtId="194" fontId="3" fillId="0" borderId="6" xfId="0" applyNumberFormat="1" applyFont="1" applyBorder="1"/>
    <xf numFmtId="172" fontId="3" fillId="0" borderId="9" xfId="0" applyNumberFormat="1" applyFont="1" applyBorder="1"/>
    <xf numFmtId="172" fontId="3" fillId="0" borderId="4" xfId="0" applyNumberFormat="1" applyFont="1" applyBorder="1"/>
    <xf numFmtId="172" fontId="3" fillId="0" borderId="8" xfId="0" applyNumberFormat="1" applyFont="1" applyBorder="1"/>
    <xf numFmtId="172" fontId="3" fillId="0" borderId="11" xfId="0" applyNumberFormat="1" applyFont="1" applyBorder="1"/>
    <xf numFmtId="172" fontId="3" fillId="0" borderId="1" xfId="0" applyNumberFormat="1" applyFont="1" applyBorder="1"/>
    <xf numFmtId="172" fontId="3" fillId="0" borderId="16" xfId="0" applyNumberFormat="1" applyFont="1" applyBorder="1"/>
    <xf numFmtId="0" fontId="67" fillId="6" borderId="5" xfId="187" applyNumberFormat="1" applyFont="1" applyBorder="1" applyAlignment="1">
      <alignment horizontal="center"/>
    </xf>
    <xf numFmtId="194" fontId="3" fillId="0" borderId="0" xfId="0" applyNumberFormat="1" applyFont="1" applyBorder="1"/>
    <xf numFmtId="0" fontId="29" fillId="0" borderId="8" xfId="0" applyNumberFormat="1" applyFont="1" applyFill="1" applyBorder="1" applyAlignment="1">
      <alignment horizontal="center"/>
    </xf>
    <xf numFmtId="194" fontId="3" fillId="0" borderId="10" xfId="0" applyNumberFormat="1" applyFont="1" applyBorder="1"/>
    <xf numFmtId="194" fontId="3" fillId="0" borderId="12" xfId="0" applyNumberFormat="1" applyFont="1" applyBorder="1"/>
    <xf numFmtId="194" fontId="3" fillId="0" borderId="2" xfId="0" applyNumberFormat="1" applyFont="1" applyBorder="1"/>
    <xf numFmtId="194" fontId="3" fillId="0" borderId="5" xfId="0" applyNumberFormat="1" applyFont="1" applyBorder="1"/>
    <xf numFmtId="195" fontId="4" fillId="0" borderId="6" xfId="123" applyNumberFormat="1" applyFont="1" applyFill="1" applyBorder="1" applyAlignment="1">
      <alignment horizontal="right"/>
    </xf>
    <xf numFmtId="195" fontId="4" fillId="0" borderId="2" xfId="123" applyNumberFormat="1" applyFont="1" applyFill="1" applyBorder="1" applyAlignment="1">
      <alignment horizontal="right"/>
    </xf>
    <xf numFmtId="195" fontId="67" fillId="6" borderId="8" xfId="187" applyNumberFormat="1" applyFont="1" applyBorder="1" applyAlignment="1">
      <alignment horizontal="right"/>
    </xf>
    <xf numFmtId="166" fontId="67" fillId="6" borderId="8" xfId="187" applyNumberFormat="1" applyFont="1" applyBorder="1" applyAlignment="1">
      <alignment horizontal="right"/>
    </xf>
    <xf numFmtId="166" fontId="67" fillId="6" borderId="16" xfId="187" applyNumberFormat="1" applyFont="1" applyBorder="1" applyAlignment="1">
      <alignment horizontal="right"/>
    </xf>
    <xf numFmtId="168" fontId="4" fillId="0" borderId="6" xfId="123" applyNumberFormat="1" applyFont="1" applyFill="1" applyBorder="1" applyAlignment="1">
      <alignment horizontal="right"/>
    </xf>
    <xf numFmtId="168" fontId="4" fillId="0" borderId="2" xfId="123" applyNumberFormat="1" applyFont="1" applyFill="1" applyBorder="1" applyAlignment="1">
      <alignment horizontal="right"/>
    </xf>
    <xf numFmtId="0" fontId="119" fillId="6" borderId="6" xfId="187" applyNumberFormat="1" applyFont="1" applyBorder="1"/>
    <xf numFmtId="0" fontId="119" fillId="6" borderId="5" xfId="187" applyNumberFormat="1" applyFont="1" applyBorder="1" applyAlignment="1">
      <alignment horizontal="center"/>
    </xf>
    <xf numFmtId="0" fontId="123" fillId="0" borderId="2" xfId="0" applyFont="1" applyBorder="1"/>
    <xf numFmtId="0" fontId="16" fillId="0" borderId="7" xfId="0" applyFont="1" applyBorder="1"/>
    <xf numFmtId="0" fontId="3" fillId="0" borderId="2" xfId="214" applyFont="1" applyBorder="1"/>
    <xf numFmtId="0" fontId="119" fillId="6" borderId="16" xfId="187" applyNumberFormat="1" applyFont="1" applyBorder="1" applyAlignment="1">
      <alignment horizontal="center"/>
    </xf>
    <xf numFmtId="37" fontId="3" fillId="0" borderId="4" xfId="103" applyNumberFormat="1" applyFont="1" applyFill="1" applyBorder="1"/>
    <xf numFmtId="0" fontId="67" fillId="6" borderId="15" xfId="187" applyNumberFormat="1" applyFont="1" applyBorder="1" applyAlignment="1">
      <alignment horizontal="center" wrapText="1"/>
    </xf>
    <xf numFmtId="0" fontId="119" fillId="6" borderId="1" xfId="187" applyNumberFormat="1" applyBorder="1" applyAlignment="1">
      <alignment horizontal="center" wrapText="1"/>
    </xf>
    <xf numFmtId="0" fontId="75" fillId="0" borderId="6" xfId="0" applyFont="1" applyFill="1" applyBorder="1" applyAlignment="1">
      <alignment horizontal="justify" vertical="center"/>
    </xf>
    <xf numFmtId="166" fontId="75" fillId="0" borderId="1" xfId="0" applyNumberFormat="1" applyFont="1" applyFill="1" applyBorder="1" applyAlignment="1">
      <alignment horizontal="right" vertical="center" indent="2"/>
    </xf>
    <xf numFmtId="166" fontId="75" fillId="0" borderId="15" xfId="0" applyNumberFormat="1" applyFont="1" applyFill="1" applyBorder="1" applyAlignment="1">
      <alignment horizontal="right" vertical="center" indent="2"/>
    </xf>
    <xf numFmtId="0" fontId="87" fillId="0" borderId="5" xfId="0" applyFont="1" applyFill="1" applyBorder="1" applyAlignment="1">
      <alignment horizontal="justify" vertical="center"/>
    </xf>
    <xf numFmtId="0" fontId="121" fillId="0" borderId="9" xfId="0" applyFont="1" applyBorder="1"/>
    <xf numFmtId="3" fontId="121" fillId="0" borderId="10" xfId="0" applyNumberFormat="1" applyFont="1" applyBorder="1"/>
    <xf numFmtId="37" fontId="121" fillId="0" borderId="4" xfId="0" applyNumberFormat="1" applyFont="1" applyBorder="1" applyAlignment="1">
      <alignment horizontal="left"/>
    </xf>
    <xf numFmtId="0" fontId="121" fillId="0" borderId="4" xfId="0" applyFont="1" applyBorder="1"/>
    <xf numFmtId="37" fontId="121" fillId="0" borderId="4" xfId="0" applyNumberFormat="1" applyFont="1" applyBorder="1" applyAlignment="1">
      <alignment horizontal="left" indent="1"/>
    </xf>
    <xf numFmtId="37" fontId="121" fillId="0" borderId="4" xfId="0" applyNumberFormat="1" applyFont="1" applyBorder="1" applyAlignment="1">
      <alignment horizontal="left" indent="2"/>
    </xf>
    <xf numFmtId="3" fontId="121" fillId="0" borderId="9" xfId="0" applyNumberFormat="1" applyFont="1" applyBorder="1" applyAlignment="1">
      <alignment horizontal="left"/>
    </xf>
    <xf numFmtId="3" fontId="121" fillId="0" borderId="11" xfId="0" applyNumberFormat="1" applyFont="1" applyBorder="1" applyAlignment="1">
      <alignment horizontal="right"/>
    </xf>
    <xf numFmtId="1" fontId="119" fillId="6" borderId="11" xfId="187" applyNumberFormat="1" applyBorder="1" applyAlignment="1">
      <alignment horizontal="center"/>
    </xf>
    <xf numFmtId="3" fontId="3" fillId="0" borderId="0" xfId="0" applyNumberFormat="1" applyFont="1" applyBorder="1" applyAlignment="1">
      <alignment horizontal="left"/>
    </xf>
    <xf numFmtId="3" fontId="3" fillId="0" borderId="0" xfId="0" applyNumberFormat="1" applyFont="1" applyBorder="1"/>
    <xf numFmtId="4" fontId="12" fillId="0" borderId="0" xfId="103" applyNumberFormat="1" applyFont="1" applyBorder="1" applyAlignment="1">
      <alignment horizontal="right"/>
    </xf>
    <xf numFmtId="168" fontId="157" fillId="0" borderId="4" xfId="103" applyNumberFormat="1" applyFont="1" applyBorder="1" applyAlignment="1">
      <alignment horizontal="right"/>
    </xf>
    <xf numFmtId="0" fontId="154" fillId="0" borderId="0" xfId="0" applyFont="1" applyFill="1" applyBorder="1" applyAlignment="1">
      <alignment horizontal="center"/>
    </xf>
    <xf numFmtId="0" fontId="39" fillId="0" borderId="0" xfId="188">
      <alignment horizontal="center" wrapText="1"/>
    </xf>
    <xf numFmtId="0" fontId="119" fillId="6" borderId="9" xfId="187" applyNumberFormat="1" applyBorder="1" applyAlignment="1">
      <alignment horizontal="center" vertical="center"/>
    </xf>
    <xf numFmtId="0" fontId="119" fillId="6" borderId="8" xfId="187" applyNumberFormat="1" applyBorder="1"/>
    <xf numFmtId="0" fontId="119" fillId="6" borderId="6" xfId="187" applyNumberFormat="1" applyBorder="1" applyAlignment="1">
      <alignment horizontal="center" vertical="center"/>
    </xf>
    <xf numFmtId="0" fontId="119" fillId="6" borderId="5" xfId="187" applyNumberFormat="1" applyBorder="1"/>
    <xf numFmtId="0" fontId="3" fillId="3" borderId="6" xfId="210" applyFont="1" applyFill="1" applyBorder="1" applyAlignment="1">
      <alignment horizontal="center" vertical="center"/>
    </xf>
    <xf numFmtId="0" fontId="3" fillId="0" borderId="5" xfId="210" applyFont="1" applyBorder="1"/>
    <xf numFmtId="0" fontId="3" fillId="0" borderId="2" xfId="210" applyFont="1" applyBorder="1"/>
    <xf numFmtId="0" fontId="3" fillId="3" borderId="5" xfId="210" applyFont="1" applyFill="1" applyBorder="1" applyAlignment="1">
      <alignment horizontal="center" vertical="center"/>
    </xf>
    <xf numFmtId="0" fontId="39" fillId="0" borderId="0" xfId="188" applyAlignment="1">
      <alignment horizontal="center" wrapText="1"/>
    </xf>
    <xf numFmtId="0" fontId="39" fillId="7" borderId="0" xfId="0" applyFont="1" applyFill="1" applyAlignment="1">
      <alignment horizontal="center"/>
    </xf>
    <xf numFmtId="0" fontId="38" fillId="7" borderId="0" xfId="0" applyFont="1" applyFill="1" applyAlignment="1">
      <alignment horizontal="center"/>
    </xf>
    <xf numFmtId="0" fontId="39" fillId="0" borderId="0" xfId="0" applyFont="1" applyFill="1" applyAlignment="1">
      <alignment horizontal="center"/>
    </xf>
    <xf numFmtId="0" fontId="38" fillId="0" borderId="0" xfId="0" applyFont="1" applyFill="1" applyAlignment="1">
      <alignment horizontal="center"/>
    </xf>
    <xf numFmtId="0" fontId="39" fillId="0" borderId="0" xfId="309" applyFont="1" applyFill="1" applyAlignment="1">
      <alignment horizontal="center"/>
    </xf>
    <xf numFmtId="0" fontId="67" fillId="6" borderId="10" xfId="187" applyNumberFormat="1" applyFont="1" applyBorder="1" applyAlignment="1">
      <alignment horizontal="center" vertical="center"/>
    </xf>
    <xf numFmtId="0" fontId="67" fillId="6" borderId="11" xfId="187" applyNumberFormat="1" applyFont="1" applyBorder="1" applyAlignment="1">
      <alignment horizontal="center" vertical="center"/>
    </xf>
    <xf numFmtId="0" fontId="67" fillId="6" borderId="9" xfId="187" applyNumberFormat="1" applyFont="1" applyBorder="1" applyAlignment="1">
      <alignment horizontal="center" vertical="center"/>
    </xf>
    <xf numFmtId="0" fontId="39" fillId="0" borderId="0" xfId="0" applyFont="1" applyFill="1" applyBorder="1" applyAlignment="1">
      <alignment horizontal="center"/>
    </xf>
    <xf numFmtId="3" fontId="119" fillId="6" borderId="6" xfId="187" applyNumberFormat="1" applyBorder="1" applyAlignment="1">
      <alignment horizontal="center" vertical="center" wrapText="1"/>
    </xf>
    <xf numFmtId="0" fontId="119" fillId="6" borderId="5" xfId="187" applyNumberFormat="1" applyBorder="1" applyAlignment="1">
      <alignment horizontal="center" vertical="center" wrapText="1"/>
    </xf>
    <xf numFmtId="3" fontId="38" fillId="0" borderId="0" xfId="226" applyNumberFormat="1" applyFont="1" applyFill="1" applyAlignment="1">
      <alignment horizontal="center" vertical="center"/>
    </xf>
    <xf numFmtId="3" fontId="119" fillId="6" borderId="9" xfId="187" applyNumberFormat="1" applyBorder="1" applyAlignment="1">
      <alignment horizontal="center" vertical="center"/>
    </xf>
    <xf numFmtId="0" fontId="119" fillId="6" borderId="8" xfId="187" applyNumberFormat="1" applyBorder="1" applyAlignment="1">
      <alignment horizontal="center" vertical="center"/>
    </xf>
    <xf numFmtId="3" fontId="119" fillId="6" borderId="9" xfId="187" applyNumberFormat="1" applyBorder="1" applyAlignment="1">
      <alignment horizontal="center" vertical="center" wrapText="1"/>
    </xf>
    <xf numFmtId="0" fontId="119" fillId="6" borderId="8" xfId="187" applyNumberFormat="1" applyBorder="1" applyAlignment="1">
      <alignment horizontal="center" vertical="center" wrapText="1"/>
    </xf>
    <xf numFmtId="1" fontId="119" fillId="6" borderId="6" xfId="187" applyNumberFormat="1" applyBorder="1" applyAlignment="1">
      <alignment horizontal="center" vertical="center"/>
    </xf>
    <xf numFmtId="0" fontId="119" fillId="6" borderId="5" xfId="187" applyNumberFormat="1" applyBorder="1" applyAlignment="1">
      <alignment horizontal="center" vertical="center"/>
    </xf>
    <xf numFmtId="3" fontId="119" fillId="6" borderId="10" xfId="187" applyNumberFormat="1" applyBorder="1" applyAlignment="1">
      <alignment horizontal="center" vertical="center"/>
    </xf>
    <xf numFmtId="0" fontId="119" fillId="6" borderId="12" xfId="187" applyNumberFormat="1" applyBorder="1" applyAlignment="1">
      <alignment horizontal="center" vertical="center"/>
    </xf>
    <xf numFmtId="3" fontId="119" fillId="6" borderId="10" xfId="187" applyNumberFormat="1" applyBorder="1" applyAlignment="1">
      <alignment horizontal="center" vertical="center" wrapText="1"/>
    </xf>
    <xf numFmtId="0" fontId="119" fillId="6" borderId="12" xfId="187" applyNumberFormat="1" applyBorder="1" applyAlignment="1">
      <alignment horizontal="center" vertical="center" wrapText="1"/>
    </xf>
    <xf numFmtId="3" fontId="119" fillId="6" borderId="6" xfId="187" applyNumberFormat="1" applyBorder="1" applyAlignment="1">
      <alignment horizontal="center" vertical="center"/>
    </xf>
    <xf numFmtId="3" fontId="119" fillId="6" borderId="11" xfId="187" applyNumberFormat="1" applyBorder="1" applyAlignment="1">
      <alignment horizontal="center" vertical="center" wrapText="1"/>
    </xf>
    <xf numFmtId="0" fontId="119" fillId="6" borderId="16" xfId="187" applyNumberFormat="1" applyBorder="1" applyAlignment="1">
      <alignment horizontal="center" vertical="center" wrapText="1"/>
    </xf>
    <xf numFmtId="3" fontId="119" fillId="6" borderId="16" xfId="187" applyNumberFormat="1" applyBorder="1" applyAlignment="1">
      <alignment horizontal="center" vertical="center" wrapText="1"/>
    </xf>
    <xf numFmtId="165" fontId="39" fillId="0" borderId="0" xfId="103" applyNumberFormat="1" applyFont="1" applyFill="1" applyAlignment="1">
      <alignment horizontal="center" vertical="center"/>
    </xf>
    <xf numFmtId="164" fontId="119" fillId="6" borderId="11" xfId="228" applyNumberFormat="1" applyFont="1" applyFill="1" applyBorder="1" applyAlignment="1">
      <alignment horizontal="center" vertical="center" wrapText="1"/>
    </xf>
    <xf numFmtId="164" fontId="119" fillId="6" borderId="16" xfId="228" applyNumberFormat="1" applyFont="1" applyFill="1" applyBorder="1" applyAlignment="1">
      <alignment horizontal="center" vertical="center" wrapText="1"/>
    </xf>
    <xf numFmtId="164" fontId="119" fillId="6" borderId="9" xfId="228" applyNumberFormat="1" applyFont="1" applyFill="1" applyBorder="1" applyAlignment="1">
      <alignment horizontal="center" vertical="center" wrapText="1"/>
    </xf>
    <xf numFmtId="164" fontId="119" fillId="6" borderId="8" xfId="228" applyNumberFormat="1" applyFont="1" applyFill="1" applyBorder="1" applyAlignment="1">
      <alignment horizontal="center" vertical="center" wrapText="1"/>
    </xf>
    <xf numFmtId="164" fontId="119" fillId="6" borderId="6" xfId="228" applyNumberFormat="1" applyFont="1" applyFill="1" applyBorder="1" applyAlignment="1">
      <alignment horizontal="center" vertical="center"/>
    </xf>
    <xf numFmtId="164" fontId="119" fillId="6" borderId="5" xfId="228" applyNumberFormat="1" applyFont="1" applyFill="1" applyBorder="1" applyAlignment="1">
      <alignment horizontal="center" vertical="center"/>
    </xf>
    <xf numFmtId="164" fontId="119" fillId="6" borderId="6" xfId="228" applyNumberFormat="1" applyFont="1" applyFill="1" applyBorder="1" applyAlignment="1">
      <alignment horizontal="center" vertical="center" wrapText="1"/>
    </xf>
    <xf numFmtId="164" fontId="119" fillId="6" borderId="5" xfId="228" applyNumberFormat="1" applyFont="1" applyFill="1" applyBorder="1" applyAlignment="1">
      <alignment horizontal="center" vertical="center" wrapText="1"/>
    </xf>
    <xf numFmtId="164" fontId="119" fillId="6" borderId="10" xfId="228" applyNumberFormat="1" applyFont="1" applyFill="1" applyBorder="1" applyAlignment="1">
      <alignment horizontal="center" vertical="center"/>
    </xf>
    <xf numFmtId="164" fontId="119" fillId="6" borderId="12" xfId="228" applyNumberFormat="1" applyFont="1" applyFill="1" applyBorder="1" applyAlignment="1">
      <alignment horizontal="center" vertical="center"/>
    </xf>
    <xf numFmtId="164" fontId="119" fillId="6" borderId="10" xfId="228" applyNumberFormat="1" applyFont="1" applyFill="1" applyBorder="1" applyAlignment="1">
      <alignment horizontal="center" vertical="center" wrapText="1"/>
    </xf>
    <xf numFmtId="164" fontId="119" fillId="6" borderId="12" xfId="228" applyNumberFormat="1" applyFont="1" applyFill="1" applyBorder="1" applyAlignment="1">
      <alignment horizontal="center" vertical="center" wrapText="1"/>
    </xf>
    <xf numFmtId="164" fontId="119" fillId="6" borderId="9" xfId="228" applyNumberFormat="1" applyFont="1" applyFill="1" applyBorder="1" applyAlignment="1">
      <alignment horizontal="center" vertical="center"/>
    </xf>
    <xf numFmtId="164" fontId="119" fillId="6" borderId="8" xfId="228" applyNumberFormat="1" applyFont="1" applyFill="1" applyBorder="1" applyAlignment="1">
      <alignment horizontal="center" vertical="center"/>
    </xf>
    <xf numFmtId="0" fontId="39" fillId="0" borderId="0" xfId="0" applyNumberFormat="1" applyFont="1" applyFill="1" applyAlignment="1">
      <alignment horizontal="center"/>
    </xf>
    <xf numFmtId="3" fontId="67" fillId="6" borderId="10" xfId="187" applyNumberFormat="1" applyFont="1" applyBorder="1" applyAlignment="1">
      <alignment horizontal="center" vertical="center" wrapText="1"/>
    </xf>
    <xf numFmtId="0" fontId="67" fillId="6" borderId="0" xfId="187" applyNumberFormat="1" applyFont="1" applyBorder="1" applyAlignment="1">
      <alignment horizontal="center" vertical="center" wrapText="1"/>
    </xf>
    <xf numFmtId="0" fontId="67" fillId="6" borderId="12" xfId="187" applyNumberFormat="1" applyFont="1" applyBorder="1" applyAlignment="1">
      <alignment horizontal="center" vertical="center" wrapText="1"/>
    </xf>
    <xf numFmtId="0" fontId="67" fillId="6" borderId="10" xfId="187" applyNumberFormat="1" applyFont="1" applyBorder="1" applyAlignment="1">
      <alignment horizontal="center" vertical="center" wrapText="1"/>
    </xf>
    <xf numFmtId="3" fontId="39" fillId="0" borderId="0" xfId="0" applyNumberFormat="1" applyFont="1" applyFill="1" applyAlignment="1">
      <alignment horizontal="center"/>
    </xf>
    <xf numFmtId="2" fontId="67" fillId="6" borderId="10" xfId="187" applyNumberFormat="1" applyFont="1" applyBorder="1" applyAlignment="1">
      <alignment horizontal="center"/>
    </xf>
    <xf numFmtId="2" fontId="67" fillId="6" borderId="11" xfId="187" applyNumberFormat="1" applyFont="1" applyBorder="1" applyAlignment="1">
      <alignment horizontal="center"/>
    </xf>
    <xf numFmtId="0" fontId="67" fillId="6" borderId="4" xfId="187" applyNumberFormat="1" applyFont="1" applyBorder="1" applyAlignment="1">
      <alignment horizontal="center" vertical="center"/>
    </xf>
    <xf numFmtId="0" fontId="67" fillId="6" borderId="1" xfId="187" applyNumberFormat="1" applyFont="1" applyBorder="1" applyAlignment="1">
      <alignment horizontal="center" vertical="center"/>
    </xf>
    <xf numFmtId="0" fontId="67" fillId="6" borderId="8" xfId="187" applyNumberFormat="1" applyFont="1" applyBorder="1" applyAlignment="1">
      <alignment horizontal="center" vertical="center"/>
    </xf>
    <xf numFmtId="0" fontId="67" fillId="6" borderId="16" xfId="187" applyNumberFormat="1" applyFont="1" applyBorder="1" applyAlignment="1">
      <alignment horizontal="center" vertical="center"/>
    </xf>
    <xf numFmtId="0" fontId="39" fillId="7" borderId="0" xfId="188" applyFill="1">
      <alignment horizontal="center" wrapText="1"/>
    </xf>
    <xf numFmtId="43" fontId="120" fillId="0" borderId="10" xfId="103" applyFont="1" applyBorder="1" applyAlignment="1">
      <alignment horizontal="center" vertical="center"/>
    </xf>
    <xf numFmtId="43" fontId="120" fillId="0" borderId="12" xfId="103" applyFont="1" applyBorder="1" applyAlignment="1">
      <alignment horizontal="center" vertical="center"/>
    </xf>
    <xf numFmtId="43" fontId="120" fillId="0" borderId="11" xfId="103" applyFont="1" applyBorder="1" applyAlignment="1">
      <alignment horizontal="center" vertical="center" wrapText="1"/>
    </xf>
    <xf numFmtId="43" fontId="120" fillId="0" borderId="16" xfId="103" applyFont="1" applyBorder="1" applyAlignment="1">
      <alignment horizontal="center" vertical="center" wrapText="1"/>
    </xf>
    <xf numFmtId="43" fontId="120" fillId="0" borderId="10" xfId="103" applyFont="1" applyBorder="1" applyAlignment="1">
      <alignment horizontal="center" vertical="center" wrapText="1"/>
    </xf>
    <xf numFmtId="43" fontId="120" fillId="0" borderId="12" xfId="103" applyFont="1" applyBorder="1" applyAlignment="1">
      <alignment horizontal="center" vertical="center" wrapText="1"/>
    </xf>
    <xf numFmtId="43" fontId="120" fillId="0" borderId="6" xfId="103" applyFont="1" applyBorder="1" applyAlignment="1">
      <alignment horizontal="center" vertical="center"/>
    </xf>
    <xf numFmtId="43" fontId="120" fillId="0" borderId="5" xfId="103" applyFont="1" applyBorder="1" applyAlignment="1">
      <alignment horizontal="center" vertical="center"/>
    </xf>
    <xf numFmtId="0" fontId="120" fillId="0" borderId="6" xfId="0" applyFont="1" applyBorder="1" applyAlignment="1">
      <alignment horizontal="center" vertical="center" wrapText="1"/>
    </xf>
    <xf numFmtId="0" fontId="120" fillId="0" borderId="5"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121" fillId="7" borderId="9" xfId="0" applyFont="1" applyFill="1" applyBorder="1" applyAlignment="1">
      <alignment horizontal="center"/>
    </xf>
    <xf numFmtId="0" fontId="121" fillId="7" borderId="10" xfId="0" applyFont="1" applyFill="1" applyBorder="1" applyAlignment="1">
      <alignment horizontal="center"/>
    </xf>
    <xf numFmtId="0" fontId="121" fillId="7" borderId="11" xfId="0" applyFont="1" applyFill="1" applyBorder="1" applyAlignment="1">
      <alignment horizontal="center"/>
    </xf>
    <xf numFmtId="0" fontId="121" fillId="7" borderId="6" xfId="0" applyFont="1" applyFill="1" applyBorder="1" applyAlignment="1">
      <alignment horizontal="center" vertical="center"/>
    </xf>
    <xf numFmtId="0" fontId="121" fillId="7" borderId="5" xfId="0" applyFont="1" applyFill="1" applyBorder="1" applyAlignment="1">
      <alignment horizontal="center" vertical="center"/>
    </xf>
    <xf numFmtId="0" fontId="121" fillId="3" borderId="6" xfId="0" applyFont="1" applyFill="1" applyBorder="1" applyAlignment="1">
      <alignment horizontal="center" vertical="center"/>
    </xf>
    <xf numFmtId="0" fontId="121" fillId="3" borderId="5" xfId="0" applyFont="1" applyFill="1" applyBorder="1" applyAlignment="1">
      <alignment horizontal="center" vertical="center"/>
    </xf>
    <xf numFmtId="0" fontId="121" fillId="0" borderId="10" xfId="0" applyFont="1" applyBorder="1" applyAlignment="1">
      <alignment horizontal="center"/>
    </xf>
    <xf numFmtId="0" fontId="121" fillId="0" borderId="9" xfId="0" applyFont="1" applyBorder="1" applyAlignment="1">
      <alignment horizontal="center"/>
    </xf>
    <xf numFmtId="0" fontId="121" fillId="0" borderId="11" xfId="0" applyFont="1" applyBorder="1" applyAlignment="1">
      <alignment horizontal="center"/>
    </xf>
    <xf numFmtId="0" fontId="16" fillId="0" borderId="6" xfId="0" applyFont="1" applyBorder="1" applyAlignment="1">
      <alignment horizontal="center" vertical="center" wrapText="1"/>
    </xf>
    <xf numFmtId="0" fontId="3" fillId="0" borderId="5" xfId="0" applyFont="1" applyBorder="1" applyAlignment="1">
      <alignment horizontal="center" vertical="center" wrapText="1"/>
    </xf>
    <xf numFmtId="0" fontId="119" fillId="6" borderId="14" xfId="187" applyNumberFormat="1" applyBorder="1" applyAlignment="1">
      <alignment horizontal="center"/>
    </xf>
    <xf numFmtId="0" fontId="119" fillId="6" borderId="13" xfId="187" applyNumberFormat="1" applyBorder="1" applyAlignment="1">
      <alignment horizontal="center"/>
    </xf>
    <xf numFmtId="0" fontId="119" fillId="6" borderId="15" xfId="187" applyNumberFormat="1" applyBorder="1" applyAlignment="1">
      <alignment horizontal="center"/>
    </xf>
    <xf numFmtId="0" fontId="16" fillId="0" borderId="5" xfId="0" applyFont="1" applyBorder="1" applyAlignment="1">
      <alignment horizontal="center" vertical="center" wrapText="1"/>
    </xf>
    <xf numFmtId="0" fontId="67" fillId="6" borderId="13" xfId="187" applyNumberFormat="1" applyFont="1" applyBorder="1" applyAlignment="1">
      <alignment horizontal="center"/>
    </xf>
    <xf numFmtId="0" fontId="67" fillId="6" borderId="15" xfId="187" applyNumberFormat="1" applyFont="1" applyBorder="1" applyAlignment="1">
      <alignment horizontal="center"/>
    </xf>
    <xf numFmtId="0" fontId="67" fillId="6" borderId="6" xfId="187" applyNumberFormat="1" applyFont="1" applyBorder="1" applyAlignment="1">
      <alignment horizontal="center" vertical="center"/>
    </xf>
    <xf numFmtId="0" fontId="38" fillId="0" borderId="0" xfId="0" applyFont="1" applyBorder="1" applyAlignment="1">
      <alignment horizontal="center"/>
    </xf>
    <xf numFmtId="0" fontId="38" fillId="3" borderId="0" xfId="188" applyFont="1" applyFill="1">
      <alignment horizontal="center" wrapText="1"/>
    </xf>
    <xf numFmtId="0" fontId="72" fillId="3" borderId="0" xfId="188" applyFont="1" applyFill="1">
      <alignment horizontal="center" wrapText="1"/>
    </xf>
    <xf numFmtId="3" fontId="67" fillId="6" borderId="0" xfId="187" applyNumberFormat="1" applyFont="1" applyBorder="1" applyAlignment="1">
      <alignment horizontal="center" vertical="center" wrapText="1"/>
    </xf>
    <xf numFmtId="3" fontId="67" fillId="6" borderId="0" xfId="187" applyNumberFormat="1" applyFont="1" applyBorder="1" applyAlignment="1">
      <alignment horizontal="center" vertical="center"/>
    </xf>
    <xf numFmtId="3" fontId="67" fillId="6" borderId="1" xfId="187" applyNumberFormat="1" applyFont="1" applyBorder="1" applyAlignment="1">
      <alignment horizontal="center" vertical="center" wrapText="1"/>
    </xf>
    <xf numFmtId="3" fontId="67" fillId="6" borderId="4" xfId="187" applyNumberFormat="1" applyFont="1" applyBorder="1" applyAlignment="1">
      <alignment horizontal="center" vertical="center"/>
    </xf>
    <xf numFmtId="3" fontId="67" fillId="6" borderId="10" xfId="187" applyNumberFormat="1" applyFont="1" applyBorder="1" applyAlignment="1">
      <alignment horizontal="center" vertical="center"/>
    </xf>
    <xf numFmtId="3" fontId="67" fillId="6" borderId="6" xfId="187" applyNumberFormat="1" applyFont="1" applyBorder="1" applyAlignment="1">
      <alignment horizontal="center" vertical="center" wrapText="1"/>
    </xf>
    <xf numFmtId="3" fontId="67" fillId="6" borderId="2" xfId="187" applyNumberFormat="1" applyFont="1" applyBorder="1" applyAlignment="1">
      <alignment horizontal="center" vertical="center" wrapText="1"/>
    </xf>
    <xf numFmtId="3" fontId="67" fillId="6" borderId="11" xfId="187" applyNumberFormat="1" applyFont="1" applyBorder="1" applyAlignment="1">
      <alignment horizontal="center" vertical="center" wrapText="1"/>
    </xf>
    <xf numFmtId="3" fontId="67" fillId="6" borderId="9" xfId="187" applyNumberFormat="1" applyFont="1" applyBorder="1" applyAlignment="1">
      <alignment horizontal="center" vertical="center" wrapText="1"/>
    </xf>
    <xf numFmtId="3" fontId="67" fillId="6" borderId="4" xfId="187" applyNumberFormat="1" applyFont="1" applyBorder="1" applyAlignment="1">
      <alignment horizontal="center" vertical="center" wrapText="1"/>
    </xf>
    <xf numFmtId="1" fontId="67" fillId="6" borderId="6" xfId="187" applyNumberFormat="1" applyFont="1" applyBorder="1" applyAlignment="1">
      <alignment horizontal="center" vertical="center"/>
    </xf>
    <xf numFmtId="1" fontId="67" fillId="6" borderId="5" xfId="187" applyNumberFormat="1" applyFont="1" applyBorder="1" applyAlignment="1">
      <alignment horizontal="center" vertical="center"/>
    </xf>
    <xf numFmtId="3" fontId="30" fillId="3" borderId="13" xfId="226" applyNumberFormat="1" applyFont="1" applyFill="1" applyBorder="1" applyAlignment="1">
      <alignment horizontal="center" vertical="center"/>
    </xf>
    <xf numFmtId="3" fontId="30" fillId="3" borderId="14" xfId="226" applyNumberFormat="1" applyFont="1" applyFill="1" applyBorder="1" applyAlignment="1">
      <alignment horizontal="center" vertical="center"/>
    </xf>
    <xf numFmtId="3" fontId="30" fillId="3" borderId="15" xfId="226" applyNumberFormat="1" applyFont="1" applyFill="1" applyBorder="1" applyAlignment="1">
      <alignment horizontal="center" vertical="center"/>
    </xf>
    <xf numFmtId="165" fontId="39" fillId="0" borderId="0" xfId="103" applyNumberFormat="1" applyFont="1" applyFill="1" applyAlignment="1">
      <alignment horizontal="center"/>
    </xf>
    <xf numFmtId="3" fontId="67" fillId="6" borderId="6" xfId="187" applyNumberFormat="1" applyFont="1" applyBorder="1" applyAlignment="1">
      <alignment horizontal="center" vertical="center"/>
    </xf>
    <xf numFmtId="3" fontId="67" fillId="6" borderId="2" xfId="187" applyNumberFormat="1" applyFont="1" applyBorder="1" applyAlignment="1">
      <alignment horizontal="center" vertical="center"/>
    </xf>
    <xf numFmtId="3" fontId="30" fillId="3" borderId="9" xfId="226" applyNumberFormat="1" applyFont="1" applyFill="1" applyBorder="1" applyAlignment="1">
      <alignment horizontal="center" vertical="center"/>
    </xf>
    <xf numFmtId="3" fontId="30" fillId="3" borderId="10" xfId="226" applyNumberFormat="1" applyFont="1" applyFill="1" applyBorder="1" applyAlignment="1">
      <alignment horizontal="center" vertical="center"/>
    </xf>
    <xf numFmtId="3" fontId="30" fillId="3" borderId="11" xfId="226" applyNumberFormat="1" applyFont="1" applyFill="1" applyBorder="1" applyAlignment="1">
      <alignment horizontal="center" vertical="center"/>
    </xf>
    <xf numFmtId="164" fontId="38" fillId="0" borderId="0" xfId="228" applyNumberFormat="1" applyFont="1" applyFill="1" applyAlignment="1">
      <alignment horizontal="center" vertical="center"/>
    </xf>
    <xf numFmtId="164" fontId="39" fillId="0" borderId="0" xfId="228" applyNumberFormat="1" applyFont="1" applyFill="1" applyAlignment="1">
      <alignment horizontal="center" vertical="center"/>
    </xf>
    <xf numFmtId="3" fontId="67" fillId="6" borderId="12" xfId="187" applyNumberFormat="1" applyFont="1" applyBorder="1" applyAlignment="1">
      <alignment horizontal="center" vertical="center"/>
    </xf>
    <xf numFmtId="3" fontId="67" fillId="6" borderId="16" xfId="187" applyNumberFormat="1" applyFont="1" applyBorder="1" applyAlignment="1">
      <alignment horizontal="center" vertical="center" wrapText="1"/>
    </xf>
    <xf numFmtId="3" fontId="67" fillId="6" borderId="8" xfId="187" applyNumberFormat="1" applyFont="1" applyBorder="1" applyAlignment="1">
      <alignment horizontal="center" vertical="center" wrapText="1"/>
    </xf>
    <xf numFmtId="3" fontId="67" fillId="6" borderId="12" xfId="187" applyNumberFormat="1" applyFont="1" applyBorder="1" applyAlignment="1">
      <alignment horizontal="center" vertical="center" wrapText="1"/>
    </xf>
    <xf numFmtId="3" fontId="67" fillId="6" borderId="8" xfId="187" applyNumberFormat="1" applyFont="1" applyBorder="1" applyAlignment="1">
      <alignment horizontal="center" vertical="center"/>
    </xf>
    <xf numFmtId="1" fontId="67" fillId="6" borderId="2" xfId="187" applyNumberFormat="1" applyFont="1" applyBorder="1" applyAlignment="1">
      <alignment horizontal="center" vertical="center"/>
    </xf>
    <xf numFmtId="0" fontId="67" fillId="6" borderId="2" xfId="187" applyNumberFormat="1" applyFont="1" applyBorder="1" applyAlignment="1">
      <alignment horizontal="center" vertical="center"/>
    </xf>
    <xf numFmtId="0" fontId="67" fillId="6" borderId="1" xfId="187" applyNumberFormat="1" applyFont="1" applyBorder="1" applyAlignment="1">
      <alignment horizontal="center" vertical="center" wrapText="1"/>
    </xf>
    <xf numFmtId="0" fontId="67" fillId="6" borderId="0" xfId="187" applyNumberFormat="1" applyFont="1" applyBorder="1" applyAlignment="1">
      <alignment horizontal="center" vertical="center"/>
    </xf>
    <xf numFmtId="0" fontId="67" fillId="6" borderId="2" xfId="187" applyNumberFormat="1" applyFont="1" applyBorder="1" applyAlignment="1">
      <alignment horizontal="center" vertical="center" wrapText="1"/>
    </xf>
    <xf numFmtId="0" fontId="67" fillId="6" borderId="4" xfId="187" applyNumberFormat="1" applyFont="1" applyBorder="1" applyAlignment="1">
      <alignment horizontal="center" vertical="center" wrapText="1"/>
    </xf>
    <xf numFmtId="0" fontId="12" fillId="0" borderId="0" xfId="0" applyFont="1" applyFill="1" applyAlignment="1">
      <alignment wrapText="1"/>
    </xf>
    <xf numFmtId="0" fontId="12" fillId="0" borderId="0" xfId="0" applyFont="1" applyFill="1" applyBorder="1" applyAlignment="1">
      <alignment horizontal="left" wrapText="1"/>
    </xf>
    <xf numFmtId="0" fontId="12" fillId="0" borderId="10" xfId="0" applyFont="1" applyFill="1" applyBorder="1" applyAlignment="1">
      <alignment horizontal="left" wrapText="1"/>
    </xf>
    <xf numFmtId="0" fontId="12" fillId="0" borderId="0" xfId="0" applyFont="1"/>
    <xf numFmtId="1" fontId="67" fillId="6" borderId="13" xfId="187" applyNumberFormat="1" applyFont="1" applyBorder="1" applyAlignment="1">
      <alignment horizontal="center"/>
    </xf>
    <xf numFmtId="1" fontId="67" fillId="6" borderId="15" xfId="187" applyNumberFormat="1" applyFont="1" applyBorder="1" applyAlignment="1">
      <alignment horizontal="center"/>
    </xf>
    <xf numFmtId="0" fontId="39" fillId="0" borderId="0" xfId="0" applyFont="1" applyAlignment="1">
      <alignment horizontal="center" wrapText="1"/>
    </xf>
    <xf numFmtId="0" fontId="67" fillId="6" borderId="13" xfId="187" applyNumberFormat="1" applyFont="1" applyBorder="1" applyAlignment="1">
      <alignment horizontal="center" vertical="center"/>
    </xf>
    <xf numFmtId="0" fontId="67" fillId="6" borderId="14" xfId="187" applyNumberFormat="1" applyFont="1" applyBorder="1" applyAlignment="1">
      <alignment horizontal="center" vertical="center"/>
    </xf>
    <xf numFmtId="0" fontId="3" fillId="0" borderId="4" xfId="0" applyFont="1" applyBorder="1"/>
    <xf numFmtId="0" fontId="3" fillId="0" borderId="1" xfId="0" applyFont="1" applyBorder="1"/>
    <xf numFmtId="0" fontId="3" fillId="0" borderId="9" xfId="0" applyFont="1" applyBorder="1"/>
    <xf numFmtId="0" fontId="3" fillId="0" borderId="10" xfId="0" applyFont="1" applyBorder="1"/>
    <xf numFmtId="0" fontId="3" fillId="0" borderId="0" xfId="0" applyFont="1" applyBorder="1"/>
    <xf numFmtId="0" fontId="127" fillId="6" borderId="13" xfId="187" applyNumberFormat="1" applyFont="1" applyBorder="1" applyAlignment="1">
      <alignment horizontal="center" vertical="center" wrapText="1"/>
    </xf>
    <xf numFmtId="0" fontId="127" fillId="6" borderId="14" xfId="187" applyNumberFormat="1" applyFont="1" applyBorder="1" applyAlignment="1">
      <alignment horizontal="center" vertical="center" wrapText="1"/>
    </xf>
    <xf numFmtId="0" fontId="39" fillId="0" borderId="0" xfId="188" applyFont="1">
      <alignment horizontal="center" wrapText="1"/>
    </xf>
    <xf numFmtId="0" fontId="67" fillId="6" borderId="14" xfId="187" applyNumberFormat="1" applyFont="1" applyBorder="1" applyAlignment="1">
      <alignment horizontal="center"/>
    </xf>
    <xf numFmtId="0" fontId="138" fillId="0" borderId="0" xfId="0" applyFont="1" applyAlignment="1">
      <alignment horizontal="center"/>
    </xf>
    <xf numFmtId="0" fontId="67" fillId="6" borderId="10" xfId="187" applyNumberFormat="1" applyFont="1" applyBorder="1" applyAlignment="1">
      <alignment horizontal="center"/>
    </xf>
    <xf numFmtId="0" fontId="67" fillId="6" borderId="9" xfId="187" applyNumberFormat="1" applyFont="1" applyBorder="1" applyAlignment="1">
      <alignment horizontal="center"/>
    </xf>
    <xf numFmtId="0" fontId="67" fillId="6" borderId="11" xfId="187" applyNumberFormat="1" applyFont="1" applyBorder="1" applyAlignment="1">
      <alignment horizontal="center"/>
    </xf>
    <xf numFmtId="0" fontId="67" fillId="6" borderId="8" xfId="187" applyNumberFormat="1" applyFont="1" applyBorder="1" applyAlignment="1">
      <alignment horizontal="center"/>
    </xf>
    <xf numFmtId="0" fontId="67" fillId="6" borderId="12" xfId="187" applyNumberFormat="1" applyFont="1" applyBorder="1" applyAlignment="1">
      <alignment horizontal="center"/>
    </xf>
    <xf numFmtId="0" fontId="119" fillId="6" borderId="8" xfId="187" applyNumberFormat="1" applyFont="1" applyBorder="1" applyAlignment="1">
      <alignment horizontal="center"/>
    </xf>
    <xf numFmtId="0" fontId="119" fillId="6" borderId="12" xfId="187" applyNumberFormat="1" applyFont="1" applyBorder="1" applyAlignment="1">
      <alignment horizontal="center"/>
    </xf>
    <xf numFmtId="0" fontId="119" fillId="6" borderId="13" xfId="187" applyNumberFormat="1" applyFont="1" applyBorder="1" applyAlignment="1">
      <alignment horizontal="center"/>
    </xf>
    <xf numFmtId="0" fontId="119" fillId="6" borderId="14" xfId="187" applyNumberFormat="1" applyFont="1" applyBorder="1" applyAlignment="1">
      <alignment horizontal="center"/>
    </xf>
    <xf numFmtId="0" fontId="119" fillId="6" borderId="15" xfId="187" applyNumberFormat="1" applyFont="1" applyBorder="1" applyAlignment="1">
      <alignment horizontal="center"/>
    </xf>
    <xf numFmtId="0" fontId="119" fillId="6" borderId="9" xfId="187" applyNumberFormat="1" applyBorder="1" applyAlignment="1">
      <alignment horizontal="center"/>
    </xf>
    <xf numFmtId="0" fontId="119" fillId="6" borderId="10" xfId="187" applyNumberFormat="1" applyBorder="1" applyAlignment="1">
      <alignment horizontal="center"/>
    </xf>
    <xf numFmtId="0" fontId="119" fillId="6" borderId="11" xfId="187" applyNumberFormat="1" applyBorder="1" applyAlignment="1">
      <alignment horizontal="center"/>
    </xf>
    <xf numFmtId="0" fontId="39" fillId="7" borderId="0" xfId="0" applyFont="1" applyFill="1" applyAlignment="1">
      <alignment horizontal="center" wrapText="1"/>
    </xf>
    <xf numFmtId="168" fontId="121" fillId="0" borderId="0" xfId="0" applyNumberFormat="1" applyFont="1" applyBorder="1" applyAlignment="1">
      <alignment horizontal="right"/>
    </xf>
    <xf numFmtId="166" fontId="121" fillId="0" borderId="0" xfId="103" applyNumberFormat="1" applyFont="1" applyBorder="1" applyAlignment="1">
      <alignment horizontal="right"/>
    </xf>
    <xf numFmtId="37" fontId="3" fillId="0" borderId="2" xfId="0" applyNumberFormat="1" applyFont="1" applyBorder="1" applyAlignment="1">
      <alignment horizontal="left"/>
    </xf>
    <xf numFmtId="37" fontId="3" fillId="0" borderId="2" xfId="0" applyNumberFormat="1" applyFont="1" applyBorder="1" applyAlignment="1">
      <alignment horizontal="left" indent="1"/>
    </xf>
    <xf numFmtId="37" fontId="3" fillId="0" borderId="2" xfId="0" applyNumberFormat="1" applyFont="1" applyBorder="1" applyAlignment="1">
      <alignment horizontal="left" indent="2"/>
    </xf>
    <xf numFmtId="2" fontId="121" fillId="0" borderId="2" xfId="0" applyNumberFormat="1" applyFont="1" applyBorder="1"/>
    <xf numFmtId="2" fontId="121" fillId="0" borderId="5" xfId="0" applyNumberFormat="1" applyFont="1" applyBorder="1" applyAlignment="1">
      <alignment horizontal="left"/>
    </xf>
    <xf numFmtId="168" fontId="119" fillId="6" borderId="14" xfId="187" applyBorder="1" applyAlignment="1">
      <alignment horizontal="centerContinuous"/>
    </xf>
    <xf numFmtId="168" fontId="119" fillId="6" borderId="10" xfId="187" applyBorder="1" applyAlignment="1">
      <alignment horizontal="center" wrapText="1"/>
    </xf>
    <xf numFmtId="166" fontId="122" fillId="0" borderId="0" xfId="103" applyNumberFormat="1" applyFont="1" applyBorder="1" applyAlignment="1">
      <alignment horizontal="right"/>
    </xf>
    <xf numFmtId="168" fontId="121" fillId="0" borderId="12" xfId="103" applyNumberFormat="1" applyFont="1" applyBorder="1" applyAlignment="1">
      <alignment horizontal="right"/>
    </xf>
    <xf numFmtId="3" fontId="3" fillId="0" borderId="4" xfId="0" applyNumberFormat="1" applyFont="1" applyBorder="1" applyAlignment="1">
      <alignment horizontal="left"/>
    </xf>
    <xf numFmtId="168" fontId="3" fillId="0" borderId="1" xfId="103" applyNumberFormat="1" applyFont="1" applyBorder="1" applyAlignment="1">
      <alignment horizontal="right"/>
    </xf>
    <xf numFmtId="166" fontId="4" fillId="3" borderId="0" xfId="0" applyNumberFormat="1" applyFont="1" applyFill="1" applyBorder="1" applyAlignment="1">
      <alignment horizontal="right" wrapText="1"/>
    </xf>
    <xf numFmtId="2" fontId="4" fillId="3" borderId="12" xfId="0" applyNumberFormat="1" applyFont="1" applyFill="1" applyBorder="1" applyAlignment="1">
      <alignment horizontal="right" wrapText="1"/>
    </xf>
    <xf numFmtId="0" fontId="73" fillId="3" borderId="2" xfId="187" applyNumberFormat="1" applyFont="1" applyFill="1" applyBorder="1" applyAlignment="1">
      <alignment horizontal="left" wrapText="1"/>
    </xf>
    <xf numFmtId="0" fontId="29" fillId="3" borderId="2" xfId="0" applyFont="1" applyFill="1" applyBorder="1" applyAlignment="1">
      <alignment horizontal="left" wrapText="1"/>
    </xf>
    <xf numFmtId="0" fontId="4" fillId="3" borderId="2" xfId="0" applyFont="1" applyFill="1" applyBorder="1" applyAlignment="1">
      <alignment horizontal="left" wrapText="1"/>
    </xf>
    <xf numFmtId="0" fontId="4" fillId="3" borderId="2" xfId="187" applyNumberFormat="1" applyFont="1" applyFill="1" applyBorder="1" applyAlignment="1">
      <alignment horizontal="left" wrapText="1"/>
    </xf>
    <xf numFmtId="166" fontId="4" fillId="3" borderId="12" xfId="0" applyNumberFormat="1" applyFont="1" applyFill="1" applyBorder="1" applyAlignment="1">
      <alignment horizontal="right" wrapText="1"/>
    </xf>
  </cellXfs>
  <cellStyles count="320">
    <cellStyle name="1st indent" xfId="1" xr:uid="{00000000-0005-0000-0000-000000000000}"/>
    <cellStyle name="1st indent 2" xfId="2" xr:uid="{00000000-0005-0000-0000-000001000000}"/>
    <cellStyle name="1st indent 2 2" xfId="3" xr:uid="{00000000-0005-0000-0000-000002000000}"/>
    <cellStyle name="1st indent 3" xfId="4" xr:uid="{00000000-0005-0000-0000-000003000000}"/>
    <cellStyle name="1st indent 3 2" xfId="5" xr:uid="{00000000-0005-0000-0000-000004000000}"/>
    <cellStyle name="1st indent 4" xfId="6" xr:uid="{00000000-0005-0000-0000-000005000000}"/>
    <cellStyle name="1st indent 4 2" xfId="7" xr:uid="{00000000-0005-0000-0000-000006000000}"/>
    <cellStyle name="1st indent 4 2 2" xfId="8" xr:uid="{00000000-0005-0000-0000-000007000000}"/>
    <cellStyle name="1st indent 4 3" xfId="9" xr:uid="{00000000-0005-0000-0000-000008000000}"/>
    <cellStyle name="1st indent 5" xfId="10" xr:uid="{00000000-0005-0000-0000-000009000000}"/>
    <cellStyle name="1st indent 5 2" xfId="11" xr:uid="{00000000-0005-0000-0000-00000A000000}"/>
    <cellStyle name="1st indent 5 2 2" xfId="12" xr:uid="{00000000-0005-0000-0000-00000B000000}"/>
    <cellStyle name="1st indent 5 3" xfId="13" xr:uid="{00000000-0005-0000-0000-00000C000000}"/>
    <cellStyle name="1st indent 6" xfId="14" xr:uid="{00000000-0005-0000-0000-00000D000000}"/>
    <cellStyle name="1st indent 6 2" xfId="15" xr:uid="{00000000-0005-0000-0000-00000E000000}"/>
    <cellStyle name="1st indent 7" xfId="16" xr:uid="{00000000-0005-0000-0000-00000F000000}"/>
    <cellStyle name="1st indent 7 2" xfId="17" xr:uid="{00000000-0005-0000-0000-000010000000}"/>
    <cellStyle name="2nd indent" xfId="18" xr:uid="{00000000-0005-0000-0000-000011000000}"/>
    <cellStyle name="2nd indent 2" xfId="19" xr:uid="{00000000-0005-0000-0000-000012000000}"/>
    <cellStyle name="2nd indent 2 2" xfId="20" xr:uid="{00000000-0005-0000-0000-000013000000}"/>
    <cellStyle name="2nd indent 3" xfId="21" xr:uid="{00000000-0005-0000-0000-000014000000}"/>
    <cellStyle name="2nd indent 3 2" xfId="22" xr:uid="{00000000-0005-0000-0000-000015000000}"/>
    <cellStyle name="2nd indent 4" xfId="23" xr:uid="{00000000-0005-0000-0000-000016000000}"/>
    <cellStyle name="2nd indent 4 2" xfId="24" xr:uid="{00000000-0005-0000-0000-000017000000}"/>
    <cellStyle name="2nd indent 4 2 2" xfId="25" xr:uid="{00000000-0005-0000-0000-000018000000}"/>
    <cellStyle name="2nd indent 4 3" xfId="26" xr:uid="{00000000-0005-0000-0000-000019000000}"/>
    <cellStyle name="2nd indent 5" xfId="27" xr:uid="{00000000-0005-0000-0000-00001A000000}"/>
    <cellStyle name="2nd indent 5 2" xfId="28" xr:uid="{00000000-0005-0000-0000-00001B000000}"/>
    <cellStyle name="2nd indent 5 2 2" xfId="29" xr:uid="{00000000-0005-0000-0000-00001C000000}"/>
    <cellStyle name="2nd indent 5 3" xfId="30" xr:uid="{00000000-0005-0000-0000-00001D000000}"/>
    <cellStyle name="2nd indent 6" xfId="31" xr:uid="{00000000-0005-0000-0000-00001E000000}"/>
    <cellStyle name="2nd indent 6 2" xfId="32" xr:uid="{00000000-0005-0000-0000-00001F000000}"/>
    <cellStyle name="2nd indent 7" xfId="33" xr:uid="{00000000-0005-0000-0000-000020000000}"/>
    <cellStyle name="2nd indent 7 2" xfId="34" xr:uid="{00000000-0005-0000-0000-000021000000}"/>
    <cellStyle name="3rd indent" xfId="35" xr:uid="{00000000-0005-0000-0000-000022000000}"/>
    <cellStyle name="3rd indent 2" xfId="36" xr:uid="{00000000-0005-0000-0000-000023000000}"/>
    <cellStyle name="3rd indent 2 2" xfId="37" xr:uid="{00000000-0005-0000-0000-000024000000}"/>
    <cellStyle name="3rd indent 3" xfId="38" xr:uid="{00000000-0005-0000-0000-000025000000}"/>
    <cellStyle name="3rd indent 3 2" xfId="39" xr:uid="{00000000-0005-0000-0000-000026000000}"/>
    <cellStyle name="3rd indent 4" xfId="40" xr:uid="{00000000-0005-0000-0000-000027000000}"/>
    <cellStyle name="3rd indent 4 2" xfId="41" xr:uid="{00000000-0005-0000-0000-000028000000}"/>
    <cellStyle name="3rd indent 4 2 2" xfId="42" xr:uid="{00000000-0005-0000-0000-000029000000}"/>
    <cellStyle name="3rd indent 4 3" xfId="43" xr:uid="{00000000-0005-0000-0000-00002A000000}"/>
    <cellStyle name="3rd indent 5" xfId="44" xr:uid="{00000000-0005-0000-0000-00002B000000}"/>
    <cellStyle name="3rd indent 5 2" xfId="45" xr:uid="{00000000-0005-0000-0000-00002C000000}"/>
    <cellStyle name="3rd indent 5 2 2" xfId="46" xr:uid="{00000000-0005-0000-0000-00002D000000}"/>
    <cellStyle name="3rd indent 5 3" xfId="47" xr:uid="{00000000-0005-0000-0000-00002E000000}"/>
    <cellStyle name="3rd indent 6" xfId="48" xr:uid="{00000000-0005-0000-0000-00002F000000}"/>
    <cellStyle name="3rd indent 6 2" xfId="49" xr:uid="{00000000-0005-0000-0000-000030000000}"/>
    <cellStyle name="3rd indent 7" xfId="50" xr:uid="{00000000-0005-0000-0000-000031000000}"/>
    <cellStyle name="3rd indent 7 2" xfId="51" xr:uid="{00000000-0005-0000-0000-000032000000}"/>
    <cellStyle name="4th indent" xfId="52" xr:uid="{00000000-0005-0000-0000-000033000000}"/>
    <cellStyle name="4th indent 2" xfId="53" xr:uid="{00000000-0005-0000-0000-000034000000}"/>
    <cellStyle name="4th indent 2 2" xfId="54" xr:uid="{00000000-0005-0000-0000-000035000000}"/>
    <cellStyle name="4th indent 3" xfId="55" xr:uid="{00000000-0005-0000-0000-000036000000}"/>
    <cellStyle name="4th indent 3 2" xfId="56" xr:uid="{00000000-0005-0000-0000-000037000000}"/>
    <cellStyle name="4th indent 4" xfId="57" xr:uid="{00000000-0005-0000-0000-000038000000}"/>
    <cellStyle name="4th indent 4 2" xfId="58" xr:uid="{00000000-0005-0000-0000-000039000000}"/>
    <cellStyle name="4th indent 4 2 2" xfId="59" xr:uid="{00000000-0005-0000-0000-00003A000000}"/>
    <cellStyle name="4th indent 4 3" xfId="60" xr:uid="{00000000-0005-0000-0000-00003B000000}"/>
    <cellStyle name="4th indent 5" xfId="61" xr:uid="{00000000-0005-0000-0000-00003C000000}"/>
    <cellStyle name="4th indent 5 2" xfId="62" xr:uid="{00000000-0005-0000-0000-00003D000000}"/>
    <cellStyle name="4th indent 5 2 2" xfId="63" xr:uid="{00000000-0005-0000-0000-00003E000000}"/>
    <cellStyle name="4th indent 5 3" xfId="64" xr:uid="{00000000-0005-0000-0000-00003F000000}"/>
    <cellStyle name="4th indent 6" xfId="65" xr:uid="{00000000-0005-0000-0000-000040000000}"/>
    <cellStyle name="4th indent 6 2" xfId="66" xr:uid="{00000000-0005-0000-0000-000041000000}"/>
    <cellStyle name="4th indent 7" xfId="67" xr:uid="{00000000-0005-0000-0000-000042000000}"/>
    <cellStyle name="4th indent 7 2" xfId="68" xr:uid="{00000000-0005-0000-0000-000043000000}"/>
    <cellStyle name="5th indent" xfId="69" xr:uid="{00000000-0005-0000-0000-000044000000}"/>
    <cellStyle name="5th indent 2" xfId="70" xr:uid="{00000000-0005-0000-0000-000045000000}"/>
    <cellStyle name="5th indent 2 2" xfId="71" xr:uid="{00000000-0005-0000-0000-000046000000}"/>
    <cellStyle name="5th indent 3" xfId="72" xr:uid="{00000000-0005-0000-0000-000047000000}"/>
    <cellStyle name="5th indent 3 2" xfId="73" xr:uid="{00000000-0005-0000-0000-000048000000}"/>
    <cellStyle name="5th indent 4" xfId="74" xr:uid="{00000000-0005-0000-0000-000049000000}"/>
    <cellStyle name="5th indent 4 2" xfId="75" xr:uid="{00000000-0005-0000-0000-00004A000000}"/>
    <cellStyle name="5th indent 4 2 2" xfId="76" xr:uid="{00000000-0005-0000-0000-00004B000000}"/>
    <cellStyle name="5th indent 4 3" xfId="77" xr:uid="{00000000-0005-0000-0000-00004C000000}"/>
    <cellStyle name="5th indent 5" xfId="78" xr:uid="{00000000-0005-0000-0000-00004D000000}"/>
    <cellStyle name="5th indent 5 2" xfId="79" xr:uid="{00000000-0005-0000-0000-00004E000000}"/>
    <cellStyle name="5th indent 5 2 2" xfId="80" xr:uid="{00000000-0005-0000-0000-00004F000000}"/>
    <cellStyle name="5th indent 5 3" xfId="81" xr:uid="{00000000-0005-0000-0000-000050000000}"/>
    <cellStyle name="5th indent 6" xfId="82" xr:uid="{00000000-0005-0000-0000-000051000000}"/>
    <cellStyle name="5th indent 6 2" xfId="83" xr:uid="{00000000-0005-0000-0000-000052000000}"/>
    <cellStyle name="5th indent 7" xfId="84" xr:uid="{00000000-0005-0000-0000-000053000000}"/>
    <cellStyle name="5th indent 7 2" xfId="85" xr:uid="{00000000-0005-0000-0000-000054000000}"/>
    <cellStyle name="6th indent" xfId="86" xr:uid="{00000000-0005-0000-0000-000055000000}"/>
    <cellStyle name="6th indent 2" xfId="87" xr:uid="{00000000-0005-0000-0000-000056000000}"/>
    <cellStyle name="6th indent 2 2" xfId="88" xr:uid="{00000000-0005-0000-0000-000057000000}"/>
    <cellStyle name="6th indent 3" xfId="89" xr:uid="{00000000-0005-0000-0000-000058000000}"/>
    <cellStyle name="6th indent 3 2" xfId="90" xr:uid="{00000000-0005-0000-0000-000059000000}"/>
    <cellStyle name="6th indent 4" xfId="91" xr:uid="{00000000-0005-0000-0000-00005A000000}"/>
    <cellStyle name="6th indent 4 2" xfId="92" xr:uid="{00000000-0005-0000-0000-00005B000000}"/>
    <cellStyle name="6th indent 4 2 2" xfId="93" xr:uid="{00000000-0005-0000-0000-00005C000000}"/>
    <cellStyle name="6th indent 4 3" xfId="94" xr:uid="{00000000-0005-0000-0000-00005D000000}"/>
    <cellStyle name="6th indent 5" xfId="95" xr:uid="{00000000-0005-0000-0000-00005E000000}"/>
    <cellStyle name="6th indent 5 2" xfId="96" xr:uid="{00000000-0005-0000-0000-00005F000000}"/>
    <cellStyle name="6th indent 5 2 2" xfId="97" xr:uid="{00000000-0005-0000-0000-000060000000}"/>
    <cellStyle name="6th indent 5 3" xfId="98" xr:uid="{00000000-0005-0000-0000-000061000000}"/>
    <cellStyle name="6th indent 6" xfId="99" xr:uid="{00000000-0005-0000-0000-000062000000}"/>
    <cellStyle name="6th indent 6 2" xfId="100" xr:uid="{00000000-0005-0000-0000-000063000000}"/>
    <cellStyle name="6th indent 7" xfId="101" xr:uid="{00000000-0005-0000-0000-000064000000}"/>
    <cellStyle name="6th indent 7 2" xfId="102" xr:uid="{00000000-0005-0000-0000-000065000000}"/>
    <cellStyle name="Comma" xfId="103" builtinId="3"/>
    <cellStyle name="Comma 10" xfId="104" xr:uid="{00000000-0005-0000-0000-000067000000}"/>
    <cellStyle name="Comma 10 2" xfId="105" xr:uid="{00000000-0005-0000-0000-000068000000}"/>
    <cellStyle name="Comma 11" xfId="106" xr:uid="{00000000-0005-0000-0000-000069000000}"/>
    <cellStyle name="Comma 11 2" xfId="107" xr:uid="{00000000-0005-0000-0000-00006A000000}"/>
    <cellStyle name="Comma 11 2 2" xfId="108" xr:uid="{00000000-0005-0000-0000-00006B000000}"/>
    <cellStyle name="Comma 11 3" xfId="109" xr:uid="{00000000-0005-0000-0000-00006C000000}"/>
    <cellStyle name="Comma 12" xfId="110" xr:uid="{00000000-0005-0000-0000-00006D000000}"/>
    <cellStyle name="Comma 12 2" xfId="111" xr:uid="{00000000-0005-0000-0000-00006E000000}"/>
    <cellStyle name="Comma 13" xfId="112" xr:uid="{00000000-0005-0000-0000-00006F000000}"/>
    <cellStyle name="Comma 13 2" xfId="113" xr:uid="{00000000-0005-0000-0000-000070000000}"/>
    <cellStyle name="Comma 14" xfId="114" xr:uid="{00000000-0005-0000-0000-000071000000}"/>
    <cellStyle name="Comma 14 2" xfId="115" xr:uid="{00000000-0005-0000-0000-000072000000}"/>
    <cellStyle name="Comma 2 2" xfId="116" xr:uid="{00000000-0005-0000-0000-000073000000}"/>
    <cellStyle name="Comma 2 2 2" xfId="117" xr:uid="{00000000-0005-0000-0000-000074000000}"/>
    <cellStyle name="Comma 3 2" xfId="118" xr:uid="{00000000-0005-0000-0000-000075000000}"/>
    <cellStyle name="Comma 3 2 2" xfId="119" xr:uid="{00000000-0005-0000-0000-000076000000}"/>
    <cellStyle name="Comma 4 2" xfId="120" xr:uid="{00000000-0005-0000-0000-000077000000}"/>
    <cellStyle name="Comma 4 2 2" xfId="121" xr:uid="{00000000-0005-0000-0000-000078000000}"/>
    <cellStyle name="Comma 5" xfId="122" xr:uid="{00000000-0005-0000-0000-000079000000}"/>
    <cellStyle name="Comma 5 2" xfId="123" xr:uid="{00000000-0005-0000-0000-00007A000000}"/>
    <cellStyle name="Comma 5 2 2" xfId="124" xr:uid="{00000000-0005-0000-0000-00007B000000}"/>
    <cellStyle name="Comma 5 3" xfId="125" xr:uid="{00000000-0005-0000-0000-00007C000000}"/>
    <cellStyle name="Comma 6" xfId="126" xr:uid="{00000000-0005-0000-0000-00007D000000}"/>
    <cellStyle name="Comma 6 2" xfId="127" xr:uid="{00000000-0005-0000-0000-00007E000000}"/>
    <cellStyle name="Comma 6 2 2" xfId="128" xr:uid="{00000000-0005-0000-0000-00007F000000}"/>
    <cellStyle name="Comma 6 3" xfId="129" xr:uid="{00000000-0005-0000-0000-000080000000}"/>
    <cellStyle name="Comma 7" xfId="130" xr:uid="{00000000-0005-0000-0000-000081000000}"/>
    <cellStyle name="Comma 7 2" xfId="131" xr:uid="{00000000-0005-0000-0000-000082000000}"/>
    <cellStyle name="Comma 7 2 2" xfId="132" xr:uid="{00000000-0005-0000-0000-000083000000}"/>
    <cellStyle name="Comma 7 3" xfId="133" xr:uid="{00000000-0005-0000-0000-000084000000}"/>
    <cellStyle name="Comma 7 3 2" xfId="134" xr:uid="{00000000-0005-0000-0000-000085000000}"/>
    <cellStyle name="Comma 7 4" xfId="135" xr:uid="{00000000-0005-0000-0000-000086000000}"/>
    <cellStyle name="Comma 8" xfId="136" xr:uid="{00000000-0005-0000-0000-000087000000}"/>
    <cellStyle name="Comma 8 2" xfId="137" xr:uid="{00000000-0005-0000-0000-000088000000}"/>
    <cellStyle name="Comma 8 2 2" xfId="138" xr:uid="{00000000-0005-0000-0000-000089000000}"/>
    <cellStyle name="Comma 8 3" xfId="139" xr:uid="{00000000-0005-0000-0000-00008A000000}"/>
    <cellStyle name="Comma 8 3 2" xfId="140" xr:uid="{00000000-0005-0000-0000-00008B000000}"/>
    <cellStyle name="Comma 8 4" xfId="141" xr:uid="{00000000-0005-0000-0000-00008C000000}"/>
    <cellStyle name="Comma 8 4 2" xfId="142" xr:uid="{00000000-0005-0000-0000-00008D000000}"/>
    <cellStyle name="Comma 9" xfId="143" xr:uid="{00000000-0005-0000-0000-00008E000000}"/>
    <cellStyle name="Comma 9 2" xfId="144" xr:uid="{00000000-0005-0000-0000-00008F000000}"/>
    <cellStyle name="Comma 9 2 2" xfId="145" xr:uid="{00000000-0005-0000-0000-000090000000}"/>
    <cellStyle name="Comma 9 3" xfId="146" xr:uid="{00000000-0005-0000-0000-000091000000}"/>
    <cellStyle name="Comma 9 3 2" xfId="147" xr:uid="{00000000-0005-0000-0000-000092000000}"/>
    <cellStyle name="Comma 9 4" xfId="148" xr:uid="{00000000-0005-0000-0000-000093000000}"/>
    <cellStyle name="Comma0" xfId="149" xr:uid="{00000000-0005-0000-0000-000094000000}"/>
    <cellStyle name="Comma0 2" xfId="150" xr:uid="{00000000-0005-0000-0000-000095000000}"/>
    <cellStyle name="Comma0 2 2" xfId="151" xr:uid="{00000000-0005-0000-0000-000096000000}"/>
    <cellStyle name="Comma0 3" xfId="152" xr:uid="{00000000-0005-0000-0000-000097000000}"/>
    <cellStyle name="Comma0 3 2" xfId="153" xr:uid="{00000000-0005-0000-0000-000098000000}"/>
    <cellStyle name="Comma0_2007 Annual Report v3" xfId="154" xr:uid="{00000000-0005-0000-0000-000099000000}"/>
    <cellStyle name="Currency" xfId="155" builtinId="4"/>
    <cellStyle name="Currency 2" xfId="156" xr:uid="{00000000-0005-0000-0000-00009B000000}"/>
    <cellStyle name="Currency 2 2" xfId="157" xr:uid="{00000000-0005-0000-0000-00009C000000}"/>
    <cellStyle name="Currency 3" xfId="158" xr:uid="{00000000-0005-0000-0000-00009D000000}"/>
    <cellStyle name="Currency 3 2" xfId="159" xr:uid="{00000000-0005-0000-0000-00009E000000}"/>
    <cellStyle name="Currency 3 2 2" xfId="160" xr:uid="{00000000-0005-0000-0000-00009F000000}"/>
    <cellStyle name="Currency 3 3" xfId="161" xr:uid="{00000000-0005-0000-0000-0000A0000000}"/>
    <cellStyle name="Currency 4" xfId="162" xr:uid="{00000000-0005-0000-0000-0000A1000000}"/>
    <cellStyle name="Currency 4 2" xfId="163" xr:uid="{00000000-0005-0000-0000-0000A2000000}"/>
    <cellStyle name="Currency 5" xfId="164" xr:uid="{00000000-0005-0000-0000-0000A3000000}"/>
    <cellStyle name="Currency 5 2" xfId="165" xr:uid="{00000000-0005-0000-0000-0000A4000000}"/>
    <cellStyle name="Currency 6" xfId="166" xr:uid="{00000000-0005-0000-0000-0000A5000000}"/>
    <cellStyle name="Currency 6 2" xfId="167" xr:uid="{00000000-0005-0000-0000-0000A6000000}"/>
    <cellStyle name="Currency0" xfId="168" xr:uid="{00000000-0005-0000-0000-0000A7000000}"/>
    <cellStyle name="Currency0 2" xfId="169" xr:uid="{00000000-0005-0000-0000-0000A8000000}"/>
    <cellStyle name="Currency0 2 2" xfId="170" xr:uid="{00000000-0005-0000-0000-0000A9000000}"/>
    <cellStyle name="Currency0 3" xfId="171" xr:uid="{00000000-0005-0000-0000-0000AA000000}"/>
    <cellStyle name="Currency0 3 2" xfId="172" xr:uid="{00000000-0005-0000-0000-0000AB000000}"/>
    <cellStyle name="Currency0_2007 Annual Report v3" xfId="173" xr:uid="{00000000-0005-0000-0000-0000AC000000}"/>
    <cellStyle name="Date" xfId="174" xr:uid="{00000000-0005-0000-0000-0000AD000000}"/>
    <cellStyle name="Date 2" xfId="175" xr:uid="{00000000-0005-0000-0000-0000AE000000}"/>
    <cellStyle name="Date 2 2" xfId="176" xr:uid="{00000000-0005-0000-0000-0000AF000000}"/>
    <cellStyle name="Date 3" xfId="177" xr:uid="{00000000-0005-0000-0000-0000B0000000}"/>
    <cellStyle name="Date 3 2" xfId="178" xr:uid="{00000000-0005-0000-0000-0000B1000000}"/>
    <cellStyle name="Date_2007 Annual Report v3" xfId="179" xr:uid="{00000000-0005-0000-0000-0000B2000000}"/>
    <cellStyle name="Fixed" xfId="180" xr:uid="{00000000-0005-0000-0000-0000B3000000}"/>
    <cellStyle name="Fixed 2" xfId="181" xr:uid="{00000000-0005-0000-0000-0000B4000000}"/>
    <cellStyle name="Fixed 2 2" xfId="182" xr:uid="{00000000-0005-0000-0000-0000B5000000}"/>
    <cellStyle name="Fixed 3" xfId="183" xr:uid="{00000000-0005-0000-0000-0000B6000000}"/>
    <cellStyle name="Fixed 3 2" xfId="184" xr:uid="{00000000-0005-0000-0000-0000B7000000}"/>
    <cellStyle name="Fixed_2007 Annual Report v3" xfId="185" xr:uid="{00000000-0005-0000-0000-0000B8000000}"/>
    <cellStyle name="FOOTNOTE" xfId="186" xr:uid="{00000000-0005-0000-0000-0000B9000000}"/>
    <cellStyle name="Grey and White" xfId="187" xr:uid="{00000000-0005-0000-0000-0000BA000000}"/>
    <cellStyle name="HEADING" xfId="188" xr:uid="{00000000-0005-0000-0000-0000BB000000}"/>
    <cellStyle name="Heading 1" xfId="189" builtinId="16" customBuiltin="1"/>
    <cellStyle name="Heading 1 2" xfId="190" xr:uid="{00000000-0005-0000-0000-0000BD000000}"/>
    <cellStyle name="Heading 1 2 2" xfId="191" xr:uid="{00000000-0005-0000-0000-0000BE000000}"/>
    <cellStyle name="Heading 1 3" xfId="192" xr:uid="{00000000-0005-0000-0000-0000BF000000}"/>
    <cellStyle name="Heading 1 3 2" xfId="193" xr:uid="{00000000-0005-0000-0000-0000C0000000}"/>
    <cellStyle name="Heading 1 4" xfId="194" xr:uid="{00000000-0005-0000-0000-0000C1000000}"/>
    <cellStyle name="Heading 1 4 2" xfId="195" xr:uid="{00000000-0005-0000-0000-0000C2000000}"/>
    <cellStyle name="Heading 1 5" xfId="196" xr:uid="{00000000-0005-0000-0000-0000C3000000}"/>
    <cellStyle name="Heading 2" xfId="197" builtinId="17" customBuiltin="1"/>
    <cellStyle name="Heading 2 2" xfId="198" xr:uid="{00000000-0005-0000-0000-0000C5000000}"/>
    <cellStyle name="Heading 2 2 2" xfId="199" xr:uid="{00000000-0005-0000-0000-0000C6000000}"/>
    <cellStyle name="Heading 2 3" xfId="200" xr:uid="{00000000-0005-0000-0000-0000C7000000}"/>
    <cellStyle name="Heading 2 3 2" xfId="201" xr:uid="{00000000-0005-0000-0000-0000C8000000}"/>
    <cellStyle name="Heading 2 4" xfId="202" xr:uid="{00000000-0005-0000-0000-0000C9000000}"/>
    <cellStyle name="Heading 2 4 2" xfId="203" xr:uid="{00000000-0005-0000-0000-0000CA000000}"/>
    <cellStyle name="Heading 2 5" xfId="204" xr:uid="{00000000-0005-0000-0000-0000CB000000}"/>
    <cellStyle name="Hyperlink" xfId="205" builtinId="8"/>
    <cellStyle name="Hyperlink 2" xfId="206" xr:uid="{00000000-0005-0000-0000-0000CD000000}"/>
    <cellStyle name="Normal" xfId="0" builtinId="0"/>
    <cellStyle name="Normal 10" xfId="207" xr:uid="{00000000-0005-0000-0000-0000CF000000}"/>
    <cellStyle name="Normal 10 2" xfId="208" xr:uid="{00000000-0005-0000-0000-0000D0000000}"/>
    <cellStyle name="Normal 15" xfId="209" xr:uid="{00000000-0005-0000-0000-0000D1000000}"/>
    <cellStyle name="Normal 2" xfId="210" xr:uid="{00000000-0005-0000-0000-0000D2000000}"/>
    <cellStyle name="Normal 2 2" xfId="211" xr:uid="{00000000-0005-0000-0000-0000D3000000}"/>
    <cellStyle name="Normal 2 2 2" xfId="212" xr:uid="{00000000-0005-0000-0000-0000D4000000}"/>
    <cellStyle name="Normal 2 2 2 2" xfId="213" xr:uid="{00000000-0005-0000-0000-0000D5000000}"/>
    <cellStyle name="Normal 2 2 3" xfId="214" xr:uid="{00000000-0005-0000-0000-0000D6000000}"/>
    <cellStyle name="Normal 2 3" xfId="215" xr:uid="{00000000-0005-0000-0000-0000D7000000}"/>
    <cellStyle name="Normal 3" xfId="216" xr:uid="{00000000-0005-0000-0000-0000D8000000}"/>
    <cellStyle name="Normal 3 2" xfId="217" xr:uid="{00000000-0005-0000-0000-0000D9000000}"/>
    <cellStyle name="Normal 3 3" xfId="218" xr:uid="{00000000-0005-0000-0000-0000DA000000}"/>
    <cellStyle name="Normal 4" xfId="219" xr:uid="{00000000-0005-0000-0000-0000DB000000}"/>
    <cellStyle name="Normal 4 2" xfId="220" xr:uid="{00000000-0005-0000-0000-0000DC000000}"/>
    <cellStyle name="Normal 5" xfId="221" xr:uid="{00000000-0005-0000-0000-0000DD000000}"/>
    <cellStyle name="Normal 5 2" xfId="222" xr:uid="{00000000-0005-0000-0000-0000DE000000}"/>
    <cellStyle name="Normal 7 2" xfId="223" xr:uid="{00000000-0005-0000-0000-0000DF000000}"/>
    <cellStyle name="Normal 7 2 2" xfId="224" xr:uid="{00000000-0005-0000-0000-0000E0000000}"/>
    <cellStyle name="Normal_2004 Annual Report revised" xfId="225" xr:uid="{00000000-0005-0000-0000-0000E1000000}"/>
    <cellStyle name="Normal_country by month 96 final rev." xfId="226" xr:uid="{00000000-0005-0000-0000-0000E2000000}"/>
    <cellStyle name="Normal_TABLE 53" xfId="227" xr:uid="{00000000-0005-0000-0000-0000E3000000}"/>
    <cellStyle name="Percent" xfId="228" builtinId="5"/>
    <cellStyle name="Percent 10" xfId="229" xr:uid="{00000000-0005-0000-0000-0000E5000000}"/>
    <cellStyle name="Percent 10 2" xfId="230" xr:uid="{00000000-0005-0000-0000-0000E6000000}"/>
    <cellStyle name="Percent 11" xfId="231" xr:uid="{00000000-0005-0000-0000-0000E7000000}"/>
    <cellStyle name="Percent 11 2" xfId="232" xr:uid="{00000000-0005-0000-0000-0000E8000000}"/>
    <cellStyle name="Percent 2" xfId="233" xr:uid="{00000000-0005-0000-0000-0000E9000000}"/>
    <cellStyle name="Percent 2 2" xfId="234" xr:uid="{00000000-0005-0000-0000-0000EA000000}"/>
    <cellStyle name="Percent 2 2 2" xfId="235" xr:uid="{00000000-0005-0000-0000-0000EB000000}"/>
    <cellStyle name="Percent 2 2 2 2" xfId="236" xr:uid="{00000000-0005-0000-0000-0000EC000000}"/>
    <cellStyle name="Percent 2 2 3" xfId="237" xr:uid="{00000000-0005-0000-0000-0000ED000000}"/>
    <cellStyle name="Percent 2 2 3 2" xfId="238" xr:uid="{00000000-0005-0000-0000-0000EE000000}"/>
    <cellStyle name="Percent 2 2 4" xfId="239" xr:uid="{00000000-0005-0000-0000-0000EF000000}"/>
    <cellStyle name="Percent 2 2 4 2" xfId="240" xr:uid="{00000000-0005-0000-0000-0000F0000000}"/>
    <cellStyle name="Percent 2 3" xfId="241" xr:uid="{00000000-0005-0000-0000-0000F1000000}"/>
    <cellStyle name="Percent 2 3 2" xfId="242" xr:uid="{00000000-0005-0000-0000-0000F2000000}"/>
    <cellStyle name="Percent 2 4" xfId="243" xr:uid="{00000000-0005-0000-0000-0000F3000000}"/>
    <cellStyle name="Percent 3" xfId="244" xr:uid="{00000000-0005-0000-0000-0000F4000000}"/>
    <cellStyle name="Percent 3 2" xfId="245" xr:uid="{00000000-0005-0000-0000-0000F5000000}"/>
    <cellStyle name="Percent 3 2 2" xfId="246" xr:uid="{00000000-0005-0000-0000-0000F6000000}"/>
    <cellStyle name="Percent 4" xfId="247" xr:uid="{00000000-0005-0000-0000-0000F7000000}"/>
    <cellStyle name="Percent 4 2" xfId="248" xr:uid="{00000000-0005-0000-0000-0000F8000000}"/>
    <cellStyle name="Percent 4 2 2" xfId="249" xr:uid="{00000000-0005-0000-0000-0000F9000000}"/>
    <cellStyle name="Percent 4 3" xfId="250" xr:uid="{00000000-0005-0000-0000-0000FA000000}"/>
    <cellStyle name="Percent 5" xfId="251" xr:uid="{00000000-0005-0000-0000-0000FB000000}"/>
    <cellStyle name="Percent 5 2" xfId="252" xr:uid="{00000000-0005-0000-0000-0000FC000000}"/>
    <cellStyle name="Percent 5 2 2" xfId="253" xr:uid="{00000000-0005-0000-0000-0000FD000000}"/>
    <cellStyle name="Percent 5 3" xfId="254" xr:uid="{00000000-0005-0000-0000-0000FE000000}"/>
    <cellStyle name="Percent 6" xfId="255" xr:uid="{00000000-0005-0000-0000-0000FF000000}"/>
    <cellStyle name="Percent 7" xfId="256" xr:uid="{00000000-0005-0000-0000-000000010000}"/>
    <cellStyle name="Percent 7 2" xfId="257" xr:uid="{00000000-0005-0000-0000-000001010000}"/>
    <cellStyle name="Percent 7 2 2" xfId="258" xr:uid="{00000000-0005-0000-0000-000002010000}"/>
    <cellStyle name="Percent 7 3" xfId="259" xr:uid="{00000000-0005-0000-0000-000003010000}"/>
    <cellStyle name="Percent 7 3 2" xfId="260" xr:uid="{00000000-0005-0000-0000-000004010000}"/>
    <cellStyle name="Percent 7 4" xfId="261" xr:uid="{00000000-0005-0000-0000-000005010000}"/>
    <cellStyle name="Percent 8" xfId="262" xr:uid="{00000000-0005-0000-0000-000006010000}"/>
    <cellStyle name="Percent 8 2" xfId="263" xr:uid="{00000000-0005-0000-0000-000007010000}"/>
    <cellStyle name="Percent 9" xfId="264" xr:uid="{00000000-0005-0000-0000-000008010000}"/>
    <cellStyle name="Percent 9 2" xfId="265" xr:uid="{00000000-0005-0000-0000-000009010000}"/>
    <cellStyle name="Percent 9 2 2" xfId="266" xr:uid="{00000000-0005-0000-0000-00000A010000}"/>
    <cellStyle name="Percent 9 3" xfId="267" xr:uid="{00000000-0005-0000-0000-00000B010000}"/>
    <cellStyle name="style1535767367955" xfId="268" xr:uid="{00000000-0005-0000-0000-00000C010000}"/>
    <cellStyle name="style1535767367986" xfId="269" xr:uid="{00000000-0005-0000-0000-00000D010000}"/>
    <cellStyle name="style1535767368001" xfId="270" xr:uid="{00000000-0005-0000-0000-00000E010000}"/>
    <cellStyle name="style1535767368048" xfId="271" xr:uid="{00000000-0005-0000-0000-00000F010000}"/>
    <cellStyle name="style1535767368064" xfId="272" xr:uid="{00000000-0005-0000-0000-000010010000}"/>
    <cellStyle name="style1535767368080" xfId="273" xr:uid="{00000000-0005-0000-0000-000011010000}"/>
    <cellStyle name="style1535767368095" xfId="274" xr:uid="{00000000-0005-0000-0000-000012010000}"/>
    <cellStyle name="style1535767368111" xfId="275" xr:uid="{00000000-0005-0000-0000-000013010000}"/>
    <cellStyle name="style1535767368126" xfId="276" xr:uid="{00000000-0005-0000-0000-000014010000}"/>
    <cellStyle name="style1535767368142" xfId="277" xr:uid="{00000000-0005-0000-0000-000015010000}"/>
    <cellStyle name="style1535767368158" xfId="278" xr:uid="{00000000-0005-0000-0000-000016010000}"/>
    <cellStyle name="style1535767368189" xfId="279" xr:uid="{00000000-0005-0000-0000-000017010000}"/>
    <cellStyle name="style1535767368205" xfId="280" xr:uid="{00000000-0005-0000-0000-000018010000}"/>
    <cellStyle name="style1535767368220" xfId="281" xr:uid="{00000000-0005-0000-0000-000019010000}"/>
    <cellStyle name="style1535767368251" xfId="282" xr:uid="{00000000-0005-0000-0000-00001A010000}"/>
    <cellStyle name="style1535767368283" xfId="283" xr:uid="{00000000-0005-0000-0000-00001B010000}"/>
    <cellStyle name="style1535767368298" xfId="284" xr:uid="{00000000-0005-0000-0000-00001C010000}"/>
    <cellStyle name="style1535767368314" xfId="285" xr:uid="{00000000-0005-0000-0000-00001D010000}"/>
    <cellStyle name="style1535767368330" xfId="286" xr:uid="{00000000-0005-0000-0000-00001E010000}"/>
    <cellStyle name="style1535767368345" xfId="287" xr:uid="{00000000-0005-0000-0000-00001F010000}"/>
    <cellStyle name="style1535767368361" xfId="288" xr:uid="{00000000-0005-0000-0000-000020010000}"/>
    <cellStyle name="style1535767368376" xfId="289" xr:uid="{00000000-0005-0000-0000-000021010000}"/>
    <cellStyle name="style1535767368392" xfId="290" xr:uid="{00000000-0005-0000-0000-000022010000}"/>
    <cellStyle name="style1535767368408" xfId="291" xr:uid="{00000000-0005-0000-0000-000023010000}"/>
    <cellStyle name="style1535767368486" xfId="292" xr:uid="{00000000-0005-0000-0000-000024010000}"/>
    <cellStyle name="style1535767368517" xfId="293" xr:uid="{00000000-0005-0000-0000-000025010000}"/>
    <cellStyle name="style1535767368533" xfId="294" xr:uid="{00000000-0005-0000-0000-000026010000}"/>
    <cellStyle name="style1535767368548" xfId="295" xr:uid="{00000000-0005-0000-0000-000027010000}"/>
    <cellStyle name="style1535767368564" xfId="296" xr:uid="{00000000-0005-0000-0000-000028010000}"/>
    <cellStyle name="style1535767368580" xfId="297" xr:uid="{00000000-0005-0000-0000-000029010000}"/>
    <cellStyle name="style1535767368595" xfId="298" xr:uid="{00000000-0005-0000-0000-00002A010000}"/>
    <cellStyle name="style1535767368611" xfId="299" xr:uid="{00000000-0005-0000-0000-00002B010000}"/>
    <cellStyle name="style1535767368642" xfId="300" xr:uid="{00000000-0005-0000-0000-00002C010000}"/>
    <cellStyle name="style1535767368736" xfId="301" xr:uid="{00000000-0005-0000-0000-00002D010000}"/>
    <cellStyle name="style1535767368752" xfId="302" xr:uid="{00000000-0005-0000-0000-00002E010000}"/>
    <cellStyle name="style1535767368830" xfId="303" xr:uid="{00000000-0005-0000-0000-00002F010000}"/>
    <cellStyle name="style1535767368845" xfId="304" xr:uid="{00000000-0005-0000-0000-000030010000}"/>
    <cellStyle name="style1535767368877" xfId="305" xr:uid="{00000000-0005-0000-0000-000031010000}"/>
    <cellStyle name="style1535767368908" xfId="306" xr:uid="{00000000-0005-0000-0000-000032010000}"/>
    <cellStyle name="style1535767368923" xfId="307" xr:uid="{00000000-0005-0000-0000-000033010000}"/>
    <cellStyle name="style1535767368986" xfId="308" xr:uid="{00000000-0005-0000-0000-000034010000}"/>
    <cellStyle name="TITLE" xfId="309" xr:uid="{00000000-0005-0000-0000-000035010000}"/>
    <cellStyle name="TITLE 2" xfId="310" xr:uid="{00000000-0005-0000-0000-000036010000}"/>
    <cellStyle name="TITLE 3" xfId="311" xr:uid="{00000000-0005-0000-0000-000037010000}"/>
    <cellStyle name="Total" xfId="312" builtinId="25" customBuiltin="1"/>
    <cellStyle name="Total 2" xfId="313" xr:uid="{00000000-0005-0000-0000-000039010000}"/>
    <cellStyle name="Total 2 2" xfId="314" xr:uid="{00000000-0005-0000-0000-00003A010000}"/>
    <cellStyle name="Total 3" xfId="315" xr:uid="{00000000-0005-0000-0000-00003B010000}"/>
    <cellStyle name="Total 3 2" xfId="316" xr:uid="{00000000-0005-0000-0000-00003C010000}"/>
    <cellStyle name="Total 4" xfId="317" xr:uid="{00000000-0005-0000-0000-00003D010000}"/>
    <cellStyle name="Total 4 2" xfId="318" xr:uid="{00000000-0005-0000-0000-00003E010000}"/>
    <cellStyle name="Total 5" xfId="319" xr:uid="{00000000-0005-0000-0000-00003F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16</xdr:col>
      <xdr:colOff>419100</xdr:colOff>
      <xdr:row>10</xdr:row>
      <xdr:rowOff>85725</xdr:rowOff>
    </xdr:to>
    <xdr:pic>
      <xdr:nvPicPr>
        <xdr:cNvPr id="4" name="Picture 3">
          <a:extLst>
            <a:ext uri="{FF2B5EF4-FFF2-40B4-BE49-F238E27FC236}">
              <a16:creationId xmlns:a16="http://schemas.microsoft.com/office/drawing/2014/main" id="{77B5FB8C-9505-4B59-AAD4-FD6BDC93FF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228600"/>
          <a:ext cx="5943600" cy="18859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16</xdr:col>
      <xdr:colOff>419100</xdr:colOff>
      <xdr:row>16</xdr:row>
      <xdr:rowOff>28575</xdr:rowOff>
    </xdr:to>
    <xdr:pic>
      <xdr:nvPicPr>
        <xdr:cNvPr id="7" name="Picture 6">
          <a:extLst>
            <a:ext uri="{FF2B5EF4-FFF2-40B4-BE49-F238E27FC236}">
              <a16:creationId xmlns:a16="http://schemas.microsoft.com/office/drawing/2014/main" id="{891BFACE-D034-48AF-B3EA-C799752999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77200" y="2228850"/>
          <a:ext cx="5943600" cy="10287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351269</xdr:colOff>
      <xdr:row>9</xdr:row>
      <xdr:rowOff>125208</xdr:rowOff>
    </xdr:to>
    <xdr:sp macro="" textlink="">
      <xdr:nvSpPr>
        <xdr:cNvPr id="2" name="EsriDoNotEdit">
          <a:extLst>
            <a:ext uri="{FF2B5EF4-FFF2-40B4-BE49-F238E27FC236}">
              <a16:creationId xmlns:a16="http://schemas.microsoft.com/office/drawing/2014/main" id="{1E29F508-CD0F-47D9-8924-118BFEC91523}"/>
            </a:ext>
          </a:extLst>
        </xdr:cNvPr>
        <xdr:cNvSpPr/>
      </xdr:nvSpPr>
      <xdr:spPr>
        <a:xfrm>
          <a:off x="0" y="0"/>
          <a:ext cx="6390147" cy="1618392"/>
        </a:xfrm>
        <a:prstGeom prst="rect">
          <a:avLst/>
        </a:prstGeom>
        <a:noFill/>
      </xdr:spPr>
      <xdr:txBody>
        <a:bodyPr wrap="none" lIns="91440" tIns="45720" rIns="91440" bIns="45720">
          <a:spAutoFit/>
        </a:bodyPr>
        <a:lstStyle/>
        <a:p>
          <a:pPr algn="ctr">
            <a:lnSpc>
              <a:spcPts val="5800"/>
            </a:lnSpc>
          </a:pP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lnSpc>
              <a:spcPts val="5600"/>
            </a:lnSpc>
          </a:pP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nnual Visitor Research Report">
      <a:majorFont>
        <a:latin typeface="Garamon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T136"/>
  <sheetViews>
    <sheetView showGridLines="0" tabSelected="1" workbookViewId="0">
      <selection activeCell="A70" sqref="A70"/>
    </sheetView>
  </sheetViews>
  <sheetFormatPr defaultColWidth="8.28515625" defaultRowHeight="15.75" x14ac:dyDescent="0.25"/>
  <cols>
    <col min="1" max="1" width="19.42578125" style="1463" customWidth="1"/>
    <col min="2" max="2" width="1.5703125" style="1460" customWidth="1"/>
    <col min="3" max="3" width="79.140625" style="1460" customWidth="1"/>
    <col min="4" max="4" width="4.42578125" style="65" bestFit="1" customWidth="1"/>
    <col min="5" max="13" width="8.28515625" style="65" customWidth="1"/>
    <col min="14" max="16384" width="8.28515625" style="65"/>
  </cols>
  <sheetData>
    <row r="1" spans="1:20" s="127" customFormat="1" ht="18" x14ac:dyDescent="0.25">
      <c r="A1" s="1581" t="s">
        <v>707</v>
      </c>
      <c r="B1" s="1581"/>
      <c r="C1" s="1581"/>
    </row>
    <row r="2" spans="1:20" x14ac:dyDescent="0.25">
      <c r="D2" s="28"/>
      <c r="E2" s="28"/>
      <c r="F2" s="28"/>
      <c r="G2" s="28"/>
      <c r="H2" s="28"/>
      <c r="I2" s="28"/>
      <c r="J2" s="28"/>
      <c r="K2" s="28"/>
      <c r="L2" s="28"/>
      <c r="M2" s="28"/>
      <c r="N2" s="28"/>
      <c r="O2" s="28"/>
      <c r="P2" s="28"/>
      <c r="Q2" s="28"/>
      <c r="R2" s="28"/>
      <c r="S2" s="28"/>
      <c r="T2" s="28"/>
    </row>
    <row r="3" spans="1:20" x14ac:dyDescent="0.25">
      <c r="A3" s="1459" t="s">
        <v>954</v>
      </c>
      <c r="D3" s="28"/>
      <c r="E3" s="28"/>
      <c r="F3" s="28"/>
      <c r="G3" s="28"/>
      <c r="H3" s="28"/>
      <c r="I3" s="28"/>
      <c r="J3" s="28"/>
      <c r="K3" s="28"/>
      <c r="L3" s="28"/>
      <c r="M3" s="28"/>
      <c r="N3" s="28"/>
      <c r="O3" s="28"/>
      <c r="P3" s="28"/>
      <c r="Q3" s="28"/>
      <c r="R3" s="28"/>
      <c r="S3" s="28"/>
      <c r="T3" s="28"/>
    </row>
    <row r="4" spans="1:20" s="1440" customFormat="1" x14ac:dyDescent="0.25">
      <c r="A4" s="1464" t="s">
        <v>12</v>
      </c>
      <c r="B4" s="1461"/>
      <c r="C4" s="1461" t="s">
        <v>977</v>
      </c>
      <c r="D4" s="1457"/>
      <c r="E4" s="1457"/>
      <c r="F4" s="1457"/>
      <c r="G4" s="1457"/>
      <c r="H4" s="1457"/>
      <c r="I4" s="1457"/>
      <c r="J4" s="1457"/>
      <c r="K4" s="1457"/>
      <c r="L4" s="1457"/>
      <c r="M4" s="1457"/>
      <c r="N4" s="1457"/>
      <c r="O4" s="1457"/>
      <c r="P4" s="1457"/>
      <c r="Q4" s="1457"/>
      <c r="R4" s="1457"/>
      <c r="S4" s="1457"/>
      <c r="T4" s="1457"/>
    </row>
    <row r="5" spans="1:20" s="1440" customFormat="1" x14ac:dyDescent="0.25">
      <c r="A5" s="1464" t="s">
        <v>13</v>
      </c>
      <c r="B5" s="1461"/>
      <c r="C5" s="1461" t="s">
        <v>1045</v>
      </c>
      <c r="D5" s="1457"/>
      <c r="E5" s="1457"/>
      <c r="F5" s="1457"/>
      <c r="G5" s="1457"/>
      <c r="H5" s="1457"/>
      <c r="I5" s="1457"/>
      <c r="J5" s="1457"/>
      <c r="K5" s="1457"/>
      <c r="L5" s="1457"/>
      <c r="M5" s="1457"/>
      <c r="N5" s="1457"/>
      <c r="O5" s="1457"/>
      <c r="P5" s="1457"/>
      <c r="Q5" s="1457"/>
      <c r="R5" s="1457"/>
      <c r="S5" s="1457"/>
      <c r="T5" s="1457"/>
    </row>
    <row r="6" spans="1:20" x14ac:dyDescent="0.25">
      <c r="A6" s="1464" t="s">
        <v>14</v>
      </c>
      <c r="C6" s="1461" t="s">
        <v>1046</v>
      </c>
      <c r="D6" s="1458"/>
      <c r="E6" s="1458"/>
      <c r="F6" s="1458"/>
      <c r="G6" s="1458"/>
      <c r="H6" s="1458"/>
      <c r="I6" s="1458"/>
      <c r="J6" s="1458"/>
      <c r="K6" s="1458"/>
      <c r="L6" s="1458"/>
      <c r="M6" s="1458"/>
      <c r="N6" s="1458"/>
      <c r="O6" s="1458"/>
      <c r="P6" s="1458"/>
      <c r="Q6" s="1458"/>
      <c r="R6" s="1458"/>
      <c r="S6" s="1458"/>
      <c r="T6" s="1458"/>
    </row>
    <row r="7" spans="1:20" x14ac:dyDescent="0.25">
      <c r="A7" s="1464" t="s">
        <v>15</v>
      </c>
      <c r="C7" s="1460" t="s">
        <v>1192</v>
      </c>
      <c r="D7" s="1458"/>
      <c r="E7" s="1458"/>
      <c r="F7" s="1458"/>
      <c r="G7" s="1458"/>
      <c r="H7" s="1458"/>
      <c r="I7" s="1458"/>
      <c r="J7" s="1458"/>
      <c r="K7" s="1458"/>
      <c r="L7" s="1458"/>
      <c r="M7" s="1458"/>
      <c r="N7" s="1458"/>
      <c r="O7" s="1458"/>
      <c r="P7" s="1458"/>
      <c r="Q7" s="1458"/>
      <c r="R7" s="1458"/>
      <c r="S7" s="1458"/>
      <c r="T7" s="1458"/>
    </row>
    <row r="8" spans="1:20" x14ac:dyDescent="0.25">
      <c r="A8" s="1464" t="s">
        <v>16</v>
      </c>
      <c r="C8" s="1460" t="s">
        <v>1193</v>
      </c>
      <c r="D8" s="1458"/>
      <c r="E8" s="1458"/>
      <c r="F8" s="1458"/>
      <c r="G8" s="1458"/>
      <c r="H8" s="1458"/>
      <c r="I8" s="1458"/>
      <c r="J8" s="1458"/>
      <c r="K8" s="1458"/>
      <c r="L8" s="1458"/>
      <c r="M8" s="1458"/>
      <c r="N8" s="1458"/>
      <c r="O8" s="1458"/>
      <c r="P8" s="1458"/>
      <c r="Q8" s="1458"/>
      <c r="R8" s="1458"/>
      <c r="S8" s="1458"/>
      <c r="T8" s="1458"/>
    </row>
    <row r="9" spans="1:20" x14ac:dyDescent="0.25">
      <c r="A9" s="1464" t="s">
        <v>17</v>
      </c>
      <c r="C9" s="1460" t="s">
        <v>1194</v>
      </c>
      <c r="D9" s="1458"/>
      <c r="E9" s="1458"/>
      <c r="F9" s="1458"/>
      <c r="G9" s="1458"/>
      <c r="H9" s="1458"/>
      <c r="I9" s="1458"/>
      <c r="J9" s="1458"/>
      <c r="K9" s="1458"/>
      <c r="L9" s="1458"/>
      <c r="M9" s="1458"/>
      <c r="N9" s="1458"/>
      <c r="O9" s="1458"/>
      <c r="P9" s="1458"/>
      <c r="Q9" s="1458"/>
      <c r="R9" s="1458"/>
      <c r="S9" s="1458"/>
      <c r="T9" s="1458"/>
    </row>
    <row r="10" spans="1:20" x14ac:dyDescent="0.25">
      <c r="A10" s="1464" t="s">
        <v>18</v>
      </c>
      <c r="C10" s="1460" t="s">
        <v>1195</v>
      </c>
      <c r="D10" s="1458"/>
      <c r="E10" s="1458"/>
      <c r="F10" s="1458"/>
      <c r="G10" s="1458"/>
      <c r="H10" s="1458"/>
      <c r="I10" s="1458"/>
      <c r="J10" s="1458"/>
      <c r="K10" s="1458"/>
      <c r="L10" s="1458"/>
      <c r="M10" s="1458"/>
      <c r="N10" s="1458"/>
      <c r="O10" s="1458"/>
      <c r="P10" s="1458"/>
      <c r="Q10" s="1458"/>
      <c r="R10" s="1458"/>
      <c r="S10" s="1458"/>
      <c r="T10" s="1458"/>
    </row>
    <row r="11" spans="1:20" x14ac:dyDescent="0.25">
      <c r="A11" s="1464" t="s">
        <v>19</v>
      </c>
      <c r="C11" s="1460" t="s">
        <v>1196</v>
      </c>
      <c r="D11" s="1458"/>
      <c r="E11" s="1458"/>
      <c r="F11" s="1458"/>
      <c r="G11" s="1458"/>
      <c r="H11" s="1458"/>
      <c r="I11" s="1458"/>
      <c r="J11" s="1458"/>
      <c r="K11" s="1458"/>
      <c r="L11" s="1458"/>
      <c r="M11" s="1458"/>
      <c r="N11" s="1458"/>
      <c r="O11" s="1458"/>
      <c r="P11" s="1458"/>
      <c r="Q11" s="1458"/>
      <c r="R11" s="1458"/>
      <c r="S11" s="1458"/>
      <c r="T11" s="1458"/>
    </row>
    <row r="12" spans="1:20" x14ac:dyDescent="0.25">
      <c r="A12" s="1464" t="s">
        <v>20</v>
      </c>
      <c r="C12" s="1460" t="s">
        <v>1197</v>
      </c>
      <c r="D12" s="1458"/>
      <c r="E12" s="1458"/>
      <c r="F12" s="1458"/>
      <c r="G12" s="1458"/>
      <c r="H12" s="1458"/>
      <c r="I12" s="1458"/>
      <c r="J12" s="1458"/>
      <c r="K12" s="1458"/>
      <c r="L12" s="1458"/>
      <c r="M12" s="1458"/>
      <c r="N12" s="1458"/>
      <c r="O12" s="1458"/>
      <c r="P12" s="1458"/>
      <c r="Q12" s="1458"/>
      <c r="R12" s="1458"/>
      <c r="S12" s="1458"/>
      <c r="T12" s="1458"/>
    </row>
    <row r="13" spans="1:20" x14ac:dyDescent="0.25">
      <c r="A13" s="1464" t="s">
        <v>21</v>
      </c>
      <c r="C13" s="1460" t="s">
        <v>1198</v>
      </c>
      <c r="D13" s="28"/>
      <c r="E13" s="28"/>
      <c r="F13" s="28"/>
      <c r="G13" s="28"/>
      <c r="H13" s="28"/>
      <c r="I13" s="28"/>
      <c r="J13" s="28"/>
      <c r="K13" s="28"/>
      <c r="L13" s="28"/>
      <c r="M13" s="28"/>
      <c r="N13" s="28"/>
      <c r="O13" s="28"/>
      <c r="P13" s="28"/>
      <c r="Q13" s="28"/>
      <c r="R13" s="28"/>
      <c r="S13" s="28"/>
      <c r="T13" s="28"/>
    </row>
    <row r="14" spans="1:20" x14ac:dyDescent="0.25">
      <c r="D14" s="127"/>
    </row>
    <row r="15" spans="1:20" x14ac:dyDescent="0.25">
      <c r="A15" s="1462" t="s">
        <v>113</v>
      </c>
      <c r="D15" s="127"/>
    </row>
    <row r="16" spans="1:20" x14ac:dyDescent="0.25">
      <c r="A16" s="1464" t="s">
        <v>22</v>
      </c>
      <c r="C16" s="1460" t="s">
        <v>1199</v>
      </c>
      <c r="D16" s="127"/>
    </row>
    <row r="17" spans="1:7" x14ac:dyDescent="0.25">
      <c r="A17" s="1464" t="s">
        <v>23</v>
      </c>
      <c r="C17" s="1460" t="s">
        <v>1200</v>
      </c>
      <c r="D17" s="127"/>
    </row>
    <row r="18" spans="1:7" x14ac:dyDescent="0.25">
      <c r="A18" s="1464" t="s">
        <v>24</v>
      </c>
      <c r="C18" s="1460" t="s">
        <v>1201</v>
      </c>
      <c r="D18" s="127"/>
    </row>
    <row r="19" spans="1:7" x14ac:dyDescent="0.25">
      <c r="A19" s="1464" t="s">
        <v>25</v>
      </c>
      <c r="C19" s="1460" t="s">
        <v>1202</v>
      </c>
      <c r="D19" s="127"/>
    </row>
    <row r="20" spans="1:7" x14ac:dyDescent="0.25">
      <c r="A20" s="1464" t="s">
        <v>26</v>
      </c>
      <c r="C20" s="1460" t="s">
        <v>1203</v>
      </c>
      <c r="D20" s="127"/>
    </row>
    <row r="21" spans="1:7" x14ac:dyDescent="0.25">
      <c r="A21" s="1464" t="s">
        <v>27</v>
      </c>
      <c r="C21" s="1460" t="s">
        <v>1204</v>
      </c>
      <c r="D21" s="127"/>
      <c r="G21" s="1522"/>
    </row>
    <row r="22" spans="1:7" x14ac:dyDescent="0.25">
      <c r="A22" s="1464" t="s">
        <v>28</v>
      </c>
      <c r="C22" s="1460" t="s">
        <v>1205</v>
      </c>
      <c r="D22" s="127"/>
    </row>
    <row r="23" spans="1:7" x14ac:dyDescent="0.25">
      <c r="A23" s="1464" t="s">
        <v>29</v>
      </c>
      <c r="C23" s="1460" t="s">
        <v>1206</v>
      </c>
      <c r="D23" s="127"/>
    </row>
    <row r="24" spans="1:7" x14ac:dyDescent="0.25">
      <c r="A24" s="1464" t="s">
        <v>30</v>
      </c>
      <c r="C24" s="1460" t="s">
        <v>1207</v>
      </c>
      <c r="D24" s="127"/>
    </row>
    <row r="25" spans="1:7" x14ac:dyDescent="0.25">
      <c r="A25" s="1464" t="s">
        <v>31</v>
      </c>
      <c r="C25" s="1460" t="s">
        <v>1208</v>
      </c>
      <c r="D25" s="127"/>
    </row>
    <row r="26" spans="1:7" x14ac:dyDescent="0.25">
      <c r="A26" s="1464" t="s">
        <v>32</v>
      </c>
      <c r="C26" s="1460" t="s">
        <v>1209</v>
      </c>
      <c r="D26" s="127"/>
    </row>
    <row r="27" spans="1:7" x14ac:dyDescent="0.25">
      <c r="A27" s="1464" t="s">
        <v>33</v>
      </c>
      <c r="C27" s="1460" t="s">
        <v>1210</v>
      </c>
      <c r="D27" s="127"/>
    </row>
    <row r="28" spans="1:7" x14ac:dyDescent="0.25">
      <c r="A28" s="1464" t="s">
        <v>34</v>
      </c>
      <c r="C28" s="1460" t="s">
        <v>1211</v>
      </c>
      <c r="D28" s="127"/>
    </row>
    <row r="29" spans="1:7" x14ac:dyDescent="0.25">
      <c r="A29" s="1464" t="s">
        <v>692</v>
      </c>
      <c r="C29" s="1460" t="s">
        <v>1212</v>
      </c>
      <c r="D29" s="127"/>
    </row>
    <row r="30" spans="1:7" x14ac:dyDescent="0.25">
      <c r="A30" s="1464" t="s">
        <v>35</v>
      </c>
      <c r="C30" s="1460" t="s">
        <v>1213</v>
      </c>
      <c r="D30" s="127"/>
    </row>
    <row r="31" spans="1:7" x14ac:dyDescent="0.25">
      <c r="A31" s="1464" t="s">
        <v>36</v>
      </c>
      <c r="C31" s="1460" t="s">
        <v>1214</v>
      </c>
      <c r="D31" s="127"/>
    </row>
    <row r="32" spans="1:7" x14ac:dyDescent="0.25">
      <c r="A32" s="1464" t="s">
        <v>37</v>
      </c>
      <c r="C32" s="1460" t="s">
        <v>1215</v>
      </c>
      <c r="D32" s="127"/>
    </row>
    <row r="33" spans="1:4" x14ac:dyDescent="0.25">
      <c r="A33" s="1464" t="s">
        <v>38</v>
      </c>
      <c r="C33" s="1460" t="s">
        <v>1216</v>
      </c>
      <c r="D33" s="127"/>
    </row>
    <row r="34" spans="1:4" x14ac:dyDescent="0.25">
      <c r="A34" s="1464" t="s">
        <v>40</v>
      </c>
      <c r="C34" s="1460" t="s">
        <v>1217</v>
      </c>
      <c r="D34" s="127"/>
    </row>
    <row r="35" spans="1:4" x14ac:dyDescent="0.25">
      <c r="A35" s="1464" t="s">
        <v>41</v>
      </c>
      <c r="C35" s="1460" t="s">
        <v>1218</v>
      </c>
      <c r="D35" s="127"/>
    </row>
    <row r="36" spans="1:4" x14ac:dyDescent="0.25">
      <c r="A36" s="1464" t="s">
        <v>42</v>
      </c>
      <c r="C36" s="1460" t="s">
        <v>1219</v>
      </c>
      <c r="D36" s="127"/>
    </row>
    <row r="37" spans="1:4" x14ac:dyDescent="0.25">
      <c r="A37" s="1464" t="s">
        <v>43</v>
      </c>
      <c r="C37" s="1460" t="s">
        <v>1220</v>
      </c>
      <c r="D37" s="127"/>
    </row>
    <row r="38" spans="1:4" x14ac:dyDescent="0.25">
      <c r="A38" s="1464" t="s">
        <v>44</v>
      </c>
      <c r="C38" s="1460" t="s">
        <v>1221</v>
      </c>
      <c r="D38" s="127"/>
    </row>
    <row r="39" spans="1:4" x14ac:dyDescent="0.25">
      <c r="A39" s="1464" t="s">
        <v>46</v>
      </c>
      <c r="C39" s="1460" t="s">
        <v>1222</v>
      </c>
      <c r="D39" s="127"/>
    </row>
    <row r="40" spans="1:4" x14ac:dyDescent="0.25">
      <c r="A40" s="1464" t="s">
        <v>47</v>
      </c>
      <c r="C40" s="1460" t="s">
        <v>1223</v>
      </c>
      <c r="D40" s="127"/>
    </row>
    <row r="41" spans="1:4" x14ac:dyDescent="0.25">
      <c r="A41" s="1464" t="s">
        <v>48</v>
      </c>
      <c r="C41" s="1460" t="s">
        <v>1224</v>
      </c>
      <c r="D41" s="127"/>
    </row>
    <row r="42" spans="1:4" x14ac:dyDescent="0.25">
      <c r="A42" s="1464" t="s">
        <v>50</v>
      </c>
      <c r="C42" s="1460" t="s">
        <v>1225</v>
      </c>
      <c r="D42" s="127"/>
    </row>
    <row r="43" spans="1:4" x14ac:dyDescent="0.25">
      <c r="A43" s="1464" t="s">
        <v>51</v>
      </c>
      <c r="C43" s="1460" t="s">
        <v>1226</v>
      </c>
      <c r="D43" s="127"/>
    </row>
    <row r="44" spans="1:4" x14ac:dyDescent="0.25">
      <c r="A44" s="1465"/>
      <c r="D44" s="127"/>
    </row>
    <row r="45" spans="1:4" x14ac:dyDescent="0.25">
      <c r="A45" s="1462" t="s">
        <v>39</v>
      </c>
      <c r="D45" s="127"/>
    </row>
    <row r="46" spans="1:4" x14ac:dyDescent="0.25">
      <c r="A46" s="1465" t="s">
        <v>53</v>
      </c>
      <c r="C46" s="1460" t="s">
        <v>1227</v>
      </c>
      <c r="D46" s="127"/>
    </row>
    <row r="47" spans="1:4" x14ac:dyDescent="0.25">
      <c r="A47" s="1465" t="s">
        <v>54</v>
      </c>
      <c r="C47" s="1460" t="s">
        <v>1228</v>
      </c>
      <c r="D47" s="127"/>
    </row>
    <row r="48" spans="1:4" x14ac:dyDescent="0.25">
      <c r="A48" s="1465" t="s">
        <v>55</v>
      </c>
      <c r="C48" s="1460" t="s">
        <v>1229</v>
      </c>
      <c r="D48" s="127"/>
    </row>
    <row r="49" spans="1:4" x14ac:dyDescent="0.25">
      <c r="A49" s="1465" t="s">
        <v>56</v>
      </c>
      <c r="C49" s="1460" t="s">
        <v>1230</v>
      </c>
      <c r="D49" s="127"/>
    </row>
    <row r="50" spans="1:4" x14ac:dyDescent="0.25">
      <c r="A50" s="1465" t="s">
        <v>57</v>
      </c>
      <c r="C50" s="1460" t="s">
        <v>1231</v>
      </c>
      <c r="D50" s="127"/>
    </row>
    <row r="51" spans="1:4" x14ac:dyDescent="0.25">
      <c r="A51" s="1465"/>
      <c r="D51" s="127"/>
    </row>
    <row r="52" spans="1:4" x14ac:dyDescent="0.25">
      <c r="A52" s="1462" t="s">
        <v>45</v>
      </c>
      <c r="D52" s="127"/>
    </row>
    <row r="53" spans="1:4" x14ac:dyDescent="0.25">
      <c r="A53" s="1465" t="s">
        <v>58</v>
      </c>
      <c r="C53" s="1460" t="s">
        <v>1232</v>
      </c>
      <c r="D53" s="127"/>
    </row>
    <row r="54" spans="1:4" x14ac:dyDescent="0.25">
      <c r="A54" s="1465" t="s">
        <v>59</v>
      </c>
      <c r="C54" s="1460" t="s">
        <v>1233</v>
      </c>
      <c r="D54" s="127"/>
    </row>
    <row r="55" spans="1:4" x14ac:dyDescent="0.25">
      <c r="A55" s="1465" t="s">
        <v>60</v>
      </c>
      <c r="C55" s="1460" t="s">
        <v>1234</v>
      </c>
      <c r="D55" s="127"/>
    </row>
    <row r="56" spans="1:4" x14ac:dyDescent="0.25">
      <c r="A56" s="1465" t="s">
        <v>61</v>
      </c>
      <c r="C56" s="1460" t="s">
        <v>1235</v>
      </c>
      <c r="D56" s="127"/>
    </row>
    <row r="57" spans="1:4" x14ac:dyDescent="0.25">
      <c r="A57" s="1465" t="s">
        <v>62</v>
      </c>
      <c r="C57" s="1460" t="s">
        <v>1236</v>
      </c>
      <c r="D57" s="127"/>
    </row>
    <row r="58" spans="1:4" x14ac:dyDescent="0.25">
      <c r="A58" s="1465"/>
      <c r="D58" s="127"/>
    </row>
    <row r="59" spans="1:4" x14ac:dyDescent="0.25">
      <c r="A59" s="1462" t="s">
        <v>49</v>
      </c>
      <c r="D59" s="127"/>
    </row>
    <row r="60" spans="1:4" x14ac:dyDescent="0.25">
      <c r="A60" s="1465" t="s">
        <v>63</v>
      </c>
      <c r="C60" s="1460" t="s">
        <v>1237</v>
      </c>
      <c r="D60" s="127"/>
    </row>
    <row r="61" spans="1:4" x14ac:dyDescent="0.25">
      <c r="A61" s="1465" t="s">
        <v>64</v>
      </c>
      <c r="C61" s="1460" t="s">
        <v>1238</v>
      </c>
      <c r="D61" s="127"/>
    </row>
    <row r="62" spans="1:4" x14ac:dyDescent="0.25">
      <c r="D62" s="127"/>
    </row>
    <row r="63" spans="1:4" x14ac:dyDescent="0.25">
      <c r="A63" s="1462" t="s">
        <v>52</v>
      </c>
      <c r="D63" s="127"/>
    </row>
    <row r="64" spans="1:4" x14ac:dyDescent="0.25">
      <c r="A64" s="1465" t="s">
        <v>65</v>
      </c>
      <c r="C64" s="1460" t="s">
        <v>1239</v>
      </c>
      <c r="D64" s="127"/>
    </row>
    <row r="65" spans="1:4" x14ac:dyDescent="0.25">
      <c r="A65" s="1465" t="s">
        <v>66</v>
      </c>
      <c r="C65" s="1460" t="s">
        <v>1240</v>
      </c>
      <c r="D65" s="127"/>
    </row>
    <row r="66" spans="1:4" x14ac:dyDescent="0.25">
      <c r="A66" s="1465" t="s">
        <v>67</v>
      </c>
      <c r="C66" s="1460" t="s">
        <v>1241</v>
      </c>
      <c r="D66" s="127"/>
    </row>
    <row r="67" spans="1:4" x14ac:dyDescent="0.25">
      <c r="A67" s="1465" t="s">
        <v>68</v>
      </c>
      <c r="C67" s="1460" t="s">
        <v>1242</v>
      </c>
      <c r="D67" s="127"/>
    </row>
    <row r="68" spans="1:4" x14ac:dyDescent="0.25">
      <c r="A68" s="1465" t="s">
        <v>69</v>
      </c>
      <c r="C68" s="1460" t="s">
        <v>1243</v>
      </c>
      <c r="D68" s="127"/>
    </row>
    <row r="69" spans="1:4" x14ac:dyDescent="0.25">
      <c r="A69" s="1465" t="s">
        <v>70</v>
      </c>
      <c r="C69" s="1460" t="s">
        <v>1244</v>
      </c>
      <c r="D69" s="127"/>
    </row>
    <row r="70" spans="1:4" x14ac:dyDescent="0.25">
      <c r="A70" s="1465" t="s">
        <v>71</v>
      </c>
      <c r="C70" s="1460" t="s">
        <v>1245</v>
      </c>
      <c r="D70" s="127"/>
    </row>
    <row r="71" spans="1:4" x14ac:dyDescent="0.25">
      <c r="A71" s="1465" t="s">
        <v>72</v>
      </c>
      <c r="C71" s="1460" t="s">
        <v>1246</v>
      </c>
      <c r="D71" s="127"/>
    </row>
    <row r="72" spans="1:4" x14ac:dyDescent="0.25">
      <c r="A72" s="1465" t="s">
        <v>73</v>
      </c>
      <c r="C72" s="1460" t="s">
        <v>1247</v>
      </c>
      <c r="D72" s="127"/>
    </row>
    <row r="73" spans="1:4" x14ac:dyDescent="0.25">
      <c r="A73" s="1465" t="s">
        <v>75</v>
      </c>
      <c r="C73" s="1460" t="s">
        <v>1248</v>
      </c>
      <c r="D73" s="127"/>
    </row>
    <row r="74" spans="1:4" x14ac:dyDescent="0.25">
      <c r="A74" s="1465" t="s">
        <v>76</v>
      </c>
      <c r="C74" s="1460" t="s">
        <v>1249</v>
      </c>
      <c r="D74" s="127"/>
    </row>
    <row r="75" spans="1:4" x14ac:dyDescent="0.25">
      <c r="A75" s="1465" t="s">
        <v>77</v>
      </c>
      <c r="C75" s="1460" t="s">
        <v>1250</v>
      </c>
      <c r="D75" s="127"/>
    </row>
    <row r="76" spans="1:4" x14ac:dyDescent="0.25">
      <c r="A76" s="1465" t="s">
        <v>78</v>
      </c>
      <c r="C76" s="1460" t="s">
        <v>1251</v>
      </c>
      <c r="D76" s="127"/>
    </row>
    <row r="77" spans="1:4" x14ac:dyDescent="0.25">
      <c r="A77" s="1465" t="s">
        <v>79</v>
      </c>
      <c r="C77" s="1460" t="s">
        <v>1252</v>
      </c>
      <c r="D77" s="127"/>
    </row>
    <row r="78" spans="1:4" x14ac:dyDescent="0.25">
      <c r="A78" s="1465" t="s">
        <v>80</v>
      </c>
      <c r="C78" s="1460" t="s">
        <v>1253</v>
      </c>
      <c r="D78" s="127"/>
    </row>
    <row r="79" spans="1:4" x14ac:dyDescent="0.25">
      <c r="A79" s="1465" t="s">
        <v>81</v>
      </c>
      <c r="C79" s="1460" t="s">
        <v>1254</v>
      </c>
      <c r="D79" s="127"/>
    </row>
    <row r="80" spans="1:4" x14ac:dyDescent="0.25">
      <c r="A80" s="1465" t="s">
        <v>82</v>
      </c>
      <c r="C80" s="1460" t="s">
        <v>1255</v>
      </c>
      <c r="D80" s="127"/>
    </row>
    <row r="81" spans="1:4" x14ac:dyDescent="0.25">
      <c r="A81" s="1465" t="s">
        <v>83</v>
      </c>
      <c r="C81" s="1460" t="s">
        <v>1256</v>
      </c>
      <c r="D81" s="127"/>
    </row>
    <row r="82" spans="1:4" x14ac:dyDescent="0.25">
      <c r="A82" s="1465" t="s">
        <v>84</v>
      </c>
      <c r="C82" s="1460" t="s">
        <v>1257</v>
      </c>
      <c r="D82" s="127"/>
    </row>
    <row r="83" spans="1:4" x14ac:dyDescent="0.25">
      <c r="A83" s="1465" t="s">
        <v>85</v>
      </c>
      <c r="C83" s="1460" t="s">
        <v>1258</v>
      </c>
      <c r="D83" s="127"/>
    </row>
    <row r="84" spans="1:4" x14ac:dyDescent="0.25">
      <c r="A84" s="1465"/>
      <c r="D84" s="127"/>
    </row>
    <row r="85" spans="1:4" x14ac:dyDescent="0.25">
      <c r="A85" s="1462" t="s">
        <v>74</v>
      </c>
      <c r="D85" s="127"/>
    </row>
    <row r="86" spans="1:4" x14ac:dyDescent="0.25">
      <c r="A86" s="1465" t="s">
        <v>86</v>
      </c>
      <c r="C86" s="1460" t="s">
        <v>1259</v>
      </c>
      <c r="D86" s="127"/>
    </row>
    <row r="87" spans="1:4" x14ac:dyDescent="0.25">
      <c r="A87" s="1465" t="s">
        <v>87</v>
      </c>
      <c r="C87" s="1460" t="s">
        <v>986</v>
      </c>
      <c r="D87" s="127"/>
    </row>
    <row r="88" spans="1:4" x14ac:dyDescent="0.25">
      <c r="A88" s="1465" t="s">
        <v>88</v>
      </c>
      <c r="C88" s="1460" t="s">
        <v>987</v>
      </c>
      <c r="D88" s="127"/>
    </row>
    <row r="89" spans="1:4" x14ac:dyDescent="0.25">
      <c r="A89" s="1465" t="s">
        <v>90</v>
      </c>
      <c r="C89" s="1460" t="s">
        <v>988</v>
      </c>
      <c r="D89" s="127"/>
    </row>
    <row r="90" spans="1:4" x14ac:dyDescent="0.25">
      <c r="A90" s="1465" t="s">
        <v>91</v>
      </c>
      <c r="C90" s="1460" t="s">
        <v>989</v>
      </c>
      <c r="D90" s="127"/>
    </row>
    <row r="91" spans="1:4" x14ac:dyDescent="0.25">
      <c r="A91" s="1465" t="s">
        <v>92</v>
      </c>
      <c r="C91" s="1460" t="s">
        <v>990</v>
      </c>
      <c r="D91" s="127"/>
    </row>
    <row r="92" spans="1:4" x14ac:dyDescent="0.25">
      <c r="A92" s="1465" t="s">
        <v>93</v>
      </c>
      <c r="C92" s="1460" t="s">
        <v>991</v>
      </c>
      <c r="D92" s="127"/>
    </row>
    <row r="93" spans="1:4" x14ac:dyDescent="0.25">
      <c r="A93" s="1465" t="s">
        <v>94</v>
      </c>
      <c r="C93" s="1460" t="s">
        <v>992</v>
      </c>
      <c r="D93" s="127"/>
    </row>
    <row r="94" spans="1:4" x14ac:dyDescent="0.25">
      <c r="A94" s="1465" t="s">
        <v>95</v>
      </c>
      <c r="C94" s="1460" t="s">
        <v>993</v>
      </c>
      <c r="D94" s="127"/>
    </row>
    <row r="95" spans="1:4" x14ac:dyDescent="0.25">
      <c r="A95" s="1465" t="s">
        <v>96</v>
      </c>
      <c r="C95" s="1460" t="s">
        <v>994</v>
      </c>
      <c r="D95" s="127"/>
    </row>
    <row r="96" spans="1:4" x14ac:dyDescent="0.25">
      <c r="A96" s="1465" t="s">
        <v>97</v>
      </c>
      <c r="C96" s="1460" t="s">
        <v>995</v>
      </c>
      <c r="D96" s="127"/>
    </row>
    <row r="97" spans="1:4" x14ac:dyDescent="0.25">
      <c r="A97" s="1465" t="s">
        <v>98</v>
      </c>
      <c r="C97" s="1460" t="s">
        <v>996</v>
      </c>
      <c r="D97" s="127"/>
    </row>
    <row r="98" spans="1:4" x14ac:dyDescent="0.25">
      <c r="A98" s="1465" t="s">
        <v>100</v>
      </c>
      <c r="C98" s="1460" t="s">
        <v>997</v>
      </c>
      <c r="D98" s="127"/>
    </row>
    <row r="99" spans="1:4" x14ac:dyDescent="0.25">
      <c r="A99" s="1465" t="s">
        <v>101</v>
      </c>
      <c r="C99" s="1460" t="s">
        <v>998</v>
      </c>
      <c r="D99" s="127"/>
    </row>
    <row r="100" spans="1:4" x14ac:dyDescent="0.25">
      <c r="A100" s="1465" t="s">
        <v>102</v>
      </c>
      <c r="C100" s="1460" t="s">
        <v>999</v>
      </c>
      <c r="D100" s="127"/>
    </row>
    <row r="101" spans="1:4" x14ac:dyDescent="0.25">
      <c r="A101" s="1465" t="s">
        <v>103</v>
      </c>
      <c r="C101" s="1460" t="s">
        <v>1000</v>
      </c>
      <c r="D101" s="127"/>
    </row>
    <row r="102" spans="1:4" x14ac:dyDescent="0.25">
      <c r="A102" s="1465" t="s">
        <v>104</v>
      </c>
      <c r="C102" s="1460" t="s">
        <v>1260</v>
      </c>
      <c r="D102" s="127"/>
    </row>
    <row r="103" spans="1:4" x14ac:dyDescent="0.25">
      <c r="A103" s="1465" t="s">
        <v>106</v>
      </c>
      <c r="C103" s="1460" t="s">
        <v>1261</v>
      </c>
      <c r="D103" s="127"/>
    </row>
    <row r="104" spans="1:4" x14ac:dyDescent="0.25">
      <c r="A104" s="1465" t="s">
        <v>114</v>
      </c>
      <c r="C104" s="1460" t="s">
        <v>1001</v>
      </c>
      <c r="D104" s="127"/>
    </row>
    <row r="105" spans="1:4" x14ac:dyDescent="0.25">
      <c r="A105" s="1465" t="s">
        <v>115</v>
      </c>
      <c r="C105" s="1460" t="s">
        <v>1262</v>
      </c>
      <c r="D105" s="127"/>
    </row>
    <row r="106" spans="1:4" x14ac:dyDescent="0.25">
      <c r="D106" s="127"/>
    </row>
    <row r="107" spans="1:4" x14ac:dyDescent="0.25">
      <c r="A107" s="1462" t="s">
        <v>89</v>
      </c>
      <c r="D107" s="127"/>
    </row>
    <row r="108" spans="1:4" x14ac:dyDescent="0.25">
      <c r="A108" s="1464" t="s">
        <v>116</v>
      </c>
      <c r="C108" s="1460" t="s">
        <v>1002</v>
      </c>
      <c r="D108" s="127"/>
    </row>
    <row r="109" spans="1:4" x14ac:dyDescent="0.25">
      <c r="A109" s="1464" t="s">
        <v>117</v>
      </c>
      <c r="C109" s="1460" t="s">
        <v>1005</v>
      </c>
      <c r="D109" s="127"/>
    </row>
    <row r="110" spans="1:4" x14ac:dyDescent="0.25">
      <c r="A110" s="1464" t="s">
        <v>693</v>
      </c>
      <c r="C110" s="1460" t="s">
        <v>1003</v>
      </c>
      <c r="D110" s="127"/>
    </row>
    <row r="111" spans="1:4" x14ac:dyDescent="0.25">
      <c r="A111" s="1464" t="s">
        <v>694</v>
      </c>
      <c r="C111" s="1460" t="s">
        <v>1004</v>
      </c>
      <c r="D111" s="127"/>
    </row>
    <row r="112" spans="1:4" x14ac:dyDescent="0.25">
      <c r="A112" s="1494"/>
      <c r="D112" s="127"/>
    </row>
    <row r="113" spans="1:4" x14ac:dyDescent="0.25">
      <c r="A113" s="1462" t="s">
        <v>107</v>
      </c>
      <c r="D113" s="127"/>
    </row>
    <row r="114" spans="1:4" x14ac:dyDescent="0.25">
      <c r="A114" s="1464" t="s">
        <v>695</v>
      </c>
      <c r="C114" s="1460" t="s">
        <v>1263</v>
      </c>
      <c r="D114" s="127"/>
    </row>
    <row r="115" spans="1:4" x14ac:dyDescent="0.25">
      <c r="A115" s="1464" t="s">
        <v>696</v>
      </c>
      <c r="C115" s="1460" t="s">
        <v>1264</v>
      </c>
      <c r="D115" s="127"/>
    </row>
    <row r="116" spans="1:4" x14ac:dyDescent="0.25">
      <c r="A116" s="1464" t="s">
        <v>697</v>
      </c>
      <c r="C116" s="1460" t="s">
        <v>1265</v>
      </c>
      <c r="D116" s="127"/>
    </row>
    <row r="117" spans="1:4" x14ac:dyDescent="0.25">
      <c r="A117" s="1464" t="s">
        <v>698</v>
      </c>
      <c r="C117" s="1460" t="s">
        <v>1266</v>
      </c>
      <c r="D117" s="127"/>
    </row>
    <row r="118" spans="1:4" x14ac:dyDescent="0.25">
      <c r="A118" s="1464" t="s">
        <v>699</v>
      </c>
      <c r="C118" s="1460" t="s">
        <v>1267</v>
      </c>
      <c r="D118" s="127"/>
    </row>
    <row r="119" spans="1:4" x14ac:dyDescent="0.25">
      <c r="A119" s="1464" t="s">
        <v>700</v>
      </c>
      <c r="C119" s="1460" t="s">
        <v>1268</v>
      </c>
      <c r="D119" s="127"/>
    </row>
    <row r="120" spans="1:4" x14ac:dyDescent="0.25">
      <c r="D120" s="127"/>
    </row>
    <row r="121" spans="1:4" x14ac:dyDescent="0.25">
      <c r="A121" s="1462" t="s">
        <v>99</v>
      </c>
      <c r="D121" s="127"/>
    </row>
    <row r="122" spans="1:4" x14ac:dyDescent="0.25">
      <c r="A122" s="1464" t="s">
        <v>701</v>
      </c>
      <c r="C122" s="1460" t="s">
        <v>1006</v>
      </c>
      <c r="D122" s="127"/>
    </row>
    <row r="123" spans="1:4" x14ac:dyDescent="0.25">
      <c r="A123" s="1464" t="s">
        <v>702</v>
      </c>
      <c r="C123" s="1460" t="s">
        <v>1007</v>
      </c>
      <c r="D123" s="127"/>
    </row>
    <row r="124" spans="1:4" x14ac:dyDescent="0.25">
      <c r="A124" s="1464" t="s">
        <v>705</v>
      </c>
      <c r="C124" s="1460" t="s">
        <v>1008</v>
      </c>
      <c r="D124" s="127"/>
    </row>
    <row r="125" spans="1:4" x14ac:dyDescent="0.25">
      <c r="A125" s="1464" t="s">
        <v>706</v>
      </c>
      <c r="C125" s="1460" t="s">
        <v>1009</v>
      </c>
      <c r="D125" s="127"/>
    </row>
    <row r="126" spans="1:4" x14ac:dyDescent="0.25">
      <c r="A126" s="1464" t="s">
        <v>963</v>
      </c>
      <c r="C126" s="1460" t="s">
        <v>1010</v>
      </c>
      <c r="D126" s="127"/>
    </row>
    <row r="127" spans="1:4" x14ac:dyDescent="0.25">
      <c r="A127" s="1495"/>
      <c r="D127" s="127"/>
    </row>
    <row r="128" spans="1:4" x14ac:dyDescent="0.25">
      <c r="A128" s="1462" t="s">
        <v>105</v>
      </c>
      <c r="D128" s="127"/>
    </row>
    <row r="129" spans="1:4" x14ac:dyDescent="0.25">
      <c r="A129" s="1466" t="s">
        <v>964</v>
      </c>
      <c r="C129" s="1460" t="s">
        <v>1011</v>
      </c>
      <c r="D129" s="127"/>
    </row>
    <row r="130" spans="1:4" x14ac:dyDescent="0.25">
      <c r="A130" s="1466" t="s">
        <v>965</v>
      </c>
      <c r="C130" s="1460" t="s">
        <v>1012</v>
      </c>
      <c r="D130" s="127"/>
    </row>
    <row r="131" spans="1:4" ht="15.75" customHeight="1" x14ac:dyDescent="0.25">
      <c r="A131" s="1466" t="s">
        <v>1014</v>
      </c>
      <c r="C131" s="1460" t="s">
        <v>1013</v>
      </c>
      <c r="D131" s="127"/>
    </row>
    <row r="132" spans="1:4" ht="15.75" customHeight="1" x14ac:dyDescent="0.25">
      <c r="A132" s="1464" t="s">
        <v>1160</v>
      </c>
      <c r="C132" s="1460" t="s">
        <v>1042</v>
      </c>
      <c r="D132" s="127"/>
    </row>
    <row r="133" spans="1:4" x14ac:dyDescent="0.25">
      <c r="A133" s="1464"/>
    </row>
    <row r="134" spans="1:4" x14ac:dyDescent="0.25">
      <c r="A134" s="1464"/>
    </row>
    <row r="135" spans="1:4" x14ac:dyDescent="0.25">
      <c r="A135" s="1464"/>
    </row>
    <row r="136" spans="1:4" x14ac:dyDescent="0.25">
      <c r="A136" s="1464"/>
    </row>
  </sheetData>
  <mergeCells count="1">
    <mergeCell ref="A1:C1"/>
  </mergeCells>
  <phoneticPr fontId="49" type="noConversion"/>
  <hyperlinks>
    <hyperlink ref="A4" location="'TABLE 1'!A1" display="TABLE 1" xr:uid="{00000000-0004-0000-0000-000000000000}"/>
    <hyperlink ref="A5" location="'TABLE 2'!A1" display="TABLE 2" xr:uid="{00000000-0004-0000-0000-000001000000}"/>
    <hyperlink ref="A6" location="'TABLE 3'!A1" display="TABLE 3" xr:uid="{00000000-0004-0000-0000-000002000000}"/>
    <hyperlink ref="A7" location="'TABLE 4'!A1" display="TABLE 4" xr:uid="{00000000-0004-0000-0000-000003000000}"/>
    <hyperlink ref="A41" location="'TABLE 36'!A1" display="TABLE 36" xr:uid="{00000000-0004-0000-0000-000004000000}"/>
    <hyperlink ref="A42" location="'TABLE 37'!A1" display="TABLE 37" xr:uid="{00000000-0004-0000-0000-000005000000}"/>
    <hyperlink ref="A43" location="'TABLE 38'!A1" display="TABLE 38" xr:uid="{00000000-0004-0000-0000-000006000000}"/>
    <hyperlink ref="A46" location="'TABLE 39'!A1" display="TABLE 39" xr:uid="{00000000-0004-0000-0000-000007000000}"/>
    <hyperlink ref="A47" location="'TABLE 40'!A1" display="TABLE 40" xr:uid="{00000000-0004-0000-0000-000008000000}"/>
    <hyperlink ref="A105" location="'TABLE 90'!A1" display="TABLE 90" xr:uid="{00000000-0004-0000-0000-000009000000}"/>
    <hyperlink ref="A104" location="'TABLE 89'!A1" display="TABLE 89" xr:uid="{00000000-0004-0000-0000-00000A000000}"/>
    <hyperlink ref="A103" location="'TABLE 88'!A1" display="TABLE 88" xr:uid="{00000000-0004-0000-0000-00000B000000}"/>
    <hyperlink ref="A100" location="'TABLE 85'!A1" display="TABLE 85" xr:uid="{00000000-0004-0000-0000-00000C000000}"/>
    <hyperlink ref="A101" location="'TABLE 86'!A1" display="TABLE 86" xr:uid="{00000000-0004-0000-0000-00000D000000}"/>
    <hyperlink ref="A102" location="'TABLE 87'!A1" display="TABLE 87" xr:uid="{00000000-0004-0000-0000-00000E000000}"/>
    <hyperlink ref="A94" location="'TABLE 79'!A1" display="TABLE 79" xr:uid="{00000000-0004-0000-0000-00000F000000}"/>
    <hyperlink ref="A95" location="'TABLE 80'!A1" display="TABLE 80" xr:uid="{00000000-0004-0000-0000-000010000000}"/>
    <hyperlink ref="A96" location="'TABLE 81'!A1" display="TABLE 81" xr:uid="{00000000-0004-0000-0000-000011000000}"/>
    <hyperlink ref="A97" location="'TABLE 82'!A1" display="TABLE 82" xr:uid="{00000000-0004-0000-0000-000012000000}"/>
    <hyperlink ref="A98" location="'TABLE 83'!A1" display="TABLE 83" xr:uid="{00000000-0004-0000-0000-000013000000}"/>
    <hyperlink ref="A99" location="'TABLE 84'!A1" display="TABLE 84" xr:uid="{00000000-0004-0000-0000-000014000000}"/>
    <hyperlink ref="A91" location="'TABLE 76'!A1" display="TABLE 76" xr:uid="{00000000-0004-0000-0000-000015000000}"/>
    <hyperlink ref="A90" location="'TABLE 75'!A1" display="TABLE 75" xr:uid="{00000000-0004-0000-0000-000016000000}"/>
    <hyperlink ref="A89" location="'TABLE 74'!A1" display="TABLE 74" xr:uid="{00000000-0004-0000-0000-000017000000}"/>
    <hyperlink ref="A82" location="'TABLE 69'!A1" display="TABLE 69" xr:uid="{00000000-0004-0000-0000-000018000000}"/>
    <hyperlink ref="A88" location="'TABLE 73'!A1" display="TABLE 73" xr:uid="{00000000-0004-0000-0000-000019000000}"/>
    <hyperlink ref="A81" location="'TABLE 68'!A1" display="TABLE 68" xr:uid="{00000000-0004-0000-0000-00001A000000}"/>
    <hyperlink ref="A80" location="'TABLE 67'!Print_Area" display="TABLE 67" xr:uid="{00000000-0004-0000-0000-00001B000000}"/>
    <hyperlink ref="A79" location="'TABLE 66'!A1" display="TABLE 66" xr:uid="{00000000-0004-0000-0000-00001C000000}"/>
    <hyperlink ref="A78" location="'TABLE 65'!A1" display="TABLE 65" xr:uid="{00000000-0004-0000-0000-00001D000000}"/>
    <hyperlink ref="A76" location="'TABLE 63'!A1" display="TABLE 63" xr:uid="{00000000-0004-0000-0000-00001E000000}"/>
    <hyperlink ref="A77" location="'TABLE 64'!A1" display="TABLE 64" xr:uid="{00000000-0004-0000-0000-00001F000000}"/>
    <hyperlink ref="A75" location="'TABLE 62'!A1" display="TABLE 62" xr:uid="{00000000-0004-0000-0000-000020000000}"/>
    <hyperlink ref="A74" location="'TABLE 61'!A1" display="TABLE 61" xr:uid="{00000000-0004-0000-0000-000021000000}"/>
    <hyperlink ref="A73" location="'TABLE 60'!A1" display="TABLE 60" xr:uid="{00000000-0004-0000-0000-000022000000}"/>
    <hyperlink ref="A72" location="'TABLE 59'!A1" display="TABLE 59" xr:uid="{00000000-0004-0000-0000-000023000000}"/>
    <hyperlink ref="A70" location="'TABLE 57'!A1" display="TABLE 57" xr:uid="{00000000-0004-0000-0000-000024000000}"/>
    <hyperlink ref="A69" location="'TABLE 56'!A1" display="TABLE 56" xr:uid="{00000000-0004-0000-0000-000025000000}"/>
    <hyperlink ref="A68" location="'TABLE 55'!A1" display="TABLE 55" xr:uid="{00000000-0004-0000-0000-000026000000}"/>
    <hyperlink ref="A67" location="'TABLE 54'!A1" display="TABLE 54" xr:uid="{00000000-0004-0000-0000-000027000000}"/>
    <hyperlink ref="A66" location="'TABLE 53'!A1" display="TABLE 53" xr:uid="{00000000-0004-0000-0000-000028000000}"/>
    <hyperlink ref="A65" location="'TABLE 52'!A1" display="TABLE 52" xr:uid="{00000000-0004-0000-0000-000029000000}"/>
    <hyperlink ref="A64" location="'TABLE 51'!A1" display="TABLE 51" xr:uid="{00000000-0004-0000-0000-00002A000000}"/>
    <hyperlink ref="A61" location="'TABLE 50'!A1" display="TABLE 50" xr:uid="{00000000-0004-0000-0000-00002B000000}"/>
    <hyperlink ref="A60" location="'TABLE 49'!A1" display="TABLE 49" xr:uid="{00000000-0004-0000-0000-00002C000000}"/>
    <hyperlink ref="A56" location="'TABLE 47'!A1" display="TABLE 47" xr:uid="{00000000-0004-0000-0000-00002D000000}"/>
    <hyperlink ref="A53" location="'TABLE 44'!A1" display="TABLE 44" xr:uid="{00000000-0004-0000-0000-00002E000000}"/>
    <hyperlink ref="A50" location="'TABLE 43'!A1" display="TABLE 43" xr:uid="{00000000-0004-0000-0000-00002F000000}"/>
    <hyperlink ref="A49" location="'TABLE 42'!A1" display="TABLE 42" xr:uid="{00000000-0004-0000-0000-000030000000}"/>
    <hyperlink ref="A48" location="'TABLE 41'!A1" display="TABLE 41" xr:uid="{00000000-0004-0000-0000-000031000000}"/>
    <hyperlink ref="A71" location="'TABLE 58'!A1" display="TABLE 58" xr:uid="{00000000-0004-0000-0000-000032000000}"/>
    <hyperlink ref="A108" location="'TABLE 91'!A1" display="TABLE 91" xr:uid="{00000000-0004-0000-0000-000033000000}"/>
    <hyperlink ref="A109" location="'TABLE 92'!A1" display="TABLE 92" xr:uid="{00000000-0004-0000-0000-000034000000}"/>
    <hyperlink ref="A110" location="'TABLE 93'!A1" display="TABLE 93" xr:uid="{00000000-0004-0000-0000-000035000000}"/>
    <hyperlink ref="A111" location="'TABLE 94'!A1" display="TABLE 94" xr:uid="{00000000-0004-0000-0000-000036000000}"/>
    <hyperlink ref="A83" location="'TABLE 70'!A1" display="TABLE 70" xr:uid="{00000000-0004-0000-0000-000037000000}"/>
    <hyperlink ref="A93" location="'TABLE 78'!A1" display="TABLE 78" xr:uid="{00000000-0004-0000-0000-000038000000}"/>
    <hyperlink ref="A114" location="'TABLE 95 &amp; 96'!A1" display="TABLE 95" xr:uid="{00000000-0004-0000-0000-000039000000}"/>
    <hyperlink ref="A57" location="'TABLE 48'!A1" display="TABLE 48" xr:uid="{00000000-0004-0000-0000-00003A000000}"/>
    <hyperlink ref="A54" location="'TABLE 45'!A1" display="TABLE 45" xr:uid="{00000000-0004-0000-0000-00003B000000}"/>
    <hyperlink ref="A86" location="'TABLE 71'!A1" display="TABLE 71" xr:uid="{00000000-0004-0000-0000-00003C000000}"/>
    <hyperlink ref="A87" location="'TABLE 72'!A1" display="TABLE 72" xr:uid="{00000000-0004-0000-0000-00003D000000}"/>
    <hyperlink ref="A92" location="'TABLE 77'!A1" display="TABLE 77" xr:uid="{00000000-0004-0000-0000-00003E000000}"/>
    <hyperlink ref="A55" location="'TABLE 46'!A1" display="TABLE 46" xr:uid="{00000000-0004-0000-0000-00003F000000}"/>
    <hyperlink ref="A116" location="'TABLE 97'!A1" display="TABLE 97" xr:uid="{00000000-0004-0000-0000-000040000000}"/>
    <hyperlink ref="A8" location="'TABLE 5'!A1" display="TABLE 5" xr:uid="{00000000-0004-0000-0000-000041000000}"/>
    <hyperlink ref="A9" location="'Tables 6 &amp; 7'!A1" display="TABLE 6" xr:uid="{00000000-0004-0000-0000-000042000000}"/>
    <hyperlink ref="A10" location="'Tables 6 &amp; 7'!A22" display="TABLE 7" xr:uid="{00000000-0004-0000-0000-000043000000}"/>
    <hyperlink ref="A11" location="'Table 8 &amp; 9'!A1" display="TABLE 8" xr:uid="{00000000-0004-0000-0000-000044000000}"/>
    <hyperlink ref="A29" location="'TABLE 24'!A1" display="TABLE 24" xr:uid="{00000000-0004-0000-0000-000046000000}"/>
    <hyperlink ref="A40" location="'TABLE 35'!A1" display="TABLE 35" xr:uid="{00000000-0004-0000-0000-000047000000}"/>
    <hyperlink ref="A39" location="'TABLE 34'!A1" display="TABLE 34" xr:uid="{00000000-0004-0000-0000-000048000000}"/>
    <hyperlink ref="A38" location="'TABLE 33'!A1" display="TABLE 33" xr:uid="{00000000-0004-0000-0000-000049000000}"/>
    <hyperlink ref="A37" location="'TABLE 32'!A1" display="TABLE 32" xr:uid="{00000000-0004-0000-0000-00004A000000}"/>
    <hyperlink ref="A36" location="'TABLE 31'!A1" display="TABLE 31" xr:uid="{00000000-0004-0000-0000-00004B000000}"/>
    <hyperlink ref="A35" location="'TABLE 30'!A1" display="TABLE 30" xr:uid="{00000000-0004-0000-0000-00004C000000}"/>
    <hyperlink ref="A34" location="' TABLE 29'!A1" display="TABLE 29" xr:uid="{00000000-0004-0000-0000-00004D000000}"/>
    <hyperlink ref="A33" location="'TABLE 28'!A1" display="TABLE 28" xr:uid="{00000000-0004-0000-0000-00004E000000}"/>
    <hyperlink ref="A32" location="'TABLE 27'!A1" display="TABLE 27" xr:uid="{00000000-0004-0000-0000-00004F000000}"/>
    <hyperlink ref="A31" location="'TABLE 26'!A1" display="TABLE 26" xr:uid="{00000000-0004-0000-0000-000050000000}"/>
    <hyperlink ref="A30" location="'TABLE 25'!A1" display="TABLE 25" xr:uid="{00000000-0004-0000-0000-000051000000}"/>
    <hyperlink ref="A28" location="'TABLE 23'!A1" display="TABLE 23" xr:uid="{00000000-0004-0000-0000-000052000000}"/>
    <hyperlink ref="A27" location="'TABLE 22'!A1" display="TABLE 22" xr:uid="{00000000-0004-0000-0000-000053000000}"/>
    <hyperlink ref="A26" location="'TABLE 21'!A1" display="TABLE 21" xr:uid="{00000000-0004-0000-0000-000054000000}"/>
    <hyperlink ref="A25" location="'TABLE 20'!A1" display="TABLE 20" xr:uid="{00000000-0004-0000-0000-000055000000}"/>
    <hyperlink ref="A24" location="'TABLE 19'!A1" display="TABLE 19" xr:uid="{00000000-0004-0000-0000-000056000000}"/>
    <hyperlink ref="A23" location="'TABLE 18'!A1" display="TABLE 18" xr:uid="{00000000-0004-0000-0000-000057000000}"/>
    <hyperlink ref="A22" location="'TABLE 17'!A1" display="TABLE 17" xr:uid="{00000000-0004-0000-0000-000058000000}"/>
    <hyperlink ref="A21" location="'TABLE 16'!A2" display="TABLE 16" xr:uid="{00000000-0004-0000-0000-000059000000}"/>
    <hyperlink ref="A20" location="'TABLE 15'!A1" display="TABLE 15" xr:uid="{00000000-0004-0000-0000-00005A000000}"/>
    <hyperlink ref="A19" location="'TABLE 14'!A1" display="TABLE 14" xr:uid="{00000000-0004-0000-0000-00005B000000}"/>
    <hyperlink ref="A18" location="'TABLE 13'!A1" display="TABLE 13" xr:uid="{00000000-0004-0000-0000-00005C000000}"/>
    <hyperlink ref="A17" location="'TABLE 12'!A1" display="TABLE 12" xr:uid="{00000000-0004-0000-0000-00005D000000}"/>
    <hyperlink ref="A16" location="'Table 11'!A1" display="TABLE 11" xr:uid="{00000000-0004-0000-0000-00005E000000}"/>
    <hyperlink ref="A13" location="'TABLE 10'!A1" display="TABLE 10" xr:uid="{00000000-0004-0000-0000-00005F000000}"/>
    <hyperlink ref="A12" location="'Table 8 &amp; 9'!A22" display="TABLE 9" xr:uid="{00000000-0004-0000-0000-000060000000}"/>
    <hyperlink ref="A115" location="'TABLE 95 &amp; 96'!A10" display="TABLE 96" xr:uid="{00000000-0004-0000-0000-000061000000}"/>
    <hyperlink ref="A117" location="'TABLE 98 &amp; 99'!A1" display="TABLE 98" xr:uid="{00000000-0004-0000-0000-000062000000}"/>
    <hyperlink ref="A118" location="'TABLE 98 &amp; 99'!A10" display="TABLE 99" xr:uid="{00000000-0004-0000-0000-000063000000}"/>
    <hyperlink ref="A119" location="'TABLE 100'!A1" display="TABLE 100" xr:uid="{00000000-0004-0000-0000-000064000000}"/>
    <hyperlink ref="A122" location="'TABLE 101 - 105'!A1" display="TABLE 101" xr:uid="{00000000-0004-0000-0000-000065000000}"/>
    <hyperlink ref="A123" location="'TABLE 101 - 105'!A18" display="TABLE 102" xr:uid="{00000000-0004-0000-0000-000066000000}"/>
    <hyperlink ref="A124" location="'TABLE 101 - 105'!A38" display="TABLE 103" xr:uid="{00000000-0004-0000-0000-000067000000}"/>
    <hyperlink ref="A125" location="'TABLE 101 - 105'!A58" display="TABLE 104" xr:uid="{00000000-0004-0000-0000-000068000000}"/>
    <hyperlink ref="A126" location="'TABLE 101 - 105'!A77" display="TABLE 105" xr:uid="{00000000-0004-0000-0000-000069000000}"/>
    <hyperlink ref="A129" location="'TABLE 106'!A1" display="TABLE 106" xr:uid="{00000000-0004-0000-0000-00006A000000}"/>
    <hyperlink ref="A130" location="'TABLE 107'!A1" display="TABLE 107" xr:uid="{00000000-0004-0000-0000-00006B000000}"/>
    <hyperlink ref="A131" location="'TABLE 108'!A1" display="TABLE 108" xr:uid="{00000000-0004-0000-0000-00006C000000}"/>
    <hyperlink ref="A132" location="'TABLE 109'!A1" display="TABLE 109" xr:uid="{26AE0F04-EF56-45BC-8D77-C5F9EF8A2E9A}"/>
  </hyperlinks>
  <printOptions horizontalCentered="1"/>
  <pageMargins left="0.25" right="0.25" top="0.25" bottom="0.5" header="0.3" footer="0.3"/>
  <pageSetup scale="94" fitToHeight="0" orientation="portrait" r:id="rId1"/>
  <headerFooter alignWithMargins="0">
    <oddFooter>&amp;L&amp;"Garamond,Italic"&amp;12Hawai‘i Tourism Authority&amp;R&amp;"Garamond,Italic"&amp;12 2015 Annual Visitor Research Report</oddFooter>
  </headerFooter>
  <rowBreaks count="1" manualBreakCount="1">
    <brk id="5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pageSetUpPr fitToPage="1"/>
  </sheetPr>
  <dimension ref="A1:AC52"/>
  <sheetViews>
    <sheetView showGridLines="0" workbookViewId="0">
      <selection sqref="A1:N1"/>
    </sheetView>
  </sheetViews>
  <sheetFormatPr defaultRowHeight="12.75" x14ac:dyDescent="0.2"/>
  <cols>
    <col min="1" max="1" width="15.42578125" style="95" customWidth="1"/>
    <col min="2" max="3" width="11.7109375" style="95" customWidth="1"/>
    <col min="4" max="10" width="9.7109375" style="95" customWidth="1"/>
    <col min="11" max="11" width="10.7109375" style="95" customWidth="1"/>
    <col min="12" max="13" width="9.7109375" style="95" customWidth="1"/>
    <col min="14" max="14" width="10.7109375" style="95" customWidth="1"/>
    <col min="15" max="15" width="15.42578125" style="95" customWidth="1"/>
    <col min="16" max="20" width="9.7109375" style="95" customWidth="1"/>
    <col min="21" max="21" width="10.7109375" style="95" customWidth="1"/>
    <col min="22" max="24" width="9.7109375" style="95" customWidth="1"/>
    <col min="25" max="25" width="11.7109375" style="95" customWidth="1"/>
    <col min="26" max="26" width="9.7109375" style="95" customWidth="1"/>
    <col min="27" max="27" width="12.7109375" style="95" customWidth="1"/>
    <col min="28" max="16384" width="9.140625" style="9"/>
  </cols>
  <sheetData>
    <row r="1" spans="1:29" s="40" customFormat="1" ht="15.75" x14ac:dyDescent="0.25">
      <c r="A1" s="1618" t="s">
        <v>1053</v>
      </c>
      <c r="B1" s="1618"/>
      <c r="C1" s="1618"/>
      <c r="D1" s="1618"/>
      <c r="E1" s="1618"/>
      <c r="F1" s="1618"/>
      <c r="G1" s="1618"/>
      <c r="H1" s="1618"/>
      <c r="I1" s="1618"/>
      <c r="J1" s="1618"/>
      <c r="K1" s="1618"/>
      <c r="L1" s="1618"/>
      <c r="M1" s="1618"/>
      <c r="N1" s="1618"/>
      <c r="O1" s="140" t="s">
        <v>1054</v>
      </c>
      <c r="P1" s="140"/>
      <c r="Q1" s="140"/>
      <c r="R1" s="140"/>
      <c r="S1" s="140"/>
      <c r="T1" s="140"/>
      <c r="U1" s="140"/>
      <c r="V1" s="140"/>
      <c r="W1" s="140"/>
      <c r="X1" s="140"/>
      <c r="Y1" s="140"/>
      <c r="Z1" s="140"/>
      <c r="AA1" s="140"/>
      <c r="AC1" s="1297"/>
    </row>
    <row r="2" spans="1:29" s="114" customFormat="1" ht="15.75" x14ac:dyDescent="0.2">
      <c r="A2" s="1603" t="s">
        <v>540</v>
      </c>
      <c r="B2" s="1603"/>
      <c r="C2" s="1603"/>
      <c r="D2" s="1603"/>
      <c r="E2" s="1603"/>
      <c r="F2" s="1603"/>
      <c r="G2" s="1603"/>
      <c r="H2" s="1603"/>
      <c r="I2" s="1603"/>
      <c r="J2" s="1603"/>
      <c r="K2" s="1603"/>
      <c r="L2" s="1603"/>
      <c r="M2" s="1603"/>
      <c r="N2" s="1603"/>
      <c r="O2" s="1603" t="s">
        <v>712</v>
      </c>
      <c r="P2" s="1603"/>
      <c r="Q2" s="1603"/>
      <c r="R2" s="1603"/>
      <c r="S2" s="1603"/>
      <c r="T2" s="1603"/>
      <c r="U2" s="1603"/>
      <c r="V2" s="1603"/>
      <c r="W2" s="1603"/>
      <c r="X2" s="1603"/>
      <c r="Y2" s="1603"/>
      <c r="Z2" s="1603"/>
      <c r="AA2" s="1603"/>
    </row>
    <row r="3" spans="1:29" s="58" customFormat="1" ht="10.5" customHeight="1" x14ac:dyDescent="0.2">
      <c r="A3" s="142"/>
      <c r="B3" s="142"/>
      <c r="C3" s="142"/>
      <c r="D3" s="143"/>
      <c r="E3" s="143"/>
      <c r="F3" s="97"/>
      <c r="G3" s="143"/>
      <c r="H3" s="143"/>
      <c r="I3" s="143"/>
      <c r="J3" s="143"/>
      <c r="K3" s="143"/>
      <c r="L3" s="143"/>
      <c r="M3" s="143"/>
      <c r="N3" s="143"/>
      <c r="O3" s="142"/>
      <c r="P3" s="143"/>
      <c r="Q3" s="143"/>
      <c r="R3" s="143"/>
      <c r="S3" s="97"/>
      <c r="T3" s="143"/>
      <c r="U3" s="143"/>
      <c r="V3" s="143"/>
      <c r="W3" s="143"/>
      <c r="X3" s="143"/>
      <c r="Y3" s="143"/>
      <c r="Z3" s="143"/>
      <c r="AA3" s="117"/>
    </row>
    <row r="4" spans="1:29" s="118" customFormat="1" ht="35.450000000000003" customHeight="1" x14ac:dyDescent="0.2">
      <c r="A4" s="144">
        <v>2020</v>
      </c>
      <c r="B4" s="146" t="s">
        <v>290</v>
      </c>
      <c r="C4" s="146" t="s">
        <v>291</v>
      </c>
      <c r="D4" s="146" t="s">
        <v>283</v>
      </c>
      <c r="E4" s="146" t="s">
        <v>288</v>
      </c>
      <c r="F4" s="147" t="s">
        <v>285</v>
      </c>
      <c r="G4" s="148"/>
      <c r="H4" s="148"/>
      <c r="I4" s="148"/>
      <c r="J4" s="148"/>
      <c r="K4" s="149"/>
      <c r="L4" s="147" t="s">
        <v>286</v>
      </c>
      <c r="M4" s="148"/>
      <c r="N4" s="149"/>
      <c r="O4" s="144">
        <v>2020</v>
      </c>
      <c r="P4" s="89" t="s">
        <v>284</v>
      </c>
      <c r="Q4" s="150"/>
      <c r="R4" s="90"/>
      <c r="S4" s="90"/>
      <c r="T4" s="90"/>
      <c r="U4" s="90"/>
      <c r="V4" s="89" t="s">
        <v>287</v>
      </c>
      <c r="W4" s="150"/>
      <c r="X4" s="90"/>
      <c r="Y4" s="91"/>
      <c r="Z4" s="146" t="s">
        <v>289</v>
      </c>
      <c r="AA4" s="151" t="s">
        <v>298</v>
      </c>
    </row>
    <row r="5" spans="1:29" s="527" customFormat="1" ht="12" x14ac:dyDescent="0.2">
      <c r="A5" s="1608" t="s">
        <v>193</v>
      </c>
      <c r="B5" s="1615" t="s">
        <v>299</v>
      </c>
      <c r="C5" s="1601" t="s">
        <v>293</v>
      </c>
      <c r="D5" s="1601" t="s">
        <v>242</v>
      </c>
      <c r="E5" s="1601" t="s">
        <v>252</v>
      </c>
      <c r="F5" s="1606" t="s">
        <v>150</v>
      </c>
      <c r="G5" s="1610" t="s">
        <v>249</v>
      </c>
      <c r="H5" s="1610" t="s">
        <v>248</v>
      </c>
      <c r="I5" s="1610" t="s">
        <v>250</v>
      </c>
      <c r="J5" s="1612" t="s">
        <v>294</v>
      </c>
      <c r="K5" s="1615" t="s">
        <v>725</v>
      </c>
      <c r="L5" s="1606" t="s">
        <v>496</v>
      </c>
      <c r="M5" s="1612" t="s">
        <v>151</v>
      </c>
      <c r="N5" s="1615" t="s">
        <v>726</v>
      </c>
      <c r="O5" s="1608" t="s">
        <v>193</v>
      </c>
      <c r="P5" s="1604" t="s">
        <v>240</v>
      </c>
      <c r="Q5" s="1612" t="s">
        <v>152</v>
      </c>
      <c r="R5" s="1610" t="s">
        <v>243</v>
      </c>
      <c r="S5" s="1612" t="s">
        <v>296</v>
      </c>
      <c r="T5" s="1610" t="s">
        <v>245</v>
      </c>
      <c r="U5" s="1615" t="s">
        <v>727</v>
      </c>
      <c r="V5" s="1606" t="s">
        <v>295</v>
      </c>
      <c r="W5" s="1612" t="s">
        <v>187</v>
      </c>
      <c r="X5" s="1612" t="s">
        <v>188</v>
      </c>
      <c r="Y5" s="1612" t="s">
        <v>728</v>
      </c>
      <c r="Z5" s="1614" t="s">
        <v>239</v>
      </c>
      <c r="AA5" s="1601" t="s">
        <v>304</v>
      </c>
    </row>
    <row r="6" spans="1:29" s="527" customFormat="1" ht="12" x14ac:dyDescent="0.2">
      <c r="A6" s="1609"/>
      <c r="B6" s="1616" t="s">
        <v>190</v>
      </c>
      <c r="C6" s="1602" t="s">
        <v>189</v>
      </c>
      <c r="D6" s="1602"/>
      <c r="E6" s="1602"/>
      <c r="F6" s="1607" t="s">
        <v>247</v>
      </c>
      <c r="G6" s="1611"/>
      <c r="H6" s="1611"/>
      <c r="I6" s="1611"/>
      <c r="J6" s="1613" t="s">
        <v>246</v>
      </c>
      <c r="K6" s="1617"/>
      <c r="L6" s="1607"/>
      <c r="M6" s="1613" t="s">
        <v>251</v>
      </c>
      <c r="N6" s="1616" t="s">
        <v>286</v>
      </c>
      <c r="O6" s="1609"/>
      <c r="P6" s="1605" t="s">
        <v>240</v>
      </c>
      <c r="Q6" s="1613" t="s">
        <v>241</v>
      </c>
      <c r="R6" s="1611" t="s">
        <v>243</v>
      </c>
      <c r="S6" s="1613" t="s">
        <v>244</v>
      </c>
      <c r="T6" s="1611" t="s">
        <v>245</v>
      </c>
      <c r="U6" s="1616"/>
      <c r="V6" s="1607"/>
      <c r="W6" s="1613" t="s">
        <v>187</v>
      </c>
      <c r="X6" s="1613" t="s">
        <v>188</v>
      </c>
      <c r="Y6" s="1613" t="s">
        <v>292</v>
      </c>
      <c r="Z6" s="1609"/>
      <c r="AA6" s="1602" t="s">
        <v>253</v>
      </c>
    </row>
    <row r="7" spans="1:29" s="143" customFormat="1" ht="12.95" customHeight="1" x14ac:dyDescent="0.2">
      <c r="A7" s="152" t="s">
        <v>254</v>
      </c>
      <c r="B7" s="598">
        <v>3348167.5982777961</v>
      </c>
      <c r="C7" s="599">
        <v>2245255.0651456714</v>
      </c>
      <c r="D7" s="599">
        <v>704026.71835453587</v>
      </c>
      <c r="E7" s="599">
        <v>928346.40691549261</v>
      </c>
      <c r="F7" s="600">
        <v>28423.342678013491</v>
      </c>
      <c r="G7" s="601">
        <v>12537.987710788426</v>
      </c>
      <c r="H7" s="601">
        <v>36151.979199143781</v>
      </c>
      <c r="I7" s="601">
        <v>5584.8714101244959</v>
      </c>
      <c r="J7" s="601">
        <v>14042.589415216471</v>
      </c>
      <c r="K7" s="598">
        <v>96740.770413284321</v>
      </c>
      <c r="L7" s="601">
        <v>201224.33526577527</v>
      </c>
      <c r="M7" s="601">
        <v>44524.05574679593</v>
      </c>
      <c r="N7" s="598">
        <v>245748.39101257129</v>
      </c>
      <c r="O7" s="152" t="s">
        <v>254</v>
      </c>
      <c r="P7" s="600">
        <v>110617.7226614564</v>
      </c>
      <c r="Q7" s="601">
        <v>5284.3416753011024</v>
      </c>
      <c r="R7" s="601">
        <v>217434.68398033295</v>
      </c>
      <c r="S7" s="601">
        <v>4163.6177311466345</v>
      </c>
      <c r="T7" s="601">
        <v>21892.901945013735</v>
      </c>
      <c r="U7" s="601">
        <v>359393.26799324894</v>
      </c>
      <c r="V7" s="600">
        <v>7771.9781816358463</v>
      </c>
      <c r="W7" s="601">
        <v>12247.167026190913</v>
      </c>
      <c r="X7" s="601">
        <v>6341.2229301902962</v>
      </c>
      <c r="Y7" s="598">
        <v>26360.368138016842</v>
      </c>
      <c r="Z7" s="598">
        <v>318693.45678844559</v>
      </c>
      <c r="AA7" s="598">
        <v>8272732.0430610999</v>
      </c>
      <c r="AB7" s="1225"/>
    </row>
    <row r="8" spans="1:29" s="143" customFormat="1" ht="12.95" customHeight="1" x14ac:dyDescent="0.2">
      <c r="A8" s="153" t="s">
        <v>255</v>
      </c>
      <c r="B8" s="598">
        <v>3027824.8785256827</v>
      </c>
      <c r="C8" s="599">
        <v>1906619.0589158225</v>
      </c>
      <c r="D8" s="599">
        <v>694451.0901094072</v>
      </c>
      <c r="E8" s="599">
        <v>803608.73231773626</v>
      </c>
      <c r="F8" s="600">
        <v>24231.602465547319</v>
      </c>
      <c r="G8" s="601">
        <v>20281.379611579392</v>
      </c>
      <c r="H8" s="601">
        <v>45616.302069400757</v>
      </c>
      <c r="I8" s="601">
        <v>5766.6396129363002</v>
      </c>
      <c r="J8" s="601">
        <v>15949.399110711893</v>
      </c>
      <c r="K8" s="598">
        <v>111845.32287017645</v>
      </c>
      <c r="L8" s="601">
        <v>121167.42515256183</v>
      </c>
      <c r="M8" s="601">
        <v>22096.780076217769</v>
      </c>
      <c r="N8" s="598">
        <v>143264.20522877981</v>
      </c>
      <c r="O8" s="153" t="s">
        <v>255</v>
      </c>
      <c r="P8" s="600">
        <v>21073.776090167161</v>
      </c>
      <c r="Q8" s="601">
        <v>2269.0554544999677</v>
      </c>
      <c r="R8" s="601">
        <v>144783.92271969945</v>
      </c>
      <c r="S8" s="601">
        <v>1506.2011902635043</v>
      </c>
      <c r="T8" s="601">
        <v>6546.7072656956243</v>
      </c>
      <c r="U8" s="601">
        <v>176179.66272032508</v>
      </c>
      <c r="V8" s="600">
        <v>5159.6983071038931</v>
      </c>
      <c r="W8" s="601">
        <v>8046.5613578085604</v>
      </c>
      <c r="X8" s="601">
        <v>4338.8098428698713</v>
      </c>
      <c r="Y8" s="598">
        <v>17545.069507782271</v>
      </c>
      <c r="Z8" s="598">
        <v>239794.16020905669</v>
      </c>
      <c r="AA8" s="598">
        <v>7121132.1804127228</v>
      </c>
    </row>
    <row r="9" spans="1:29" s="143" customFormat="1" ht="12.95" customHeight="1" x14ac:dyDescent="0.2">
      <c r="A9" s="153" t="s">
        <v>256</v>
      </c>
      <c r="B9" s="598">
        <v>1800721.0673360906</v>
      </c>
      <c r="C9" s="599">
        <v>1141709.2030048079</v>
      </c>
      <c r="D9" s="599">
        <v>274118.35282717552</v>
      </c>
      <c r="E9" s="599">
        <v>357331.54424491478</v>
      </c>
      <c r="F9" s="600">
        <v>15156.403313046125</v>
      </c>
      <c r="G9" s="601">
        <v>4493.7866670015728</v>
      </c>
      <c r="H9" s="601">
        <v>25333.70510641086</v>
      </c>
      <c r="I9" s="601">
        <v>1755.0994342381482</v>
      </c>
      <c r="J9" s="601">
        <v>8070.7117112895539</v>
      </c>
      <c r="K9" s="598">
        <v>54809.706231986522</v>
      </c>
      <c r="L9" s="601">
        <v>59717.32910859715</v>
      </c>
      <c r="M9" s="601">
        <v>15260.838906887198</v>
      </c>
      <c r="N9" s="598">
        <v>74978.168015484625</v>
      </c>
      <c r="O9" s="153" t="s">
        <v>256</v>
      </c>
      <c r="P9" s="600">
        <v>4587.9640138180157</v>
      </c>
      <c r="Q9" s="601">
        <v>1151.247471110818</v>
      </c>
      <c r="R9" s="601">
        <v>20528.224368351832</v>
      </c>
      <c r="S9" s="601">
        <v>512.56429984683314</v>
      </c>
      <c r="T9" s="601">
        <v>1729.35731338802</v>
      </c>
      <c r="U9" s="601">
        <v>28509.357466515536</v>
      </c>
      <c r="V9" s="600">
        <v>1583.3842784869762</v>
      </c>
      <c r="W9" s="601">
        <v>4174.7538722314675</v>
      </c>
      <c r="X9" s="601">
        <v>3477.1925158600689</v>
      </c>
      <c r="Y9" s="598">
        <v>9235.3306665785312</v>
      </c>
      <c r="Z9" s="598">
        <v>166579.93648086046</v>
      </c>
      <c r="AA9" s="598">
        <v>3907992.6662759427</v>
      </c>
    </row>
    <row r="10" spans="1:29" s="143" customFormat="1" ht="12.95" customHeight="1" x14ac:dyDescent="0.2">
      <c r="A10" s="153" t="s">
        <v>257</v>
      </c>
      <c r="B10" s="598">
        <v>76887.551080270336</v>
      </c>
      <c r="C10" s="599">
        <v>41322.136925958708</v>
      </c>
      <c r="D10" s="599">
        <v>664.39715608465622</v>
      </c>
      <c r="E10" s="599">
        <v>296.98179349597461</v>
      </c>
      <c r="F10" s="600">
        <v>434.38531746031742</v>
      </c>
      <c r="G10" s="601">
        <v>118.31055186162989</v>
      </c>
      <c r="H10" s="601">
        <v>80.265211640211632</v>
      </c>
      <c r="I10" s="601">
        <v>4.4443705259881732</v>
      </c>
      <c r="J10" s="601">
        <v>68.138607091250833</v>
      </c>
      <c r="K10" s="598">
        <v>705.54405857939787</v>
      </c>
      <c r="L10" s="601">
        <v>34.574814556783245</v>
      </c>
      <c r="M10" s="601">
        <v>98.650958994708972</v>
      </c>
      <c r="N10" s="598">
        <v>133.22577355149221</v>
      </c>
      <c r="O10" s="153" t="s">
        <v>257</v>
      </c>
      <c r="P10" s="600">
        <v>249.75694444444437</v>
      </c>
      <c r="Q10" s="601">
        <v>114.76818394024276</v>
      </c>
      <c r="R10" s="601">
        <v>1959.9042658730154</v>
      </c>
      <c r="S10" s="1250">
        <v>0</v>
      </c>
      <c r="T10" s="601">
        <v>11.428240740740742</v>
      </c>
      <c r="U10" s="601">
        <v>2335.8576349984446</v>
      </c>
      <c r="V10" s="600">
        <v>10.611937830687831</v>
      </c>
      <c r="W10" s="601">
        <v>73.467261904761898</v>
      </c>
      <c r="X10" s="601">
        <v>104.77565943043885</v>
      </c>
      <c r="Y10" s="598">
        <v>188.8548591658886</v>
      </c>
      <c r="Z10" s="598">
        <v>9088.8192085133251</v>
      </c>
      <c r="AA10" s="598">
        <v>131623.36849061592</v>
      </c>
    </row>
    <row r="11" spans="1:29" s="143" customFormat="1" ht="12.95" customHeight="1" x14ac:dyDescent="0.2">
      <c r="A11" s="153" t="s">
        <v>258</v>
      </c>
      <c r="B11" s="598">
        <v>164614.34126144758</v>
      </c>
      <c r="C11" s="599">
        <v>98456.612986695123</v>
      </c>
      <c r="D11" s="599">
        <v>675.77961930075242</v>
      </c>
      <c r="E11" s="599">
        <v>627.13202860223601</v>
      </c>
      <c r="F11" s="600">
        <v>352.37163474882033</v>
      </c>
      <c r="G11" s="601">
        <v>20.110208075027241</v>
      </c>
      <c r="H11" s="601">
        <v>118.76214265889537</v>
      </c>
      <c r="I11" s="601">
        <v>31.403552595059669</v>
      </c>
      <c r="J11" s="601">
        <v>60.105908225435613</v>
      </c>
      <c r="K11" s="598">
        <v>582.75344630323821</v>
      </c>
      <c r="L11" s="601">
        <v>104.93255620316403</v>
      </c>
      <c r="M11" s="601">
        <v>732.79259389211859</v>
      </c>
      <c r="N11" s="598">
        <v>837.72515009528286</v>
      </c>
      <c r="O11" s="153" t="s">
        <v>258</v>
      </c>
      <c r="P11" s="600">
        <v>684.97640854843178</v>
      </c>
      <c r="Q11" s="601">
        <v>129.22249976871126</v>
      </c>
      <c r="R11" s="601">
        <v>503.4071166636565</v>
      </c>
      <c r="S11" s="601">
        <v>120.47812008511426</v>
      </c>
      <c r="T11" s="601">
        <v>194.19578922326633</v>
      </c>
      <c r="U11" s="601">
        <v>1632.2799342891797</v>
      </c>
      <c r="V11" s="600">
        <v>29.147932278656675</v>
      </c>
      <c r="W11" s="601">
        <v>124.5917291146267</v>
      </c>
      <c r="X11" s="601">
        <v>528.82878058111851</v>
      </c>
      <c r="Y11" s="598">
        <v>682.56844197440194</v>
      </c>
      <c r="Z11" s="598">
        <v>15097.654375303662</v>
      </c>
      <c r="AA11" s="598">
        <v>283206.84724403254</v>
      </c>
    </row>
    <row r="12" spans="1:29" s="143" customFormat="1" ht="12.95" customHeight="1" x14ac:dyDescent="0.2">
      <c r="A12" s="153" t="s">
        <v>259</v>
      </c>
      <c r="B12" s="598">
        <v>267230.28416343068</v>
      </c>
      <c r="C12" s="599">
        <v>169607.44015624828</v>
      </c>
      <c r="D12" s="599">
        <v>2243.6877523553162</v>
      </c>
      <c r="E12" s="599">
        <v>2992.5604229131663</v>
      </c>
      <c r="F12" s="600">
        <v>313.77888867525473</v>
      </c>
      <c r="G12" s="601">
        <v>54.181458863174619</v>
      </c>
      <c r="H12" s="601">
        <v>280.81257453569083</v>
      </c>
      <c r="I12" s="601">
        <v>74.459078844181548</v>
      </c>
      <c r="J12" s="601">
        <v>340.77613279497535</v>
      </c>
      <c r="K12" s="598">
        <v>1064.0081337132765</v>
      </c>
      <c r="L12" s="601">
        <v>611.08120233288457</v>
      </c>
      <c r="M12" s="601">
        <v>552.78647390128981</v>
      </c>
      <c r="N12" s="598">
        <v>1163.8676762341743</v>
      </c>
      <c r="O12" s="153" t="s">
        <v>259</v>
      </c>
      <c r="P12" s="600">
        <v>727.89851318342346</v>
      </c>
      <c r="Q12" s="601">
        <v>101.21899634685637</v>
      </c>
      <c r="R12" s="601">
        <v>633.44414535666226</v>
      </c>
      <c r="S12" s="601">
        <v>117.64981087947842</v>
      </c>
      <c r="T12" s="601">
        <v>130.71486252643723</v>
      </c>
      <c r="U12" s="601">
        <v>1710.926328292858</v>
      </c>
      <c r="V12" s="600">
        <v>22.298651811934583</v>
      </c>
      <c r="W12" s="601">
        <v>209.18592578350317</v>
      </c>
      <c r="X12" s="601">
        <v>648.78784628405447</v>
      </c>
      <c r="Y12" s="598">
        <v>880.27242387949218</v>
      </c>
      <c r="Z12" s="598">
        <v>26236.48677533439</v>
      </c>
      <c r="AA12" s="598">
        <v>473129.53383237484</v>
      </c>
    </row>
    <row r="13" spans="1:29" s="143" customFormat="1" ht="12.95" customHeight="1" x14ac:dyDescent="0.2">
      <c r="A13" s="153" t="s">
        <v>260</v>
      </c>
      <c r="B13" s="598">
        <v>293668.20473615074</v>
      </c>
      <c r="C13" s="599">
        <v>204840.15075650968</v>
      </c>
      <c r="D13" s="599">
        <v>2182.7853186923521</v>
      </c>
      <c r="E13" s="599">
        <v>3288.1557600083406</v>
      </c>
      <c r="F13" s="600">
        <v>970.98917021698435</v>
      </c>
      <c r="G13" s="601">
        <v>138.75638260045042</v>
      </c>
      <c r="H13" s="601">
        <v>537.87436129312789</v>
      </c>
      <c r="I13" s="601">
        <v>213.82131089249734</v>
      </c>
      <c r="J13" s="601">
        <v>212.49801893022234</v>
      </c>
      <c r="K13" s="598">
        <v>2073.9392439332819</v>
      </c>
      <c r="L13" s="601">
        <v>691.71090547870233</v>
      </c>
      <c r="M13" s="601">
        <v>963.33123133928234</v>
      </c>
      <c r="N13" s="598">
        <v>1655.0421368179843</v>
      </c>
      <c r="O13" s="153" t="s">
        <v>260</v>
      </c>
      <c r="P13" s="600">
        <v>1046.3596064951998</v>
      </c>
      <c r="Q13" s="601">
        <v>1026.8188375184138</v>
      </c>
      <c r="R13" s="601">
        <v>500.42095679000988</v>
      </c>
      <c r="S13" s="601">
        <v>211.2033593227913</v>
      </c>
      <c r="T13" s="601">
        <v>462.40649519971555</v>
      </c>
      <c r="U13" s="601">
        <v>3247.2092553261309</v>
      </c>
      <c r="V13" s="600">
        <v>445.28923094908509</v>
      </c>
      <c r="W13" s="601">
        <v>224.46108199709894</v>
      </c>
      <c r="X13" s="601">
        <v>11604.39843927641</v>
      </c>
      <c r="Y13" s="598">
        <v>12274.148752222596</v>
      </c>
      <c r="Z13" s="598">
        <v>44365.243216986637</v>
      </c>
      <c r="AA13" s="598">
        <v>567594.87917667825</v>
      </c>
    </row>
    <row r="14" spans="1:29" s="143" customFormat="1" ht="12.95" customHeight="1" x14ac:dyDescent="0.2">
      <c r="A14" s="153" t="s">
        <v>261</v>
      </c>
      <c r="B14" s="598">
        <v>390879.90507368493</v>
      </c>
      <c r="C14" s="599">
        <v>236727.88051398366</v>
      </c>
      <c r="D14" s="599">
        <v>7957.58971670347</v>
      </c>
      <c r="E14" s="599">
        <v>6537.8298604899564</v>
      </c>
      <c r="F14" s="600">
        <v>1838.0049872261479</v>
      </c>
      <c r="G14" s="601">
        <v>345.87971547706644</v>
      </c>
      <c r="H14" s="601">
        <v>2455.0097203832293</v>
      </c>
      <c r="I14" s="601">
        <v>54.043276187714063</v>
      </c>
      <c r="J14" s="601">
        <v>263.77236702138947</v>
      </c>
      <c r="K14" s="598">
        <v>4956.7100662955481</v>
      </c>
      <c r="L14" s="601">
        <v>609.61309786607774</v>
      </c>
      <c r="M14" s="601">
        <v>918.33423900174591</v>
      </c>
      <c r="N14" s="598">
        <v>1527.9473368678248</v>
      </c>
      <c r="O14" s="153" t="s">
        <v>261</v>
      </c>
      <c r="P14" s="600">
        <v>1555.0290100407021</v>
      </c>
      <c r="Q14" s="601">
        <v>580.39258168407298</v>
      </c>
      <c r="R14" s="601">
        <v>5537.9906413733743</v>
      </c>
      <c r="S14" s="601">
        <v>162.75246504782928</v>
      </c>
      <c r="T14" s="601">
        <v>359.59984167508571</v>
      </c>
      <c r="U14" s="601">
        <v>8195.7645398210589</v>
      </c>
      <c r="V14" s="600">
        <v>187.45229335295559</v>
      </c>
      <c r="W14" s="601">
        <v>82.237135148393435</v>
      </c>
      <c r="X14" s="601">
        <v>2627.04834322841</v>
      </c>
      <c r="Y14" s="598">
        <v>2896.73777172976</v>
      </c>
      <c r="Z14" s="598">
        <v>41707.501851099114</v>
      </c>
      <c r="AA14" s="598">
        <v>701387.86673073377</v>
      </c>
    </row>
    <row r="15" spans="1:29" s="143" customFormat="1" ht="12.95" customHeight="1" x14ac:dyDescent="0.2">
      <c r="A15" s="153" t="s">
        <v>262</v>
      </c>
      <c r="B15" s="598">
        <v>329968.35882331018</v>
      </c>
      <c r="C15" s="599">
        <v>220917.16712323439</v>
      </c>
      <c r="D15" s="599">
        <v>1767.9560384940603</v>
      </c>
      <c r="E15" s="599">
        <v>11327.466704106553</v>
      </c>
      <c r="F15" s="600">
        <v>839.69825792651523</v>
      </c>
      <c r="G15" s="601">
        <v>493.96866884013673</v>
      </c>
      <c r="H15" s="601">
        <v>1000.7519849057398</v>
      </c>
      <c r="I15" s="601">
        <v>23.409098195107877</v>
      </c>
      <c r="J15" s="601">
        <v>697.92654131909114</v>
      </c>
      <c r="K15" s="598">
        <v>3055.7545511865878</v>
      </c>
      <c r="L15" s="601">
        <v>1290.2222825574372</v>
      </c>
      <c r="M15" s="601">
        <v>1187.8039791818944</v>
      </c>
      <c r="N15" s="598">
        <v>2478.0262617393319</v>
      </c>
      <c r="O15" s="153" t="s">
        <v>262</v>
      </c>
      <c r="P15" s="600">
        <v>1472.2739799197552</v>
      </c>
      <c r="Q15" s="601">
        <v>499.46888052984815</v>
      </c>
      <c r="R15" s="601">
        <v>5302.244992542298</v>
      </c>
      <c r="S15" s="601">
        <v>96.086328214501009</v>
      </c>
      <c r="T15" s="601">
        <v>144.75004007309334</v>
      </c>
      <c r="U15" s="601">
        <v>7514.8242212794939</v>
      </c>
      <c r="V15" s="600">
        <v>299.02103929024082</v>
      </c>
      <c r="W15" s="1250">
        <v>0</v>
      </c>
      <c r="X15" s="601">
        <v>3040.5284725386487</v>
      </c>
      <c r="Y15" s="598">
        <v>3339.5495118288886</v>
      </c>
      <c r="Z15" s="598">
        <v>33802.802164064742</v>
      </c>
      <c r="AA15" s="598">
        <v>614171.905399326</v>
      </c>
    </row>
    <row r="16" spans="1:29" s="143" customFormat="1" ht="12.95" customHeight="1" x14ac:dyDescent="0.2">
      <c r="A16" s="153" t="s">
        <v>263</v>
      </c>
      <c r="B16" s="598">
        <v>816151.1093358103</v>
      </c>
      <c r="C16" s="599">
        <v>329934.86224587547</v>
      </c>
      <c r="D16" s="599">
        <v>3383.8373594765362</v>
      </c>
      <c r="E16" s="599">
        <v>19010.810305797797</v>
      </c>
      <c r="F16" s="600">
        <v>1353.8547723223287</v>
      </c>
      <c r="G16" s="601">
        <v>324.37892421810943</v>
      </c>
      <c r="H16" s="601">
        <v>828.04726080882517</v>
      </c>
      <c r="I16" s="601">
        <v>532.69922509730691</v>
      </c>
      <c r="J16" s="601">
        <v>770.24896571933971</v>
      </c>
      <c r="K16" s="598">
        <v>3809.2291481659081</v>
      </c>
      <c r="L16" s="601">
        <v>1075.8731469846414</v>
      </c>
      <c r="M16" s="601">
        <v>425.34409432402902</v>
      </c>
      <c r="N16" s="598">
        <v>1501.2172413086703</v>
      </c>
      <c r="O16" s="153" t="s">
        <v>263</v>
      </c>
      <c r="P16" s="600">
        <v>1655.0609165116102</v>
      </c>
      <c r="Q16" s="601">
        <v>437.67050289134789</v>
      </c>
      <c r="R16" s="601">
        <v>1457.5389558586749</v>
      </c>
      <c r="S16" s="601">
        <v>262.35565065182584</v>
      </c>
      <c r="T16" s="601">
        <v>59.728000000000002</v>
      </c>
      <c r="U16" s="601">
        <v>3872.3540259134538</v>
      </c>
      <c r="V16" s="600">
        <v>837.20567077940348</v>
      </c>
      <c r="W16" s="1250">
        <v>482.70200043176902</v>
      </c>
      <c r="X16" s="601">
        <v>1129.9309288145664</v>
      </c>
      <c r="Y16" s="598">
        <v>2449.8386000257419</v>
      </c>
      <c r="Z16" s="598">
        <v>42289.015844580987</v>
      </c>
      <c r="AA16" s="598">
        <v>1222402.2741068471</v>
      </c>
    </row>
    <row r="17" spans="1:27" s="143" customFormat="1" ht="12.95" customHeight="1" x14ac:dyDescent="0.2">
      <c r="A17" s="153" t="s">
        <v>264</v>
      </c>
      <c r="B17" s="598">
        <v>1617662.5233096238</v>
      </c>
      <c r="C17" s="599">
        <v>541952.94461070339</v>
      </c>
      <c r="D17" s="599">
        <v>9335.0180465176218</v>
      </c>
      <c r="E17" s="599">
        <v>43353.900327762378</v>
      </c>
      <c r="F17" s="600">
        <v>2633.1740350917098</v>
      </c>
      <c r="G17" s="601">
        <v>1005.3770677087055</v>
      </c>
      <c r="H17" s="601">
        <v>2162.8904525183734</v>
      </c>
      <c r="I17" s="601">
        <v>855.57218987910676</v>
      </c>
      <c r="J17" s="601">
        <v>1509.4789540769216</v>
      </c>
      <c r="K17" s="598">
        <v>8166.4926992748306</v>
      </c>
      <c r="L17" s="601">
        <v>2705.5501741823773</v>
      </c>
      <c r="M17" s="601">
        <v>701.27215185022067</v>
      </c>
      <c r="N17" s="598">
        <v>3406.8223260326035</v>
      </c>
      <c r="O17" s="153" t="s">
        <v>264</v>
      </c>
      <c r="P17" s="600">
        <v>2781.2595162571238</v>
      </c>
      <c r="Q17" s="601">
        <v>589.93943988404578</v>
      </c>
      <c r="R17" s="601">
        <v>1864.9260998288682</v>
      </c>
      <c r="S17" s="601">
        <v>127.71125096680338</v>
      </c>
      <c r="T17" s="601">
        <v>536.35591718573528</v>
      </c>
      <c r="U17" s="601">
        <v>5900.192224122582</v>
      </c>
      <c r="V17" s="600">
        <v>833.14453375460914</v>
      </c>
      <c r="W17" s="1250">
        <v>1085.055683357248</v>
      </c>
      <c r="X17" s="601">
        <v>1915.587279013745</v>
      </c>
      <c r="Y17" s="598">
        <v>3833.7874961256098</v>
      </c>
      <c r="Z17" s="598">
        <v>52486.304623299729</v>
      </c>
      <c r="AA17" s="598">
        <v>2286097.9856644012</v>
      </c>
    </row>
    <row r="18" spans="1:27" s="143" customFormat="1" ht="12.95" customHeight="1" x14ac:dyDescent="0.2">
      <c r="A18" s="153" t="s">
        <v>265</v>
      </c>
      <c r="B18" s="598">
        <v>1788024.3058346196</v>
      </c>
      <c r="C18" s="599">
        <v>939713.03515169036</v>
      </c>
      <c r="D18" s="599">
        <v>19035.351885558641</v>
      </c>
      <c r="E18" s="599">
        <v>88846.530034406765</v>
      </c>
      <c r="F18" s="600">
        <v>2305.7564919184829</v>
      </c>
      <c r="G18" s="601">
        <v>820.80006221854183</v>
      </c>
      <c r="H18" s="601">
        <v>3042.3283649985465</v>
      </c>
      <c r="I18" s="601">
        <v>459.48221541222523</v>
      </c>
      <c r="J18" s="601">
        <v>2048.7818316235443</v>
      </c>
      <c r="K18" s="598">
        <v>8677.1489661713531</v>
      </c>
      <c r="L18" s="601">
        <v>1654.0628987727173</v>
      </c>
      <c r="M18" s="601">
        <v>1184.8637099906168</v>
      </c>
      <c r="N18" s="598">
        <v>2838.9266087633346</v>
      </c>
      <c r="O18" s="153" t="s">
        <v>265</v>
      </c>
      <c r="P18" s="600">
        <v>4657.5364818624148</v>
      </c>
      <c r="Q18" s="601">
        <v>1206.0487160870061</v>
      </c>
      <c r="R18" s="601">
        <v>3698.909860110743</v>
      </c>
      <c r="S18" s="601">
        <v>690.56514304936309</v>
      </c>
      <c r="T18" s="601">
        <v>342.28443928490748</v>
      </c>
      <c r="U18" s="601">
        <v>10595.344640394453</v>
      </c>
      <c r="V18" s="600">
        <v>3748.4662088079745</v>
      </c>
      <c r="W18" s="1250">
        <v>1348.2636679339821</v>
      </c>
      <c r="X18" s="601">
        <v>3691.3627653614294</v>
      </c>
      <c r="Y18" s="598">
        <v>8788.0926421034001</v>
      </c>
      <c r="Z18" s="598">
        <v>68806.842410174344</v>
      </c>
      <c r="AA18" s="598">
        <v>2935325.578177108</v>
      </c>
    </row>
    <row r="19" spans="1:27" s="143" customFormat="1" ht="12.95" customHeight="1" x14ac:dyDescent="0.2">
      <c r="A19" s="606" t="s">
        <v>193</v>
      </c>
      <c r="B19" s="602">
        <v>13921800.127752574</v>
      </c>
      <c r="C19" s="603">
        <v>8077055.5575448005</v>
      </c>
      <c r="D19" s="603">
        <v>1719842.5641843034</v>
      </c>
      <c r="E19" s="603">
        <v>2265568.0507160872</v>
      </c>
      <c r="F19" s="604">
        <v>78853.362012194135</v>
      </c>
      <c r="G19" s="605">
        <v>40634.917029232325</v>
      </c>
      <c r="H19" s="605">
        <v>117608.7284486986</v>
      </c>
      <c r="I19" s="605">
        <v>15355.944774928146</v>
      </c>
      <c r="J19" s="605">
        <v>44034.427564019868</v>
      </c>
      <c r="K19" s="602">
        <v>296487.37982906576</v>
      </c>
      <c r="L19" s="604">
        <v>390886.71060586476</v>
      </c>
      <c r="M19" s="605">
        <v>88646.854162377495</v>
      </c>
      <c r="N19" s="602">
        <v>479533.56476824079</v>
      </c>
      <c r="O19" s="606" t="s">
        <v>193</v>
      </c>
      <c r="P19" s="604">
        <v>151109.6141427049</v>
      </c>
      <c r="Q19" s="605">
        <v>13390.193239562448</v>
      </c>
      <c r="R19" s="605">
        <v>404205.61810277798</v>
      </c>
      <c r="S19" s="605">
        <v>7971.1853494746883</v>
      </c>
      <c r="T19" s="605">
        <v>32410.430150006319</v>
      </c>
      <c r="U19" s="605">
        <v>609087.04098453943</v>
      </c>
      <c r="V19" s="604">
        <v>20927.698266082258</v>
      </c>
      <c r="W19" s="1253">
        <v>28098.446741902237</v>
      </c>
      <c r="X19" s="605">
        <v>39448.473803449153</v>
      </c>
      <c r="Y19" s="602">
        <v>88474.61881143396</v>
      </c>
      <c r="Z19" s="603">
        <v>1058948.2239477928</v>
      </c>
      <c r="AA19" s="603">
        <v>28516797.128282517</v>
      </c>
    </row>
    <row r="20" spans="1:27" s="903" customFormat="1" ht="12.95" customHeight="1" x14ac:dyDescent="0.2">
      <c r="A20" s="898" t="s">
        <v>185</v>
      </c>
      <c r="B20" s="899"/>
      <c r="C20" s="900"/>
      <c r="D20" s="900"/>
      <c r="E20" s="900"/>
      <c r="F20" s="901"/>
      <c r="G20" s="902"/>
      <c r="H20" s="902"/>
      <c r="I20" s="902"/>
      <c r="J20" s="902"/>
      <c r="K20" s="899"/>
      <c r="L20" s="901"/>
      <c r="M20" s="902"/>
      <c r="N20" s="899"/>
      <c r="O20" s="898" t="s">
        <v>185</v>
      </c>
      <c r="P20" s="902"/>
      <c r="Q20" s="902"/>
      <c r="R20" s="902"/>
      <c r="S20" s="902"/>
      <c r="T20" s="902"/>
      <c r="U20" s="902"/>
      <c r="V20" s="902"/>
      <c r="W20" s="1254"/>
      <c r="X20" s="902"/>
      <c r="Y20" s="899"/>
      <c r="Z20" s="899"/>
      <c r="AA20" s="899"/>
    </row>
    <row r="21" spans="1:27" s="143" customFormat="1" ht="12.95" customHeight="1" x14ac:dyDescent="0.2">
      <c r="A21" s="597" t="s">
        <v>254</v>
      </c>
      <c r="B21" s="598">
        <v>3276193.8255500705</v>
      </c>
      <c r="C21" s="599">
        <v>2171828.8466583081</v>
      </c>
      <c r="D21" s="599">
        <v>3459.0469582439773</v>
      </c>
      <c r="E21" s="599">
        <v>156376.14634510942</v>
      </c>
      <c r="F21" s="600">
        <v>24626.485535156597</v>
      </c>
      <c r="G21" s="601">
        <v>11429.987710788462</v>
      </c>
      <c r="H21" s="601">
        <v>31681.122056286909</v>
      </c>
      <c r="I21" s="601">
        <v>4960.8714101244968</v>
      </c>
      <c r="J21" s="601">
        <v>12467.589415216511</v>
      </c>
      <c r="K21" s="598">
        <v>85166.056127570584</v>
      </c>
      <c r="L21" s="601">
        <v>34244.735859251006</v>
      </c>
      <c r="M21" s="601">
        <v>9606.7539523432024</v>
      </c>
      <c r="N21" s="598">
        <v>43851.489811593703</v>
      </c>
      <c r="O21" s="152" t="s">
        <v>254</v>
      </c>
      <c r="P21" s="600">
        <v>10096.132403577365</v>
      </c>
      <c r="Q21" s="601">
        <v>1583.0916753010977</v>
      </c>
      <c r="R21" s="601">
        <v>5197.8889803349648</v>
      </c>
      <c r="S21" s="601">
        <v>962.04630257520557</v>
      </c>
      <c r="T21" s="601">
        <v>603.6307585731173</v>
      </c>
      <c r="U21" s="601">
        <v>18442.790120361515</v>
      </c>
      <c r="V21" s="600">
        <v>7573.9781816358518</v>
      </c>
      <c r="W21" s="1250">
        <v>11666.167026190902</v>
      </c>
      <c r="X21" s="601">
        <v>5736.2229301903044</v>
      </c>
      <c r="Y21" s="598">
        <v>24976.368138016849</v>
      </c>
      <c r="Z21" s="598">
        <v>175166.25678845699</v>
      </c>
      <c r="AA21" s="598">
        <v>5955460.8265019171</v>
      </c>
    </row>
    <row r="22" spans="1:27" s="143" customFormat="1" ht="12.95" customHeight="1" x14ac:dyDescent="0.2">
      <c r="A22" s="597" t="s">
        <v>255</v>
      </c>
      <c r="B22" s="598">
        <v>3000603.5566863054</v>
      </c>
      <c r="C22" s="599">
        <v>1858183.9713245966</v>
      </c>
      <c r="D22" s="599">
        <v>4157.7018289268399</v>
      </c>
      <c r="E22" s="599">
        <v>150006.01769418194</v>
      </c>
      <c r="F22" s="600">
        <v>19947.60246554729</v>
      </c>
      <c r="G22" s="601">
        <v>12470.470520670306</v>
      </c>
      <c r="H22" s="601">
        <v>41154.702069400388</v>
      </c>
      <c r="I22" s="601">
        <v>5334.6396129363029</v>
      </c>
      <c r="J22" s="601">
        <v>14259.399110711884</v>
      </c>
      <c r="K22" s="598">
        <v>93166.813779265154</v>
      </c>
      <c r="L22" s="601">
        <v>9048.4511105335005</v>
      </c>
      <c r="M22" s="601">
        <v>2363.5787110300339</v>
      </c>
      <c r="N22" s="598">
        <v>11412.029821563565</v>
      </c>
      <c r="O22" s="153" t="s">
        <v>255</v>
      </c>
      <c r="P22" s="600">
        <v>3484.4944307785154</v>
      </c>
      <c r="Q22" s="601">
        <v>1277.1554544999674</v>
      </c>
      <c r="R22" s="601">
        <v>3599.2113406506764</v>
      </c>
      <c r="S22" s="601">
        <v>596.20119026350415</v>
      </c>
      <c r="T22" s="601">
        <v>601.1654867198921</v>
      </c>
      <c r="U22" s="601">
        <v>9558.227902912542</v>
      </c>
      <c r="V22" s="600">
        <v>4927.698307103904</v>
      </c>
      <c r="W22" s="1250">
        <v>7375.5613578085668</v>
      </c>
      <c r="X22" s="601">
        <v>4108.8098428698677</v>
      </c>
      <c r="Y22" s="598">
        <v>16412.069507782264</v>
      </c>
      <c r="Z22" s="598">
        <v>151013.88748176655</v>
      </c>
      <c r="AA22" s="598">
        <v>5294514.2760429168</v>
      </c>
    </row>
    <row r="23" spans="1:27" s="143" customFormat="1" ht="12.95" customHeight="1" x14ac:dyDescent="0.2">
      <c r="A23" s="597" t="s">
        <v>256</v>
      </c>
      <c r="B23" s="598">
        <v>1770937.0673359293</v>
      </c>
      <c r="C23" s="599">
        <v>1121855.2030047837</v>
      </c>
      <c r="D23" s="599">
        <v>3788.1244294221951</v>
      </c>
      <c r="E23" s="599">
        <v>63405.724333626298</v>
      </c>
      <c r="F23" s="600">
        <v>12636.864851507666</v>
      </c>
      <c r="G23" s="601">
        <v>3497.7866670015742</v>
      </c>
      <c r="H23" s="601">
        <v>20433.205106410856</v>
      </c>
      <c r="I23" s="601">
        <v>1510.6994342381483</v>
      </c>
      <c r="J23" s="601">
        <v>6368.3117112895588</v>
      </c>
      <c r="K23" s="598">
        <v>44446.867770447912</v>
      </c>
      <c r="L23" s="601">
        <v>6601.8749854842135</v>
      </c>
      <c r="M23" s="601">
        <v>2071.3214465696942</v>
      </c>
      <c r="N23" s="598">
        <v>8673.1964320539137</v>
      </c>
      <c r="O23" s="153" t="s">
        <v>256</v>
      </c>
      <c r="P23" s="600">
        <v>1830.0993849970507</v>
      </c>
      <c r="Q23" s="601">
        <v>773.24747111081763</v>
      </c>
      <c r="R23" s="601">
        <v>2780.1869006516131</v>
      </c>
      <c r="S23" s="601">
        <v>378.56429984683314</v>
      </c>
      <c r="T23" s="601">
        <v>300.09924887189186</v>
      </c>
      <c r="U23" s="601">
        <v>6062.1973054782156</v>
      </c>
      <c r="V23" s="600">
        <v>1559.3842784869757</v>
      </c>
      <c r="W23" s="1250">
        <v>3624.7538722314766</v>
      </c>
      <c r="X23" s="601">
        <v>2987.1925158600757</v>
      </c>
      <c r="Y23" s="598">
        <v>8171.3306665785176</v>
      </c>
      <c r="Z23" s="598">
        <v>90038.974942400033</v>
      </c>
      <c r="AA23" s="598">
        <v>3117378.6862235451</v>
      </c>
    </row>
    <row r="24" spans="1:27" s="143" customFormat="1" ht="12.95" customHeight="1" x14ac:dyDescent="0.2">
      <c r="A24" s="597" t="s">
        <v>257</v>
      </c>
      <c r="B24" s="598">
        <v>75702.551080270438</v>
      </c>
      <c r="C24" s="599">
        <v>39692.761925958839</v>
      </c>
      <c r="D24" s="599">
        <v>380.39715608465605</v>
      </c>
      <c r="E24" s="599">
        <v>296.98179349597461</v>
      </c>
      <c r="F24" s="600">
        <v>124.55198412698411</v>
      </c>
      <c r="G24" s="601">
        <v>74.310551861629889</v>
      </c>
      <c r="H24" s="601">
        <v>43.265211640211646</v>
      </c>
      <c r="I24" s="601">
        <v>4.4443705259881732</v>
      </c>
      <c r="J24" s="601">
        <v>36.138607091250826</v>
      </c>
      <c r="K24" s="598">
        <v>282.71072524606467</v>
      </c>
      <c r="L24" s="601">
        <v>34.574814556783245</v>
      </c>
      <c r="M24" s="601">
        <v>72.650958994708986</v>
      </c>
      <c r="N24" s="598">
        <v>107.22577355149225</v>
      </c>
      <c r="O24" s="153" t="s">
        <v>257</v>
      </c>
      <c r="P24" s="600">
        <v>171.42361111111109</v>
      </c>
      <c r="Q24" s="601">
        <v>114.76818394024276</v>
      </c>
      <c r="R24" s="601">
        <v>1897.9042658730152</v>
      </c>
      <c r="S24" s="1250">
        <v>0</v>
      </c>
      <c r="T24" s="601">
        <v>11.428240740740742</v>
      </c>
      <c r="U24" s="601">
        <v>2195.5243016651116</v>
      </c>
      <c r="V24" s="600">
        <v>10.611937830687831</v>
      </c>
      <c r="W24" s="1250">
        <v>73.467261904761898</v>
      </c>
      <c r="X24" s="601">
        <v>97.775659430438836</v>
      </c>
      <c r="Y24" s="598">
        <v>181.8548591658886</v>
      </c>
      <c r="Z24" s="598">
        <v>5840.8192085133223</v>
      </c>
      <c r="AA24" s="598">
        <v>124680.82682394957</v>
      </c>
    </row>
    <row r="25" spans="1:27" s="143" customFormat="1" ht="12.95" customHeight="1" x14ac:dyDescent="0.2">
      <c r="A25" s="597" t="s">
        <v>258</v>
      </c>
      <c r="B25" s="598">
        <v>164194.34126144703</v>
      </c>
      <c r="C25" s="599">
        <v>98162.612986695603</v>
      </c>
      <c r="D25" s="599">
        <v>645.77961930075253</v>
      </c>
      <c r="E25" s="599">
        <v>627.13202860223601</v>
      </c>
      <c r="F25" s="600">
        <v>329.37163474882038</v>
      </c>
      <c r="G25" s="601">
        <v>20.110208075027241</v>
      </c>
      <c r="H25" s="601">
        <v>110.76214265889537</v>
      </c>
      <c r="I25" s="601">
        <v>20.403552595059672</v>
      </c>
      <c r="J25" s="601">
        <v>60.105908225435613</v>
      </c>
      <c r="K25" s="598">
        <v>540.75344630323809</v>
      </c>
      <c r="L25" s="601">
        <v>104.93255620316403</v>
      </c>
      <c r="M25" s="601">
        <v>732.79259389211859</v>
      </c>
      <c r="N25" s="598">
        <v>837.72515009528286</v>
      </c>
      <c r="O25" s="153" t="s">
        <v>258</v>
      </c>
      <c r="P25" s="600">
        <v>684.97640854843178</v>
      </c>
      <c r="Q25" s="601">
        <v>129.22249976871126</v>
      </c>
      <c r="R25" s="601">
        <v>421.40711666365684</v>
      </c>
      <c r="S25" s="601">
        <v>120.47812008511426</v>
      </c>
      <c r="T25" s="601">
        <v>194.19578922326633</v>
      </c>
      <c r="U25" s="601">
        <v>1550.2799342891799</v>
      </c>
      <c r="V25" s="600">
        <v>29.147932278656675</v>
      </c>
      <c r="W25" s="1250">
        <v>116.5917291146267</v>
      </c>
      <c r="X25" s="601">
        <v>528.82878058111851</v>
      </c>
      <c r="Y25" s="598">
        <v>674.56844197440194</v>
      </c>
      <c r="Z25" s="598">
        <v>13202.725803875061</v>
      </c>
      <c r="AA25" s="598">
        <v>280435.91867260297</v>
      </c>
    </row>
    <row r="26" spans="1:27" s="143" customFormat="1" ht="12.95" customHeight="1" x14ac:dyDescent="0.2">
      <c r="A26" s="597" t="s">
        <v>259</v>
      </c>
      <c r="B26" s="598">
        <v>266862.6245889627</v>
      </c>
      <c r="C26" s="599">
        <v>169272.5564353175</v>
      </c>
      <c r="D26" s="599">
        <v>2243.6877523553162</v>
      </c>
      <c r="E26" s="599">
        <v>2992.5604229131663</v>
      </c>
      <c r="F26" s="600">
        <v>313.77888867525473</v>
      </c>
      <c r="G26" s="601">
        <v>35.181458863174619</v>
      </c>
      <c r="H26" s="601">
        <v>280.81257453569083</v>
      </c>
      <c r="I26" s="601">
        <v>64.459078844181548</v>
      </c>
      <c r="J26" s="601">
        <v>322.7761327949753</v>
      </c>
      <c r="K26" s="598">
        <v>1017.0081337132766</v>
      </c>
      <c r="L26" s="601">
        <v>551.08120233288469</v>
      </c>
      <c r="M26" s="601">
        <v>552.78647390128981</v>
      </c>
      <c r="N26" s="598">
        <v>1103.867676234174</v>
      </c>
      <c r="O26" s="153" t="s">
        <v>259</v>
      </c>
      <c r="P26" s="600">
        <v>727.89851318342346</v>
      </c>
      <c r="Q26" s="601">
        <v>101.21899634685637</v>
      </c>
      <c r="R26" s="601">
        <v>590.44414535666203</v>
      </c>
      <c r="S26" s="601">
        <v>117.64981087947842</v>
      </c>
      <c r="T26" s="601">
        <v>114.71486252643722</v>
      </c>
      <c r="U26" s="601">
        <v>1651.9263282928573</v>
      </c>
      <c r="V26" s="600">
        <v>22.298651811934583</v>
      </c>
      <c r="W26" s="1250">
        <v>209.18592578350317</v>
      </c>
      <c r="X26" s="601">
        <v>648.78784628405447</v>
      </c>
      <c r="Y26" s="598">
        <v>880.27242387949218</v>
      </c>
      <c r="Z26" s="598">
        <v>20731.623138970714</v>
      </c>
      <c r="AA26" s="598">
        <v>466756.12690061715</v>
      </c>
    </row>
    <row r="27" spans="1:27" s="143" customFormat="1" ht="12.95" customHeight="1" x14ac:dyDescent="0.2">
      <c r="A27" s="597" t="s">
        <v>260</v>
      </c>
      <c r="B27" s="598">
        <v>292203.02826556395</v>
      </c>
      <c r="C27" s="599">
        <v>204358.92853428773</v>
      </c>
      <c r="D27" s="599">
        <v>2182.7853186923521</v>
      </c>
      <c r="E27" s="599">
        <v>3288.1557600083406</v>
      </c>
      <c r="F27" s="600">
        <v>756.48917021698423</v>
      </c>
      <c r="G27" s="601">
        <v>138.75638260045042</v>
      </c>
      <c r="H27" s="601">
        <v>537.87436129312789</v>
      </c>
      <c r="I27" s="601">
        <v>213.82131089249734</v>
      </c>
      <c r="J27" s="601">
        <v>212.49801893022234</v>
      </c>
      <c r="K27" s="598">
        <v>1859.4392439332823</v>
      </c>
      <c r="L27" s="601">
        <v>677.7109054787021</v>
      </c>
      <c r="M27" s="601">
        <v>963.33123133928234</v>
      </c>
      <c r="N27" s="598">
        <v>1641.0421368179843</v>
      </c>
      <c r="O27" s="153" t="s">
        <v>260</v>
      </c>
      <c r="P27" s="600">
        <v>1046.3596064951998</v>
      </c>
      <c r="Q27" s="601">
        <v>991.81883751841372</v>
      </c>
      <c r="R27" s="601">
        <v>460.42095679000977</v>
      </c>
      <c r="S27" s="601">
        <v>211.2033593227913</v>
      </c>
      <c r="T27" s="601">
        <v>417.40649519971555</v>
      </c>
      <c r="U27" s="601">
        <v>3127.2092553261305</v>
      </c>
      <c r="V27" s="600">
        <v>445.28923094908509</v>
      </c>
      <c r="W27" s="1250">
        <v>224.46108199709894</v>
      </c>
      <c r="X27" s="601">
        <v>11597.398439276412</v>
      </c>
      <c r="Y27" s="598">
        <v>12267.148752222598</v>
      </c>
      <c r="Z27" s="598">
        <v>23836.892986571005</v>
      </c>
      <c r="AA27" s="598">
        <v>544764.6302534407</v>
      </c>
    </row>
    <row r="28" spans="1:27" s="143" customFormat="1" ht="12.95" customHeight="1" x14ac:dyDescent="0.2">
      <c r="A28" s="597" t="s">
        <v>261</v>
      </c>
      <c r="B28" s="598">
        <v>390787.90507368493</v>
      </c>
      <c r="C28" s="599">
        <v>236600.43606953876</v>
      </c>
      <c r="D28" s="599">
        <v>3022.2147167034582</v>
      </c>
      <c r="E28" s="599">
        <v>6537.8298604899564</v>
      </c>
      <c r="F28" s="600">
        <v>1838.0049872261479</v>
      </c>
      <c r="G28" s="601">
        <v>345.87971547706644</v>
      </c>
      <c r="H28" s="601">
        <v>2432.0097203832297</v>
      </c>
      <c r="I28" s="601">
        <v>54.043276187714063</v>
      </c>
      <c r="J28" s="601">
        <v>242.77236702138953</v>
      </c>
      <c r="K28" s="598">
        <v>4912.71006629555</v>
      </c>
      <c r="L28" s="601">
        <v>569.61309786607808</v>
      </c>
      <c r="M28" s="601">
        <v>775.33423900174625</v>
      </c>
      <c r="N28" s="598">
        <v>1344.9473368678234</v>
      </c>
      <c r="O28" s="153" t="s">
        <v>261</v>
      </c>
      <c r="P28" s="600">
        <v>1477.0290100407024</v>
      </c>
      <c r="Q28" s="601">
        <v>536.39258168407298</v>
      </c>
      <c r="R28" s="601">
        <v>5537.9906413733743</v>
      </c>
      <c r="S28" s="601">
        <v>148.75246504782928</v>
      </c>
      <c r="T28" s="601">
        <v>359.59984167508571</v>
      </c>
      <c r="U28" s="601">
        <v>8059.7645398210589</v>
      </c>
      <c r="V28" s="600">
        <v>187.45229335295559</v>
      </c>
      <c r="W28" s="1250">
        <v>82.237135148393435</v>
      </c>
      <c r="X28" s="601">
        <v>2627.04834322841</v>
      </c>
      <c r="Y28" s="598">
        <v>2896.73777172976</v>
      </c>
      <c r="Z28" s="598">
        <v>35495.580192112684</v>
      </c>
      <c r="AA28" s="598">
        <v>689658.125627295</v>
      </c>
    </row>
    <row r="29" spans="1:27" s="143" customFormat="1" ht="12.95" customHeight="1" x14ac:dyDescent="0.2">
      <c r="A29" s="597" t="s">
        <v>262</v>
      </c>
      <c r="B29" s="598">
        <v>329966.35882331181</v>
      </c>
      <c r="C29" s="599">
        <v>220913.1671232332</v>
      </c>
      <c r="D29" s="599">
        <v>886.35603849406073</v>
      </c>
      <c r="E29" s="599">
        <v>11327.466704106553</v>
      </c>
      <c r="F29" s="600">
        <v>797.69825792651511</v>
      </c>
      <c r="G29" s="601">
        <v>493.96866884013673</v>
      </c>
      <c r="H29" s="601">
        <v>1000.7519849057398</v>
      </c>
      <c r="I29" s="601">
        <v>23.409098195107877</v>
      </c>
      <c r="J29" s="601">
        <v>697.92654131909114</v>
      </c>
      <c r="K29" s="598">
        <v>3013.7545511865874</v>
      </c>
      <c r="L29" s="601">
        <v>1290.2222825574372</v>
      </c>
      <c r="M29" s="601">
        <v>1174.8039791818944</v>
      </c>
      <c r="N29" s="598">
        <v>2465.0262617393319</v>
      </c>
      <c r="O29" s="153" t="s">
        <v>262</v>
      </c>
      <c r="P29" s="600">
        <v>1466.2739799197552</v>
      </c>
      <c r="Q29" s="601">
        <v>499.46888052984815</v>
      </c>
      <c r="R29" s="601">
        <v>5302.244992542298</v>
      </c>
      <c r="S29" s="601">
        <v>96.086328214501009</v>
      </c>
      <c r="T29" s="601">
        <v>128.75004007309329</v>
      </c>
      <c r="U29" s="601">
        <v>7492.8242212794921</v>
      </c>
      <c r="V29" s="600">
        <v>299.02103929024082</v>
      </c>
      <c r="W29" s="1250">
        <v>0</v>
      </c>
      <c r="X29" s="601">
        <v>3040.5284725386487</v>
      </c>
      <c r="Y29" s="598">
        <v>3339.5495118288886</v>
      </c>
      <c r="Z29" s="598">
        <v>25723.386779449338</v>
      </c>
      <c r="AA29" s="598">
        <v>605127.89001470478</v>
      </c>
    </row>
    <row r="30" spans="1:27" s="143" customFormat="1" ht="12.95" customHeight="1" x14ac:dyDescent="0.2">
      <c r="A30" s="597" t="s">
        <v>263</v>
      </c>
      <c r="B30" s="598">
        <v>816145.10933581099</v>
      </c>
      <c r="C30" s="599">
        <v>329934.86224587547</v>
      </c>
      <c r="D30" s="599">
        <v>1090.3828140219923</v>
      </c>
      <c r="E30" s="599">
        <v>19010.810305797797</v>
      </c>
      <c r="F30" s="600">
        <v>1353.8547723223287</v>
      </c>
      <c r="G30" s="601">
        <v>321.37892421810943</v>
      </c>
      <c r="H30" s="601">
        <v>828.04726080882517</v>
      </c>
      <c r="I30" s="601">
        <v>521.69922509730725</v>
      </c>
      <c r="J30" s="601">
        <v>770.24896571933971</v>
      </c>
      <c r="K30" s="598">
        <v>3795.229148165909</v>
      </c>
      <c r="L30" s="601">
        <v>1027.8731469846414</v>
      </c>
      <c r="M30" s="601">
        <v>412.34409432402913</v>
      </c>
      <c r="N30" s="598">
        <v>1440.2172413086707</v>
      </c>
      <c r="O30" s="153" t="s">
        <v>263</v>
      </c>
      <c r="P30" s="600">
        <v>1624.0609165116105</v>
      </c>
      <c r="Q30" s="601">
        <v>431.67050289134789</v>
      </c>
      <c r="R30" s="601">
        <v>1135.338955858675</v>
      </c>
      <c r="S30" s="601">
        <v>239.35565065182587</v>
      </c>
      <c r="T30" s="601">
        <v>14.728000000000002</v>
      </c>
      <c r="U30" s="601">
        <v>3445.1540259134572</v>
      </c>
      <c r="V30" s="600">
        <v>837.20567077940348</v>
      </c>
      <c r="W30" s="601">
        <v>482.70200043176902</v>
      </c>
      <c r="X30" s="601">
        <v>1129.9309288145664</v>
      </c>
      <c r="Y30" s="598">
        <v>2449.8386000257419</v>
      </c>
      <c r="Z30" s="598">
        <v>30867.5126598672</v>
      </c>
      <c r="AA30" s="598">
        <v>1208179.1163766824</v>
      </c>
    </row>
    <row r="31" spans="1:27" s="143" customFormat="1" ht="12.95" customHeight="1" x14ac:dyDescent="0.2">
      <c r="A31" s="597" t="s">
        <v>264</v>
      </c>
      <c r="B31" s="598">
        <v>1617662.5233096238</v>
      </c>
      <c r="C31" s="599">
        <v>541949.9446106985</v>
      </c>
      <c r="D31" s="599">
        <v>1009.9200073019293</v>
      </c>
      <c r="E31" s="599">
        <v>43353.900327762378</v>
      </c>
      <c r="F31" s="600">
        <v>2605.1740350917107</v>
      </c>
      <c r="G31" s="601">
        <v>1005.3770677087055</v>
      </c>
      <c r="H31" s="601">
        <v>2162.8904525183734</v>
      </c>
      <c r="I31" s="601">
        <v>855.57218987910676</v>
      </c>
      <c r="J31" s="601">
        <v>1509.4789540769216</v>
      </c>
      <c r="K31" s="598">
        <v>8138.4926992748278</v>
      </c>
      <c r="L31" s="601">
        <v>2705.5501741823773</v>
      </c>
      <c r="M31" s="601">
        <v>692.27215185022055</v>
      </c>
      <c r="N31" s="598">
        <v>3397.8223260326035</v>
      </c>
      <c r="O31" s="153" t="s">
        <v>264</v>
      </c>
      <c r="P31" s="600">
        <v>2781.2595162571238</v>
      </c>
      <c r="Q31" s="601">
        <v>589.93943988404578</v>
      </c>
      <c r="R31" s="601">
        <v>1429.9260998288676</v>
      </c>
      <c r="S31" s="601">
        <v>113.71125096680338</v>
      </c>
      <c r="T31" s="601">
        <v>433.35591718573522</v>
      </c>
      <c r="U31" s="601">
        <v>5348.1922241225793</v>
      </c>
      <c r="V31" s="600">
        <v>833.14453375460914</v>
      </c>
      <c r="W31" s="601">
        <v>1085.055683357248</v>
      </c>
      <c r="X31" s="601">
        <v>1915.587279013745</v>
      </c>
      <c r="Y31" s="598">
        <v>3833.7874961256098</v>
      </c>
      <c r="Z31" s="598">
        <v>42457.466785462224</v>
      </c>
      <c r="AA31" s="598">
        <v>2267152.049787371</v>
      </c>
    </row>
    <row r="32" spans="1:27" s="143" customFormat="1" ht="12.95" customHeight="1" x14ac:dyDescent="0.2">
      <c r="A32" s="597" t="s">
        <v>265</v>
      </c>
      <c r="B32" s="598">
        <v>1787380.3058346061</v>
      </c>
      <c r="C32" s="599">
        <v>939713.03515169036</v>
      </c>
      <c r="D32" s="599">
        <v>1197.3327859678054</v>
      </c>
      <c r="E32" s="599">
        <v>28714.636237981704</v>
      </c>
      <c r="F32" s="600">
        <v>2194.9231585851503</v>
      </c>
      <c r="G32" s="601">
        <v>774.8000622185416</v>
      </c>
      <c r="H32" s="601">
        <v>2984.3283649985451</v>
      </c>
      <c r="I32" s="601">
        <v>459.48221541222523</v>
      </c>
      <c r="J32" s="601">
        <v>2010.7818316235439</v>
      </c>
      <c r="K32" s="598">
        <v>8424.3156328380173</v>
      </c>
      <c r="L32" s="601">
        <v>1559.9517876616067</v>
      </c>
      <c r="M32" s="601">
        <v>1148.8637099906166</v>
      </c>
      <c r="N32" s="598">
        <v>2708.8154976522237</v>
      </c>
      <c r="O32" s="153" t="s">
        <v>265</v>
      </c>
      <c r="P32" s="600">
        <v>4406.1079104338369</v>
      </c>
      <c r="Q32" s="601">
        <v>995.38204942033974</v>
      </c>
      <c r="R32" s="601">
        <v>2441.9867831876641</v>
      </c>
      <c r="S32" s="601">
        <v>621.56514304936331</v>
      </c>
      <c r="T32" s="601">
        <v>186.72888372935202</v>
      </c>
      <c r="U32" s="601">
        <v>8651.7707698205577</v>
      </c>
      <c r="V32" s="600">
        <v>3748.4662088079745</v>
      </c>
      <c r="W32" s="601">
        <v>1340.2636679339823</v>
      </c>
      <c r="X32" s="601">
        <v>3684.3627653614308</v>
      </c>
      <c r="Y32" s="598">
        <v>8773.0926421034019</v>
      </c>
      <c r="Z32" s="598">
        <v>55544.548292526764</v>
      </c>
      <c r="AA32" s="598">
        <v>2841107.8528481727</v>
      </c>
    </row>
    <row r="33" spans="1:27" s="143" customFormat="1" ht="12.95" customHeight="1" x14ac:dyDescent="0.2">
      <c r="A33" s="606" t="s">
        <v>193</v>
      </c>
      <c r="B33" s="602">
        <v>13788639.197146017</v>
      </c>
      <c r="C33" s="603">
        <v>7932466.3260782436</v>
      </c>
      <c r="D33" s="603">
        <v>24063.729425515448</v>
      </c>
      <c r="E33" s="603">
        <v>485937.36181410565</v>
      </c>
      <c r="F33" s="604">
        <v>67524.79974113233</v>
      </c>
      <c r="G33" s="605">
        <v>30608.00793832307</v>
      </c>
      <c r="H33" s="605">
        <v>103649.77130584208</v>
      </c>
      <c r="I33" s="605">
        <v>14023.544774928105</v>
      </c>
      <c r="J33" s="605">
        <v>38958.027564020165</v>
      </c>
      <c r="K33" s="602">
        <v>254764.15132424465</v>
      </c>
      <c r="L33" s="604">
        <v>58416.57192309331</v>
      </c>
      <c r="M33" s="605">
        <v>20566.83354241879</v>
      </c>
      <c r="N33" s="602">
        <v>78983.405465511853</v>
      </c>
      <c r="O33" s="606" t="s">
        <v>193</v>
      </c>
      <c r="P33" s="604">
        <v>29796.11569185404</v>
      </c>
      <c r="Q33" s="605">
        <v>8023.3765728957605</v>
      </c>
      <c r="R33" s="605">
        <v>30794.951179111486</v>
      </c>
      <c r="S33" s="605">
        <v>3605.6139209032499</v>
      </c>
      <c r="T33" s="605">
        <v>3365.8035645183281</v>
      </c>
      <c r="U33" s="605">
        <v>75585.860929283343</v>
      </c>
      <c r="V33" s="604">
        <v>20473.69826608228</v>
      </c>
      <c r="W33" s="605">
        <v>26280.44674190228</v>
      </c>
      <c r="X33" s="605">
        <v>38102.473803449175</v>
      </c>
      <c r="Y33" s="602">
        <v>84856.618811434426</v>
      </c>
      <c r="Z33" s="603">
        <v>669919.67505991622</v>
      </c>
      <c r="AA33" s="603">
        <v>23395216.325952411</v>
      </c>
    </row>
    <row r="34" spans="1:27" s="903" customFormat="1" ht="12.95" customHeight="1" x14ac:dyDescent="0.2">
      <c r="A34" s="904" t="s">
        <v>186</v>
      </c>
      <c r="B34" s="899"/>
      <c r="C34" s="900"/>
      <c r="D34" s="900"/>
      <c r="E34" s="900"/>
      <c r="F34" s="901"/>
      <c r="G34" s="902"/>
      <c r="H34" s="902"/>
      <c r="I34" s="902"/>
      <c r="J34" s="902"/>
      <c r="K34" s="899"/>
      <c r="L34" s="901"/>
      <c r="M34" s="902"/>
      <c r="N34" s="899"/>
      <c r="O34" s="898" t="s">
        <v>186</v>
      </c>
      <c r="P34" s="902"/>
      <c r="Q34" s="902"/>
      <c r="R34" s="902"/>
      <c r="S34" s="902"/>
      <c r="T34" s="902"/>
      <c r="U34" s="902"/>
      <c r="V34" s="902"/>
      <c r="W34" s="902"/>
      <c r="X34" s="902"/>
      <c r="Y34" s="899"/>
      <c r="Z34" s="899"/>
      <c r="AA34" s="899"/>
    </row>
    <row r="35" spans="1:27" s="143" customFormat="1" ht="12.95" customHeight="1" x14ac:dyDescent="0.2">
      <c r="A35" s="597" t="s">
        <v>254</v>
      </c>
      <c r="B35" s="1252">
        <v>71973.772727272662</v>
      </c>
      <c r="C35" s="1255">
        <v>73426.218487395003</v>
      </c>
      <c r="D35" s="1255">
        <v>700567.67139628413</v>
      </c>
      <c r="E35" s="1255">
        <v>771970.2605704217</v>
      </c>
      <c r="F35" s="1251">
        <v>3796.8571428571431</v>
      </c>
      <c r="G35" s="1250">
        <v>1108</v>
      </c>
      <c r="H35" s="1250">
        <v>4470.8571428571413</v>
      </c>
      <c r="I35" s="1250">
        <v>624</v>
      </c>
      <c r="J35" s="1250">
        <v>1575</v>
      </c>
      <c r="K35" s="1252">
        <v>11574.714285714288</v>
      </c>
      <c r="L35" s="1250">
        <v>166979.59940652782</v>
      </c>
      <c r="M35" s="1250">
        <v>34917.301794453415</v>
      </c>
      <c r="N35" s="1252">
        <v>201896.90120098225</v>
      </c>
      <c r="O35" s="152" t="s">
        <v>254</v>
      </c>
      <c r="P35" s="600">
        <v>100521.59025787972</v>
      </c>
      <c r="Q35" s="601">
        <v>3701.25</v>
      </c>
      <c r="R35" s="601">
        <v>212236.7949999983</v>
      </c>
      <c r="S35" s="601">
        <v>3201.5714285714284</v>
      </c>
      <c r="T35" s="601">
        <v>21289.271186440663</v>
      </c>
      <c r="U35" s="601">
        <v>340950.47787289007</v>
      </c>
      <c r="V35" s="600">
        <v>198</v>
      </c>
      <c r="W35" s="601">
        <v>581</v>
      </c>
      <c r="X35" s="601">
        <v>605</v>
      </c>
      <c r="Y35" s="598">
        <v>1384</v>
      </c>
      <c r="Z35" s="598">
        <v>143527.19999999998</v>
      </c>
      <c r="AA35" s="598">
        <v>2317271.2165409853</v>
      </c>
    </row>
    <row r="36" spans="1:27" s="143" customFormat="1" ht="12.95" customHeight="1" x14ac:dyDescent="0.2">
      <c r="A36" s="597" t="s">
        <v>255</v>
      </c>
      <c r="B36" s="1252">
        <v>27221.321839080487</v>
      </c>
      <c r="C36" s="1255">
        <v>48435.087591240845</v>
      </c>
      <c r="D36" s="1255">
        <v>690293.38828047703</v>
      </c>
      <c r="E36" s="1255">
        <v>653602.71462353726</v>
      </c>
      <c r="F36" s="1251">
        <v>4284.0000000000009</v>
      </c>
      <c r="G36" s="1250">
        <v>7810.9090909090919</v>
      </c>
      <c r="H36" s="1250">
        <v>4461.6000000000004</v>
      </c>
      <c r="I36" s="1250">
        <v>432</v>
      </c>
      <c r="J36" s="1250">
        <v>1690</v>
      </c>
      <c r="K36" s="1252">
        <v>18678.50909090909</v>
      </c>
      <c r="L36" s="1250">
        <v>112118.97404202714</v>
      </c>
      <c r="M36" s="1250">
        <v>19733.201365187688</v>
      </c>
      <c r="N36" s="1252">
        <v>131852.17540721473</v>
      </c>
      <c r="O36" s="153" t="s">
        <v>255</v>
      </c>
      <c r="P36" s="600">
        <v>17589.281659388649</v>
      </c>
      <c r="Q36" s="601">
        <v>991.9</v>
      </c>
      <c r="R36" s="601">
        <v>141184.71137904964</v>
      </c>
      <c r="S36" s="601">
        <v>910</v>
      </c>
      <c r="T36" s="601">
        <v>5945.5417789757303</v>
      </c>
      <c r="U36" s="601">
        <v>166621.4348174147</v>
      </c>
      <c r="V36" s="600">
        <v>232</v>
      </c>
      <c r="W36" s="601">
        <v>671</v>
      </c>
      <c r="X36" s="601">
        <v>230</v>
      </c>
      <c r="Y36" s="598">
        <v>1133</v>
      </c>
      <c r="Z36" s="598">
        <v>88780.272727272735</v>
      </c>
      <c r="AA36" s="598">
        <v>1826617.9043771513</v>
      </c>
    </row>
    <row r="37" spans="1:27" s="143" customFormat="1" ht="12.95" customHeight="1" x14ac:dyDescent="0.2">
      <c r="A37" s="597" t="s">
        <v>256</v>
      </c>
      <c r="B37" s="1252">
        <v>29784</v>
      </c>
      <c r="C37" s="1255">
        <v>19854</v>
      </c>
      <c r="D37" s="1255">
        <v>270330.22839775257</v>
      </c>
      <c r="E37" s="1255">
        <v>293925.81991129596</v>
      </c>
      <c r="F37" s="1251">
        <v>2519.5384615384614</v>
      </c>
      <c r="G37" s="1250">
        <v>996</v>
      </c>
      <c r="H37" s="1250">
        <v>4900.5</v>
      </c>
      <c r="I37" s="1250">
        <v>244.4</v>
      </c>
      <c r="J37" s="1250">
        <v>1702.399999999999</v>
      </c>
      <c r="K37" s="1252">
        <v>10362.83846153846</v>
      </c>
      <c r="L37" s="1250">
        <v>53115.454123112686</v>
      </c>
      <c r="M37" s="1250">
        <v>13189.517460317491</v>
      </c>
      <c r="N37" s="1252">
        <v>66304.971583430408</v>
      </c>
      <c r="O37" s="153" t="s">
        <v>256</v>
      </c>
      <c r="P37" s="600">
        <v>2757.8646288209648</v>
      </c>
      <c r="Q37" s="601">
        <v>378</v>
      </c>
      <c r="R37" s="601">
        <v>17748.037467700186</v>
      </c>
      <c r="S37" s="601">
        <v>134</v>
      </c>
      <c r="T37" s="601">
        <v>1429.258064516129</v>
      </c>
      <c r="U37" s="601">
        <v>22447.160161037235</v>
      </c>
      <c r="V37" s="600">
        <v>24</v>
      </c>
      <c r="W37" s="601">
        <v>550</v>
      </c>
      <c r="X37" s="601">
        <v>490</v>
      </c>
      <c r="Y37" s="598">
        <v>1064</v>
      </c>
      <c r="Z37" s="598">
        <v>76540.961538461532</v>
      </c>
      <c r="AA37" s="598">
        <v>790613.98005354963</v>
      </c>
    </row>
    <row r="38" spans="1:27" s="143" customFormat="1" ht="12.95" customHeight="1" x14ac:dyDescent="0.2">
      <c r="A38" s="597" t="s">
        <v>257</v>
      </c>
      <c r="B38" s="1252">
        <v>1185</v>
      </c>
      <c r="C38" s="1255">
        <v>1629.375</v>
      </c>
      <c r="D38" s="1255">
        <v>284</v>
      </c>
      <c r="E38" s="1255">
        <v>0</v>
      </c>
      <c r="F38" s="1251">
        <v>309.83333333333326</v>
      </c>
      <c r="G38" s="1250">
        <v>44</v>
      </c>
      <c r="H38" s="1250">
        <v>37</v>
      </c>
      <c r="I38" s="1250">
        <v>0</v>
      </c>
      <c r="J38" s="1250">
        <v>32</v>
      </c>
      <c r="K38" s="1252">
        <v>422.83333333333326</v>
      </c>
      <c r="L38" s="1250">
        <v>0</v>
      </c>
      <c r="M38" s="1250">
        <v>26</v>
      </c>
      <c r="N38" s="1252">
        <v>26</v>
      </c>
      <c r="O38" s="153" t="s">
        <v>257</v>
      </c>
      <c r="P38" s="1251">
        <v>78.333333333333329</v>
      </c>
      <c r="Q38" s="1250">
        <v>0</v>
      </c>
      <c r="R38" s="1250">
        <v>62</v>
      </c>
      <c r="S38" s="1250">
        <v>0</v>
      </c>
      <c r="T38" s="1250">
        <v>0</v>
      </c>
      <c r="U38" s="1250">
        <v>140.33333333333334</v>
      </c>
      <c r="V38" s="1251">
        <v>0</v>
      </c>
      <c r="W38" s="1250">
        <v>0</v>
      </c>
      <c r="X38" s="1250">
        <v>7</v>
      </c>
      <c r="Y38" s="1252">
        <v>7</v>
      </c>
      <c r="Z38" s="1252">
        <v>3248</v>
      </c>
      <c r="AA38" s="598">
        <v>6942.5416666666697</v>
      </c>
    </row>
    <row r="39" spans="1:27" s="143" customFormat="1" ht="12.95" customHeight="1" x14ac:dyDescent="0.2">
      <c r="A39" s="597" t="s">
        <v>258</v>
      </c>
      <c r="B39" s="1252">
        <v>420</v>
      </c>
      <c r="C39" s="1255">
        <v>294</v>
      </c>
      <c r="D39" s="1255">
        <v>30</v>
      </c>
      <c r="E39" s="1255">
        <v>0</v>
      </c>
      <c r="F39" s="1251">
        <v>23</v>
      </c>
      <c r="G39" s="1250">
        <v>0</v>
      </c>
      <c r="H39" s="1250">
        <v>8</v>
      </c>
      <c r="I39" s="1250">
        <v>11</v>
      </c>
      <c r="J39" s="1250">
        <v>0</v>
      </c>
      <c r="K39" s="1252">
        <v>42</v>
      </c>
      <c r="L39" s="1250">
        <v>0</v>
      </c>
      <c r="M39" s="1250">
        <v>0</v>
      </c>
      <c r="N39" s="1252">
        <v>0</v>
      </c>
      <c r="O39" s="153" t="s">
        <v>258</v>
      </c>
      <c r="P39" s="1251">
        <v>0</v>
      </c>
      <c r="Q39" s="1250">
        <v>0</v>
      </c>
      <c r="R39" s="1250">
        <v>82</v>
      </c>
      <c r="S39" s="1250">
        <v>0</v>
      </c>
      <c r="T39" s="1250">
        <v>0</v>
      </c>
      <c r="U39" s="1250">
        <v>82</v>
      </c>
      <c r="V39" s="1251">
        <v>0</v>
      </c>
      <c r="W39" s="1250">
        <v>8</v>
      </c>
      <c r="X39" s="1250">
        <v>0</v>
      </c>
      <c r="Y39" s="1252">
        <v>8</v>
      </c>
      <c r="Z39" s="1252">
        <v>1894.9285714285716</v>
      </c>
      <c r="AA39" s="598">
        <v>2770.9285714285716</v>
      </c>
    </row>
    <row r="40" spans="1:27" s="143" customFormat="1" ht="12.95" customHeight="1" x14ac:dyDescent="0.2">
      <c r="A40" s="597" t="s">
        <v>259</v>
      </c>
      <c r="B40" s="1252">
        <v>367.65957446808528</v>
      </c>
      <c r="C40" s="1255">
        <v>334.88372093023281</v>
      </c>
      <c r="D40" s="1255">
        <v>0</v>
      </c>
      <c r="E40" s="1255">
        <v>0</v>
      </c>
      <c r="F40" s="1251">
        <v>0</v>
      </c>
      <c r="G40" s="1250">
        <v>19</v>
      </c>
      <c r="H40" s="1250">
        <v>0</v>
      </c>
      <c r="I40" s="1250">
        <v>10</v>
      </c>
      <c r="J40" s="1250">
        <v>18</v>
      </c>
      <c r="K40" s="1252">
        <v>47</v>
      </c>
      <c r="L40" s="1250">
        <v>60</v>
      </c>
      <c r="M40" s="1250">
        <v>0</v>
      </c>
      <c r="N40" s="1252">
        <v>60</v>
      </c>
      <c r="O40" s="153" t="s">
        <v>259</v>
      </c>
      <c r="P40" s="1251">
        <v>0</v>
      </c>
      <c r="Q40" s="1250">
        <v>0</v>
      </c>
      <c r="R40" s="1250">
        <v>43</v>
      </c>
      <c r="S40" s="1250">
        <v>0</v>
      </c>
      <c r="T40" s="1250">
        <v>16</v>
      </c>
      <c r="U40" s="1250">
        <v>59</v>
      </c>
      <c r="V40" s="1251">
        <v>0</v>
      </c>
      <c r="W40" s="1250">
        <v>0</v>
      </c>
      <c r="X40" s="1250">
        <v>0</v>
      </c>
      <c r="Y40" s="1252">
        <v>0</v>
      </c>
      <c r="Z40" s="1252">
        <v>5504.8636363636188</v>
      </c>
      <c r="AA40" s="598">
        <v>6373.4069317619351</v>
      </c>
    </row>
    <row r="41" spans="1:27" s="143" customFormat="1" ht="12.95" customHeight="1" x14ac:dyDescent="0.2">
      <c r="A41" s="597" t="s">
        <v>260</v>
      </c>
      <c r="B41" s="1252">
        <v>1465.1764705882365</v>
      </c>
      <c r="C41" s="1255">
        <v>481.222222222222</v>
      </c>
      <c r="D41" s="1255">
        <v>0</v>
      </c>
      <c r="E41" s="1255">
        <v>0</v>
      </c>
      <c r="F41" s="1251">
        <v>214.5</v>
      </c>
      <c r="G41" s="1250">
        <v>0</v>
      </c>
      <c r="H41" s="1250">
        <v>0</v>
      </c>
      <c r="I41" s="1250">
        <v>0</v>
      </c>
      <c r="J41" s="1250">
        <v>0</v>
      </c>
      <c r="K41" s="1252">
        <v>214.5</v>
      </c>
      <c r="L41" s="1250">
        <v>14</v>
      </c>
      <c r="M41" s="1250">
        <v>0</v>
      </c>
      <c r="N41" s="1252">
        <v>14</v>
      </c>
      <c r="O41" s="153" t="s">
        <v>260</v>
      </c>
      <c r="P41" s="1251">
        <v>0</v>
      </c>
      <c r="Q41" s="1250">
        <v>35</v>
      </c>
      <c r="R41" s="1250">
        <v>40</v>
      </c>
      <c r="S41" s="1250">
        <v>0</v>
      </c>
      <c r="T41" s="1250">
        <v>45</v>
      </c>
      <c r="U41" s="1250">
        <v>120</v>
      </c>
      <c r="V41" s="1251">
        <v>0</v>
      </c>
      <c r="W41" s="1250">
        <v>0</v>
      </c>
      <c r="X41" s="1250">
        <v>7</v>
      </c>
      <c r="Y41" s="1252">
        <v>7</v>
      </c>
      <c r="Z41" s="1252">
        <v>20528.350230414722</v>
      </c>
      <c r="AA41" s="598">
        <v>22830.248923225143</v>
      </c>
    </row>
    <row r="42" spans="1:27" s="143" customFormat="1" ht="12.95" customHeight="1" x14ac:dyDescent="0.2">
      <c r="A42" s="597" t="s">
        <v>261</v>
      </c>
      <c r="B42" s="1252">
        <v>92</v>
      </c>
      <c r="C42" s="1255">
        <v>127.44444444444449</v>
      </c>
      <c r="D42" s="1255">
        <v>4935.3750000000018</v>
      </c>
      <c r="E42" s="1255">
        <v>0</v>
      </c>
      <c r="F42" s="1251">
        <v>0</v>
      </c>
      <c r="G42" s="1250">
        <v>0</v>
      </c>
      <c r="H42" s="1250">
        <v>23</v>
      </c>
      <c r="I42" s="1250">
        <v>0</v>
      </c>
      <c r="J42" s="1250">
        <v>21</v>
      </c>
      <c r="K42" s="1252">
        <v>44</v>
      </c>
      <c r="L42" s="1250">
        <v>40</v>
      </c>
      <c r="M42" s="1250">
        <v>143</v>
      </c>
      <c r="N42" s="1252">
        <v>183</v>
      </c>
      <c r="O42" s="153" t="s">
        <v>261</v>
      </c>
      <c r="P42" s="1251">
        <v>78</v>
      </c>
      <c r="Q42" s="1250">
        <v>44</v>
      </c>
      <c r="R42" s="1250">
        <v>0</v>
      </c>
      <c r="S42" s="1250">
        <v>14</v>
      </c>
      <c r="T42" s="1250">
        <v>0</v>
      </c>
      <c r="U42" s="1250">
        <v>136</v>
      </c>
      <c r="V42" s="1251">
        <v>0</v>
      </c>
      <c r="W42" s="1250">
        <v>0</v>
      </c>
      <c r="X42" s="1250">
        <v>0</v>
      </c>
      <c r="Y42" s="1252">
        <v>0</v>
      </c>
      <c r="Z42" s="1252">
        <v>6211.9216589861699</v>
      </c>
      <c r="AA42" s="598">
        <v>11729.741103430524</v>
      </c>
    </row>
    <row r="43" spans="1:27" s="143" customFormat="1" ht="12.95" customHeight="1" x14ac:dyDescent="0.2">
      <c r="A43" s="597" t="s">
        <v>262</v>
      </c>
      <c r="B43" s="1252">
        <v>2</v>
      </c>
      <c r="C43" s="1255">
        <v>4</v>
      </c>
      <c r="D43" s="1255">
        <v>881.59999999999991</v>
      </c>
      <c r="E43" s="1255">
        <v>0</v>
      </c>
      <c r="F43" s="1251">
        <v>42</v>
      </c>
      <c r="G43" s="1250">
        <v>0</v>
      </c>
      <c r="H43" s="1250">
        <v>0</v>
      </c>
      <c r="I43" s="1250">
        <v>0</v>
      </c>
      <c r="J43" s="1250">
        <v>0</v>
      </c>
      <c r="K43" s="1252">
        <v>42</v>
      </c>
      <c r="L43" s="1250">
        <v>0</v>
      </c>
      <c r="M43" s="1250">
        <v>13</v>
      </c>
      <c r="N43" s="1252">
        <v>13</v>
      </c>
      <c r="O43" s="153" t="s">
        <v>262</v>
      </c>
      <c r="P43" s="1251">
        <v>6</v>
      </c>
      <c r="Q43" s="1250">
        <v>0</v>
      </c>
      <c r="R43" s="1250">
        <v>0</v>
      </c>
      <c r="S43" s="1250">
        <v>0</v>
      </c>
      <c r="T43" s="1250">
        <v>16</v>
      </c>
      <c r="U43" s="1250">
        <v>22</v>
      </c>
      <c r="V43" s="1251">
        <v>0</v>
      </c>
      <c r="W43" s="1250">
        <v>0</v>
      </c>
      <c r="X43" s="1250">
        <v>0</v>
      </c>
      <c r="Y43" s="1252">
        <v>0</v>
      </c>
      <c r="Z43" s="1252">
        <v>8079.4153846153786</v>
      </c>
      <c r="AA43" s="598">
        <v>9044.0153846153789</v>
      </c>
    </row>
    <row r="44" spans="1:27" s="143" customFormat="1" ht="12.95" customHeight="1" x14ac:dyDescent="0.2">
      <c r="A44" s="597" t="s">
        <v>263</v>
      </c>
      <c r="B44" s="1252">
        <v>6</v>
      </c>
      <c r="C44" s="1255">
        <v>0</v>
      </c>
      <c r="D44" s="1255">
        <v>2293.4545454545441</v>
      </c>
      <c r="E44" s="1255">
        <v>0</v>
      </c>
      <c r="F44" s="1251">
        <v>0</v>
      </c>
      <c r="G44" s="1250">
        <v>3</v>
      </c>
      <c r="H44" s="1250">
        <v>0</v>
      </c>
      <c r="I44" s="1250">
        <v>11</v>
      </c>
      <c r="J44" s="1250">
        <v>0</v>
      </c>
      <c r="K44" s="1252">
        <v>14</v>
      </c>
      <c r="L44" s="1250">
        <v>48</v>
      </c>
      <c r="M44" s="1250">
        <v>13</v>
      </c>
      <c r="N44" s="1252">
        <v>61</v>
      </c>
      <c r="O44" s="153" t="s">
        <v>263</v>
      </c>
      <c r="P44" s="1251">
        <v>31</v>
      </c>
      <c r="Q44" s="1250">
        <v>6</v>
      </c>
      <c r="R44" s="1250">
        <v>322.2</v>
      </c>
      <c r="S44" s="1250">
        <v>23</v>
      </c>
      <c r="T44" s="1250">
        <v>45</v>
      </c>
      <c r="U44" s="1250">
        <v>427.20000000000005</v>
      </c>
      <c r="V44" s="1251">
        <v>0</v>
      </c>
      <c r="W44" s="1250">
        <v>0</v>
      </c>
      <c r="X44" s="1250">
        <v>0</v>
      </c>
      <c r="Y44" s="1252">
        <v>0</v>
      </c>
      <c r="Z44" s="1252">
        <v>11421.503184713345</v>
      </c>
      <c r="AA44" s="598">
        <v>14223.157730167894</v>
      </c>
    </row>
    <row r="45" spans="1:27" s="143" customFormat="1" ht="12.95" customHeight="1" x14ac:dyDescent="0.2">
      <c r="A45" s="597" t="s">
        <v>264</v>
      </c>
      <c r="B45" s="1252">
        <v>0</v>
      </c>
      <c r="C45" s="1255">
        <v>3</v>
      </c>
      <c r="D45" s="1255">
        <v>8325.0980392156871</v>
      </c>
      <c r="E45" s="1255">
        <v>0</v>
      </c>
      <c r="F45" s="1251">
        <v>28</v>
      </c>
      <c r="G45" s="1250">
        <v>0</v>
      </c>
      <c r="H45" s="1250">
        <v>0</v>
      </c>
      <c r="I45" s="1250">
        <v>0</v>
      </c>
      <c r="J45" s="1250">
        <v>0</v>
      </c>
      <c r="K45" s="1252">
        <v>28</v>
      </c>
      <c r="L45" s="1250">
        <v>0</v>
      </c>
      <c r="M45" s="1250">
        <v>9</v>
      </c>
      <c r="N45" s="1252">
        <v>9</v>
      </c>
      <c r="O45" s="153" t="s">
        <v>264</v>
      </c>
      <c r="P45" s="1251">
        <v>0</v>
      </c>
      <c r="Q45" s="1250">
        <v>0</v>
      </c>
      <c r="R45" s="1250">
        <v>435</v>
      </c>
      <c r="S45" s="1250">
        <v>14</v>
      </c>
      <c r="T45" s="1250">
        <v>103</v>
      </c>
      <c r="U45" s="1250">
        <v>552.00000000000011</v>
      </c>
      <c r="V45" s="1251">
        <v>0</v>
      </c>
      <c r="W45" s="1250">
        <v>0</v>
      </c>
      <c r="X45" s="1250">
        <v>0</v>
      </c>
      <c r="Y45" s="1252">
        <v>0</v>
      </c>
      <c r="Z45" s="1252">
        <v>10028.837837837804</v>
      </c>
      <c r="AA45" s="598">
        <v>18945.935877053576</v>
      </c>
    </row>
    <row r="46" spans="1:27" s="143" customFormat="1" ht="12.95" customHeight="1" x14ac:dyDescent="0.2">
      <c r="A46" s="597" t="s">
        <v>265</v>
      </c>
      <c r="B46" s="1252">
        <v>644</v>
      </c>
      <c r="C46" s="1255">
        <v>0</v>
      </c>
      <c r="D46" s="1255">
        <v>17838.01909959086</v>
      </c>
      <c r="E46" s="1255">
        <v>60131.893796425298</v>
      </c>
      <c r="F46" s="1251">
        <v>110.83333333333331</v>
      </c>
      <c r="G46" s="1250">
        <v>46</v>
      </c>
      <c r="H46" s="1250">
        <v>58</v>
      </c>
      <c r="I46" s="1250">
        <v>0</v>
      </c>
      <c r="J46" s="1250">
        <v>38</v>
      </c>
      <c r="K46" s="1252">
        <v>252.83333333333329</v>
      </c>
      <c r="L46" s="1250">
        <v>94.111111111111114</v>
      </c>
      <c r="M46" s="1250">
        <v>36</v>
      </c>
      <c r="N46" s="1252">
        <v>130.11111111111111</v>
      </c>
      <c r="O46" s="153" t="s">
        <v>265</v>
      </c>
      <c r="P46" s="1251">
        <v>251.42857142857136</v>
      </c>
      <c r="Q46" s="1250">
        <v>210.66666666666666</v>
      </c>
      <c r="R46" s="1250">
        <v>1256.9230769230767</v>
      </c>
      <c r="S46" s="1250">
        <v>69</v>
      </c>
      <c r="T46" s="1250">
        <v>155.55555555555557</v>
      </c>
      <c r="U46" s="1250">
        <v>1943.5738705738697</v>
      </c>
      <c r="V46" s="1251">
        <v>0</v>
      </c>
      <c r="W46" s="1250">
        <v>8</v>
      </c>
      <c r="X46" s="1250">
        <v>7</v>
      </c>
      <c r="Y46" s="1252">
        <v>15</v>
      </c>
      <c r="Z46" s="1252">
        <v>13262.294117647061</v>
      </c>
      <c r="AA46" s="598">
        <v>94217.725328681059</v>
      </c>
    </row>
    <row r="47" spans="1:27" s="143" customFormat="1" ht="12.95" customHeight="1" x14ac:dyDescent="0.2">
      <c r="A47" s="606" t="s">
        <v>193</v>
      </c>
      <c r="B47" s="602">
        <v>133160.93061140945</v>
      </c>
      <c r="C47" s="603">
        <v>144589.2314662328</v>
      </c>
      <c r="D47" s="603">
        <v>1695778.8347587492</v>
      </c>
      <c r="E47" s="603">
        <v>1779630.6889016572</v>
      </c>
      <c r="F47" s="604">
        <v>11328.562271062268</v>
      </c>
      <c r="G47" s="605">
        <v>10026.90909090909</v>
      </c>
      <c r="H47" s="605">
        <v>13958.957142857142</v>
      </c>
      <c r="I47" s="605">
        <v>1332.4</v>
      </c>
      <c r="J47" s="605">
        <v>5076.3999999999996</v>
      </c>
      <c r="K47" s="602">
        <v>41723.228504828483</v>
      </c>
      <c r="L47" s="604">
        <v>332470.13868278393</v>
      </c>
      <c r="M47" s="605">
        <v>68080.020619959003</v>
      </c>
      <c r="N47" s="602">
        <v>400550.15930274513</v>
      </c>
      <c r="O47" s="606" t="s">
        <v>193</v>
      </c>
      <c r="P47" s="604">
        <v>121313.49845085116</v>
      </c>
      <c r="Q47" s="605">
        <v>5366.8166666666657</v>
      </c>
      <c r="R47" s="605">
        <v>373410.66692366806</v>
      </c>
      <c r="S47" s="605">
        <v>4365.5714285714303</v>
      </c>
      <c r="T47" s="605">
        <v>29044.626585488026</v>
      </c>
      <c r="U47" s="605">
        <v>533501.18005524843</v>
      </c>
      <c r="V47" s="604">
        <v>454</v>
      </c>
      <c r="W47" s="605">
        <v>1818.0000000000002</v>
      </c>
      <c r="X47" s="605">
        <v>1346</v>
      </c>
      <c r="Y47" s="602">
        <v>3618</v>
      </c>
      <c r="Z47" s="603">
        <v>389028.5488877506</v>
      </c>
      <c r="AA47" s="603">
        <v>5121580.8024883214</v>
      </c>
    </row>
    <row r="48" spans="1:27" s="143" customFormat="1" ht="13.5" customHeight="1" x14ac:dyDescent="0.2">
      <c r="A48" s="364"/>
      <c r="B48" s="596"/>
      <c r="C48" s="596"/>
      <c r="D48" s="596"/>
      <c r="E48" s="596"/>
      <c r="F48" s="596"/>
      <c r="G48" s="596"/>
      <c r="H48" s="596"/>
      <c r="I48" s="596"/>
      <c r="J48" s="596"/>
      <c r="K48" s="596"/>
      <c r="L48" s="596"/>
      <c r="M48" s="596"/>
      <c r="N48" s="596"/>
      <c r="O48" s="596"/>
      <c r="P48" s="596"/>
      <c r="Q48" s="596"/>
      <c r="R48" s="596"/>
      <c r="S48" s="596"/>
      <c r="T48" s="596"/>
      <c r="U48" s="596"/>
      <c r="V48" s="596"/>
      <c r="W48" s="596"/>
      <c r="X48" s="596"/>
      <c r="Y48" s="596"/>
      <c r="Z48" s="596"/>
      <c r="AA48" s="596"/>
    </row>
    <row r="49" spans="1:27" s="143" customFormat="1" ht="12" x14ac:dyDescent="0.2">
      <c r="A49" s="596" t="s">
        <v>559</v>
      </c>
      <c r="B49" s="596"/>
      <c r="C49" s="596"/>
      <c r="D49" s="596"/>
      <c r="E49" s="596"/>
      <c r="F49" s="596"/>
      <c r="G49" s="596"/>
      <c r="H49" s="596"/>
      <c r="I49" s="596"/>
      <c r="J49" s="596"/>
      <c r="K49" s="596"/>
      <c r="L49" s="596"/>
      <c r="M49" s="596"/>
      <c r="N49" s="596"/>
      <c r="O49" s="596" t="s">
        <v>559</v>
      </c>
      <c r="P49" s="596"/>
      <c r="Q49" s="596"/>
      <c r="R49" s="596"/>
      <c r="S49" s="596"/>
      <c r="T49" s="596"/>
      <c r="U49" s="596"/>
      <c r="V49" s="596"/>
      <c r="W49" s="596"/>
      <c r="X49" s="596"/>
      <c r="Y49" s="596"/>
      <c r="Z49" s="596"/>
      <c r="AA49" s="596"/>
    </row>
    <row r="50" spans="1:27" s="143" customFormat="1" ht="12" x14ac:dyDescent="0.2">
      <c r="A50" s="596"/>
      <c r="B50" s="596"/>
      <c r="C50" s="596"/>
      <c r="D50" s="596"/>
      <c r="E50" s="596"/>
      <c r="F50" s="596"/>
      <c r="G50" s="596"/>
      <c r="H50" s="596"/>
      <c r="I50" s="596"/>
      <c r="J50" s="596"/>
      <c r="K50" s="596"/>
      <c r="L50" s="596"/>
      <c r="M50" s="596"/>
      <c r="N50" s="596"/>
      <c r="O50" s="596"/>
      <c r="P50" s="596"/>
      <c r="Q50" s="596"/>
      <c r="R50" s="596"/>
      <c r="S50" s="596"/>
      <c r="T50" s="596"/>
      <c r="U50" s="596"/>
      <c r="V50" s="596"/>
      <c r="W50" s="596"/>
      <c r="X50" s="596"/>
      <c r="Y50" s="596"/>
      <c r="Z50" s="596"/>
      <c r="AA50" s="596"/>
    </row>
    <row r="51" spans="1:27" s="58" customFormat="1" ht="10.5" customHeight="1" x14ac:dyDescent="0.2">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row>
    <row r="52" spans="1:27" s="58" customFormat="1" x14ac:dyDescent="0.2">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row>
  </sheetData>
  <sheetProtection formatCells="0" formatColumns="0" formatRows="0" insertColumns="0" insertRows="0" insertHyperlinks="0" deleteColumns="0" deleteRows="0" sort="0" autoFilter="0" pivotTables="0"/>
  <mergeCells count="30">
    <mergeCell ref="A1:N1"/>
    <mergeCell ref="N5:N6"/>
    <mergeCell ref="I5:I6"/>
    <mergeCell ref="A5:A6"/>
    <mergeCell ref="B5:B6"/>
    <mergeCell ref="G5:G6"/>
    <mergeCell ref="H5:H6"/>
    <mergeCell ref="M5:M6"/>
    <mergeCell ref="R5:R6"/>
    <mergeCell ref="S5:S6"/>
    <mergeCell ref="Y5:Y6"/>
    <mergeCell ref="W5:W6"/>
    <mergeCell ref="K5:K6"/>
    <mergeCell ref="X5:X6"/>
    <mergeCell ref="AA5:AA6"/>
    <mergeCell ref="A2:N2"/>
    <mergeCell ref="P5:P6"/>
    <mergeCell ref="V5:V6"/>
    <mergeCell ref="L5:L6"/>
    <mergeCell ref="O5:O6"/>
    <mergeCell ref="O2:AA2"/>
    <mergeCell ref="D5:D6"/>
    <mergeCell ref="C5:C6"/>
    <mergeCell ref="T5:T6"/>
    <mergeCell ref="Q5:Q6"/>
    <mergeCell ref="J5:J6"/>
    <mergeCell ref="E5:E6"/>
    <mergeCell ref="Z5:Z6"/>
    <mergeCell ref="U5:U6"/>
    <mergeCell ref="F5:F6"/>
  </mergeCells>
  <phoneticPr fontId="36" type="noConversion"/>
  <printOptions horizontalCentered="1"/>
  <pageMargins left="0.25" right="0.25" top="0.25" bottom="0.5" header="0.3" footer="0.3"/>
  <pageSetup scale="35" fitToHeight="0" orientation="portrait" r:id="rId1"/>
  <headerFooter alignWithMargins="0">
    <oddFooter>&amp;L&amp;"Garamond,Italic"&amp;12Hawai‘i Tourism Authority&amp;R&amp;"Garamond,Italic"&amp;12 2020 Annual Visitor Research Report</oddFooter>
  </headerFooter>
  <colBreaks count="1" manualBreakCount="1">
    <brk id="14"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68"/>
  <dimension ref="A1:AG66"/>
  <sheetViews>
    <sheetView showGridLines="0" topLeftCell="B1" workbookViewId="0">
      <selection activeCell="J62" sqref="J62"/>
    </sheetView>
  </sheetViews>
  <sheetFormatPr defaultRowHeight="12.75" x14ac:dyDescent="0.2"/>
  <cols>
    <col min="1" max="1" width="0.85546875" style="267" hidden="1" customWidth="1"/>
    <col min="2" max="2" width="10.7109375" style="267" customWidth="1"/>
    <col min="3" max="3" width="27.7109375" style="267" customWidth="1"/>
    <col min="4" max="6" width="12.7109375" style="267" customWidth="1"/>
    <col min="7" max="33" width="9.140625" style="42"/>
    <col min="34" max="16384" width="9.140625" style="13"/>
  </cols>
  <sheetData>
    <row r="1" spans="1:33" s="83" customFormat="1" ht="30" customHeight="1" x14ac:dyDescent="0.25">
      <c r="A1" s="1582" t="s">
        <v>1157</v>
      </c>
      <c r="B1" s="1582"/>
      <c r="C1" s="1582"/>
      <c r="D1" s="1582"/>
      <c r="E1" s="1582"/>
      <c r="F1" s="1582"/>
      <c r="G1" s="84"/>
      <c r="H1" s="84"/>
      <c r="I1" s="84"/>
      <c r="J1" s="84"/>
      <c r="K1" s="84"/>
      <c r="L1" s="84"/>
      <c r="M1" s="84"/>
      <c r="N1" s="84"/>
      <c r="O1" s="84"/>
      <c r="P1" s="84"/>
      <c r="Q1" s="84"/>
      <c r="R1" s="84"/>
      <c r="S1" s="84"/>
      <c r="T1" s="84"/>
      <c r="U1" s="84"/>
      <c r="V1" s="84"/>
      <c r="W1" s="84"/>
      <c r="X1" s="84"/>
      <c r="Y1" s="84"/>
      <c r="Z1" s="84"/>
      <c r="AA1" s="84"/>
      <c r="AB1" s="84"/>
      <c r="AC1" s="84"/>
      <c r="AD1" s="84"/>
      <c r="AE1" s="84"/>
      <c r="AF1" s="84"/>
      <c r="AG1" s="84"/>
    </row>
    <row r="2" spans="1:33" s="83" customFormat="1" x14ac:dyDescent="0.2">
      <c r="A2" s="267"/>
      <c r="B2" s="267"/>
      <c r="C2" s="267"/>
      <c r="D2" s="267"/>
      <c r="E2" s="267"/>
      <c r="F2" s="267"/>
      <c r="G2" s="84"/>
      <c r="H2" s="84"/>
      <c r="I2" s="84"/>
      <c r="J2" s="84"/>
      <c r="K2" s="84"/>
      <c r="L2" s="84"/>
      <c r="M2" s="84"/>
      <c r="N2" s="84"/>
      <c r="O2" s="84"/>
      <c r="P2" s="84"/>
      <c r="Q2" s="84"/>
      <c r="R2" s="84"/>
      <c r="S2" s="84"/>
      <c r="T2" s="84"/>
      <c r="U2" s="84"/>
      <c r="V2" s="84"/>
      <c r="W2" s="84"/>
      <c r="X2" s="84"/>
      <c r="Y2" s="84"/>
      <c r="Z2" s="84"/>
      <c r="AA2" s="84"/>
      <c r="AB2" s="84"/>
      <c r="AC2" s="84"/>
      <c r="AD2" s="84"/>
      <c r="AE2" s="84"/>
      <c r="AF2" s="84"/>
      <c r="AG2" s="84"/>
    </row>
    <row r="3" spans="1:33" ht="24" x14ac:dyDescent="0.2">
      <c r="A3" s="314"/>
      <c r="B3" s="1523" t="s">
        <v>281</v>
      </c>
      <c r="C3" s="807" t="s">
        <v>497</v>
      </c>
      <c r="D3" s="1524" t="s">
        <v>969</v>
      </c>
      <c r="E3" s="807" t="s">
        <v>917</v>
      </c>
      <c r="F3" s="1562" t="s">
        <v>970</v>
      </c>
    </row>
    <row r="4" spans="1:33" ht="12.95" customHeight="1" x14ac:dyDescent="0.2">
      <c r="A4" s="300"/>
      <c r="B4" s="300" t="s">
        <v>734</v>
      </c>
      <c r="C4" s="808" t="s">
        <v>735</v>
      </c>
      <c r="D4" s="319">
        <v>119</v>
      </c>
      <c r="E4" s="812">
        <v>24</v>
      </c>
      <c r="F4" s="320">
        <v>95</v>
      </c>
    </row>
    <row r="5" spans="1:33" ht="12.95" customHeight="1" x14ac:dyDescent="0.2">
      <c r="A5" s="299"/>
      <c r="B5" s="299" t="s">
        <v>281</v>
      </c>
      <c r="C5" s="809" t="s">
        <v>230</v>
      </c>
      <c r="D5" s="321">
        <v>230</v>
      </c>
      <c r="E5" s="813">
        <v>242</v>
      </c>
      <c r="F5" s="322">
        <v>-12</v>
      </c>
    </row>
    <row r="6" spans="1:33" ht="12.95" customHeight="1" x14ac:dyDescent="0.2">
      <c r="A6" s="299"/>
      <c r="B6" s="299"/>
      <c r="C6" s="809" t="s">
        <v>628</v>
      </c>
      <c r="D6" s="321">
        <v>483</v>
      </c>
      <c r="E6" s="813">
        <v>492</v>
      </c>
      <c r="F6" s="322">
        <v>-9</v>
      </c>
    </row>
    <row r="7" spans="1:33" ht="12.95" customHeight="1" x14ac:dyDescent="0.2">
      <c r="A7" s="299"/>
      <c r="B7" s="299"/>
      <c r="C7" s="809" t="s">
        <v>629</v>
      </c>
      <c r="D7" s="321">
        <v>59</v>
      </c>
      <c r="E7" s="813">
        <v>23</v>
      </c>
      <c r="F7" s="322">
        <v>36</v>
      </c>
    </row>
    <row r="8" spans="1:33" ht="12.95" customHeight="1" x14ac:dyDescent="0.2">
      <c r="A8" s="299"/>
      <c r="B8" s="299"/>
      <c r="C8" s="809" t="s">
        <v>227</v>
      </c>
      <c r="D8" s="321">
        <v>6115</v>
      </c>
      <c r="E8" s="813">
        <v>5782</v>
      </c>
      <c r="F8" s="322">
        <v>333</v>
      </c>
    </row>
    <row r="9" spans="1:33" ht="12.95" customHeight="1" x14ac:dyDescent="0.2">
      <c r="A9" s="299"/>
      <c r="B9" s="299"/>
      <c r="C9" s="809" t="s">
        <v>736</v>
      </c>
      <c r="D9" s="321">
        <v>2192</v>
      </c>
      <c r="E9" s="813">
        <v>1992</v>
      </c>
      <c r="F9" s="322">
        <v>200</v>
      </c>
    </row>
    <row r="10" spans="1:33" ht="12.95" customHeight="1" x14ac:dyDescent="0.2">
      <c r="A10" s="299"/>
      <c r="B10" s="299"/>
      <c r="C10" s="809" t="s">
        <v>494</v>
      </c>
      <c r="D10" s="321">
        <v>1877</v>
      </c>
      <c r="E10" s="813">
        <v>1893</v>
      </c>
      <c r="F10" s="322">
        <v>-16</v>
      </c>
    </row>
    <row r="11" spans="1:33" ht="12.95" customHeight="1" x14ac:dyDescent="0.2">
      <c r="A11" s="299"/>
      <c r="B11" s="299"/>
      <c r="C11" s="809" t="s">
        <v>180</v>
      </c>
      <c r="D11" s="321">
        <v>48</v>
      </c>
      <c r="E11" s="813">
        <v>57</v>
      </c>
      <c r="F11" s="322">
        <v>-9</v>
      </c>
    </row>
    <row r="12" spans="1:33" ht="12.95" customHeight="1" x14ac:dyDescent="0.2">
      <c r="A12" s="103"/>
      <c r="B12" s="103"/>
      <c r="C12" s="810" t="s">
        <v>174</v>
      </c>
      <c r="D12" s="316">
        <v>11123</v>
      </c>
      <c r="E12" s="814">
        <v>10505</v>
      </c>
      <c r="F12" s="317">
        <v>618</v>
      </c>
    </row>
    <row r="13" spans="1:33" s="38" customFormat="1" ht="12.95" customHeight="1" x14ac:dyDescent="0.2">
      <c r="A13" s="300"/>
      <c r="B13" s="300" t="s">
        <v>737</v>
      </c>
      <c r="C13" s="808" t="s">
        <v>735</v>
      </c>
      <c r="D13" s="319">
        <v>0</v>
      </c>
      <c r="E13" s="812">
        <v>0</v>
      </c>
      <c r="F13" s="320">
        <v>0</v>
      </c>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row>
    <row r="14" spans="1:33" ht="12.95" customHeight="1" x14ac:dyDescent="0.2">
      <c r="A14" s="299"/>
      <c r="B14" s="299"/>
      <c r="C14" s="809" t="s">
        <v>230</v>
      </c>
      <c r="D14" s="321">
        <v>19</v>
      </c>
      <c r="E14" s="813">
        <v>22</v>
      </c>
      <c r="F14" s="322">
        <v>-3</v>
      </c>
    </row>
    <row r="15" spans="1:33" ht="12.95" customHeight="1" x14ac:dyDescent="0.2">
      <c r="A15" s="299"/>
      <c r="B15" s="299"/>
      <c r="C15" s="809" t="s">
        <v>628</v>
      </c>
      <c r="D15" s="321">
        <v>1606</v>
      </c>
      <c r="E15" s="813">
        <v>1548</v>
      </c>
      <c r="F15" s="322">
        <v>58</v>
      </c>
    </row>
    <row r="16" spans="1:33" ht="12.95" customHeight="1" x14ac:dyDescent="0.2">
      <c r="A16" s="299"/>
      <c r="B16" s="299"/>
      <c r="C16" s="809" t="s">
        <v>629</v>
      </c>
      <c r="D16" s="321">
        <v>0</v>
      </c>
      <c r="E16" s="813">
        <v>0</v>
      </c>
      <c r="F16" s="322">
        <v>0</v>
      </c>
    </row>
    <row r="17" spans="1:33" ht="12.95" customHeight="1" x14ac:dyDescent="0.2">
      <c r="A17" s="299"/>
      <c r="B17" s="299"/>
      <c r="C17" s="809" t="s">
        <v>227</v>
      </c>
      <c r="D17" s="321">
        <v>2861</v>
      </c>
      <c r="E17" s="813">
        <v>2856</v>
      </c>
      <c r="F17" s="322">
        <v>5</v>
      </c>
    </row>
    <row r="18" spans="1:33" ht="12.95" customHeight="1" x14ac:dyDescent="0.2">
      <c r="A18" s="299"/>
      <c r="B18" s="299"/>
      <c r="C18" s="809" t="s">
        <v>736</v>
      </c>
      <c r="D18" s="321">
        <v>1925</v>
      </c>
      <c r="E18" s="813">
        <v>1817</v>
      </c>
      <c r="F18" s="322">
        <v>108</v>
      </c>
    </row>
    <row r="19" spans="1:33" ht="12.95" customHeight="1" x14ac:dyDescent="0.2">
      <c r="A19" s="299"/>
      <c r="B19" s="299"/>
      <c r="C19" s="809" t="s">
        <v>494</v>
      </c>
      <c r="D19" s="321">
        <v>2799</v>
      </c>
      <c r="E19" s="813">
        <v>2753</v>
      </c>
      <c r="F19" s="322">
        <v>46</v>
      </c>
    </row>
    <row r="20" spans="1:33" ht="12.95" customHeight="1" x14ac:dyDescent="0.2">
      <c r="A20" s="299"/>
      <c r="B20" s="299"/>
      <c r="C20" s="809" t="s">
        <v>180</v>
      </c>
      <c r="D20" s="321">
        <v>40</v>
      </c>
      <c r="E20" s="813">
        <v>40</v>
      </c>
      <c r="F20" s="322">
        <v>0</v>
      </c>
    </row>
    <row r="21" spans="1:33" ht="12.95" customHeight="1" x14ac:dyDescent="0.2">
      <c r="A21" s="103"/>
      <c r="B21" s="103"/>
      <c r="C21" s="810" t="s">
        <v>174</v>
      </c>
      <c r="D21" s="316">
        <v>9250</v>
      </c>
      <c r="E21" s="814">
        <v>9036</v>
      </c>
      <c r="F21" s="317">
        <v>214</v>
      </c>
    </row>
    <row r="22" spans="1:33" ht="12.95" customHeight="1" x14ac:dyDescent="0.2">
      <c r="A22" s="300"/>
      <c r="B22" s="300" t="s">
        <v>266</v>
      </c>
      <c r="C22" s="808" t="s">
        <v>735</v>
      </c>
      <c r="D22" s="319">
        <v>15</v>
      </c>
      <c r="E22" s="812">
        <v>15</v>
      </c>
      <c r="F22" s="320">
        <v>0</v>
      </c>
    </row>
    <row r="23" spans="1:33" s="38" customFormat="1" ht="12.95" customHeight="1" x14ac:dyDescent="0.2">
      <c r="A23" s="299"/>
      <c r="B23" s="299"/>
      <c r="C23" s="809" t="s">
        <v>230</v>
      </c>
      <c r="D23" s="321">
        <v>192</v>
      </c>
      <c r="E23" s="813">
        <v>136</v>
      </c>
      <c r="F23" s="322">
        <v>56</v>
      </c>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row>
    <row r="24" spans="1:33" ht="12.95" customHeight="1" x14ac:dyDescent="0.2">
      <c r="A24" s="299"/>
      <c r="B24" s="299"/>
      <c r="C24" s="809" t="s">
        <v>628</v>
      </c>
      <c r="D24" s="321">
        <v>4112</v>
      </c>
      <c r="E24" s="813">
        <v>4334</v>
      </c>
      <c r="F24" s="322">
        <v>-222</v>
      </c>
    </row>
    <row r="25" spans="1:33" ht="12.95" customHeight="1" x14ac:dyDescent="0.2">
      <c r="A25" s="299"/>
      <c r="B25" s="299"/>
      <c r="C25" s="809" t="s">
        <v>629</v>
      </c>
      <c r="D25" s="321">
        <v>62</v>
      </c>
      <c r="E25" s="813">
        <v>62</v>
      </c>
      <c r="F25" s="322">
        <v>0</v>
      </c>
    </row>
    <row r="26" spans="1:33" ht="12.95" customHeight="1" x14ac:dyDescent="0.2">
      <c r="A26" s="299"/>
      <c r="B26" s="299"/>
      <c r="C26" s="809" t="s">
        <v>227</v>
      </c>
      <c r="D26" s="321">
        <v>7251</v>
      </c>
      <c r="E26" s="813">
        <v>7295</v>
      </c>
      <c r="F26" s="322">
        <v>-44</v>
      </c>
    </row>
    <row r="27" spans="1:33" ht="12.95" customHeight="1" x14ac:dyDescent="0.2">
      <c r="A27" s="299"/>
      <c r="B27" s="299"/>
      <c r="C27" s="809" t="s">
        <v>736</v>
      </c>
      <c r="D27" s="321">
        <v>6056</v>
      </c>
      <c r="E27" s="813">
        <v>5749</v>
      </c>
      <c r="F27" s="322">
        <v>307</v>
      </c>
    </row>
    <row r="28" spans="1:33" ht="12.95" customHeight="1" x14ac:dyDescent="0.2">
      <c r="A28" s="299"/>
      <c r="B28" s="299"/>
      <c r="C28" s="809" t="s">
        <v>494</v>
      </c>
      <c r="D28" s="321">
        <v>3679</v>
      </c>
      <c r="E28" s="813">
        <v>3655</v>
      </c>
      <c r="F28" s="322">
        <v>24</v>
      </c>
    </row>
    <row r="29" spans="1:33" ht="12.95" customHeight="1" x14ac:dyDescent="0.2">
      <c r="A29" s="299"/>
      <c r="B29" s="299"/>
      <c r="C29" s="809" t="s">
        <v>180</v>
      </c>
      <c r="D29" s="321">
        <v>40</v>
      </c>
      <c r="E29" s="813">
        <v>48</v>
      </c>
      <c r="F29" s="322">
        <v>-8</v>
      </c>
    </row>
    <row r="30" spans="1:33" ht="12.95" customHeight="1" x14ac:dyDescent="0.2">
      <c r="A30" s="103"/>
      <c r="B30" s="103"/>
      <c r="C30" s="810" t="s">
        <v>174</v>
      </c>
      <c r="D30" s="316">
        <v>21407</v>
      </c>
      <c r="E30" s="814">
        <v>21294</v>
      </c>
      <c r="F30" s="317">
        <v>113</v>
      </c>
    </row>
    <row r="31" spans="1:33" ht="12.95" customHeight="1" x14ac:dyDescent="0.2">
      <c r="A31" s="300"/>
      <c r="B31" s="300" t="s">
        <v>143</v>
      </c>
      <c r="C31" s="808" t="s">
        <v>735</v>
      </c>
      <c r="D31" s="319">
        <v>0</v>
      </c>
      <c r="E31" s="812">
        <v>0</v>
      </c>
      <c r="F31" s="320">
        <v>0</v>
      </c>
    </row>
    <row r="32" spans="1:33" ht="12.95" customHeight="1" x14ac:dyDescent="0.2">
      <c r="A32" s="299"/>
      <c r="B32" s="299"/>
      <c r="C32" s="809" t="s">
        <v>230</v>
      </c>
      <c r="D32" s="321">
        <v>1</v>
      </c>
      <c r="E32" s="813">
        <v>2</v>
      </c>
      <c r="F32" s="322">
        <v>-1</v>
      </c>
    </row>
    <row r="33" spans="1:33" s="38" customFormat="1" ht="12.95" customHeight="1" x14ac:dyDescent="0.2">
      <c r="A33" s="299"/>
      <c r="B33" s="299"/>
      <c r="C33" s="809" t="s">
        <v>628</v>
      </c>
      <c r="D33" s="321">
        <v>95</v>
      </c>
      <c r="E33" s="813">
        <v>70</v>
      </c>
      <c r="F33" s="322">
        <v>25</v>
      </c>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row>
    <row r="34" spans="1:33" ht="12.95" customHeight="1" x14ac:dyDescent="0.2">
      <c r="A34" s="299"/>
      <c r="B34" s="299"/>
      <c r="C34" s="809" t="s">
        <v>629</v>
      </c>
      <c r="D34" s="321">
        <v>0</v>
      </c>
      <c r="E34" s="813">
        <v>0</v>
      </c>
      <c r="F34" s="322">
        <v>0</v>
      </c>
    </row>
    <row r="35" spans="1:33" ht="12.95" customHeight="1" x14ac:dyDescent="0.2">
      <c r="A35" s="299"/>
      <c r="B35" s="299"/>
      <c r="C35" s="809" t="s">
        <v>227</v>
      </c>
      <c r="D35" s="321">
        <v>0</v>
      </c>
      <c r="E35" s="813">
        <v>0</v>
      </c>
      <c r="F35" s="322">
        <v>0</v>
      </c>
    </row>
    <row r="36" spans="1:33" ht="12.95" customHeight="1" x14ac:dyDescent="0.2">
      <c r="A36" s="299"/>
      <c r="B36" s="299"/>
      <c r="C36" s="809" t="s">
        <v>736</v>
      </c>
      <c r="D36" s="321">
        <v>175</v>
      </c>
      <c r="E36" s="813">
        <v>171</v>
      </c>
      <c r="F36" s="322">
        <v>4</v>
      </c>
    </row>
    <row r="37" spans="1:33" ht="12.95" customHeight="1" x14ac:dyDescent="0.2">
      <c r="A37" s="299"/>
      <c r="B37" s="299"/>
      <c r="C37" s="809" t="s">
        <v>494</v>
      </c>
      <c r="D37" s="321">
        <v>7</v>
      </c>
      <c r="E37" s="813">
        <v>7</v>
      </c>
      <c r="F37" s="322">
        <v>0</v>
      </c>
    </row>
    <row r="38" spans="1:33" ht="12.95" customHeight="1" x14ac:dyDescent="0.2">
      <c r="A38" s="299"/>
      <c r="B38" s="299"/>
      <c r="C38" s="809" t="s">
        <v>180</v>
      </c>
      <c r="D38" s="321">
        <v>0</v>
      </c>
      <c r="E38" s="813">
        <v>0</v>
      </c>
      <c r="F38" s="322">
        <v>0</v>
      </c>
    </row>
    <row r="39" spans="1:33" ht="12.95" customHeight="1" x14ac:dyDescent="0.2">
      <c r="A39" s="103"/>
      <c r="B39" s="103"/>
      <c r="C39" s="810" t="s">
        <v>174</v>
      </c>
      <c r="D39" s="316">
        <v>278</v>
      </c>
      <c r="E39" s="814">
        <v>250</v>
      </c>
      <c r="F39" s="317">
        <v>28</v>
      </c>
    </row>
    <row r="40" spans="1:33" ht="12.95" customHeight="1" x14ac:dyDescent="0.2">
      <c r="A40" s="300"/>
      <c r="B40" s="300" t="s">
        <v>738</v>
      </c>
      <c r="C40" s="808" t="s">
        <v>735</v>
      </c>
      <c r="D40" s="319">
        <v>0</v>
      </c>
      <c r="E40" s="812">
        <v>0</v>
      </c>
      <c r="F40" s="320">
        <v>0</v>
      </c>
    </row>
    <row r="41" spans="1:33" ht="12.95" customHeight="1" x14ac:dyDescent="0.2">
      <c r="A41" s="299"/>
      <c r="B41" s="299"/>
      <c r="C41" s="809" t="s">
        <v>230</v>
      </c>
      <c r="D41" s="321">
        <v>0</v>
      </c>
      <c r="E41" s="813">
        <v>0</v>
      </c>
      <c r="F41" s="322">
        <v>0</v>
      </c>
    </row>
    <row r="42" spans="1:33" ht="12.95" customHeight="1" x14ac:dyDescent="0.2">
      <c r="A42" s="299"/>
      <c r="B42" s="299"/>
      <c r="C42" s="809" t="s">
        <v>628</v>
      </c>
      <c r="D42" s="321">
        <v>0</v>
      </c>
      <c r="E42" s="813">
        <v>0</v>
      </c>
      <c r="F42" s="322">
        <v>0</v>
      </c>
    </row>
    <row r="43" spans="1:33" s="38" customFormat="1" ht="12.95" customHeight="1" x14ac:dyDescent="0.2">
      <c r="A43" s="299"/>
      <c r="B43" s="299"/>
      <c r="C43" s="809" t="s">
        <v>629</v>
      </c>
      <c r="D43" s="321">
        <v>0</v>
      </c>
      <c r="E43" s="813">
        <v>0</v>
      </c>
      <c r="F43" s="322">
        <v>0</v>
      </c>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row>
    <row r="44" spans="1:33" ht="12.95" customHeight="1" x14ac:dyDescent="0.2">
      <c r="A44" s="299"/>
      <c r="B44" s="299"/>
      <c r="C44" s="809" t="s">
        <v>227</v>
      </c>
      <c r="D44" s="321">
        <v>320</v>
      </c>
      <c r="E44" s="813">
        <v>224</v>
      </c>
      <c r="F44" s="322">
        <v>96</v>
      </c>
    </row>
    <row r="45" spans="1:33" ht="12.95" customHeight="1" x14ac:dyDescent="0.2">
      <c r="A45" s="299"/>
      <c r="B45" s="299"/>
      <c r="C45" s="809" t="s">
        <v>736</v>
      </c>
      <c r="D45" s="321">
        <v>4</v>
      </c>
      <c r="E45" s="813">
        <v>5</v>
      </c>
      <c r="F45" s="322">
        <v>-1</v>
      </c>
    </row>
    <row r="46" spans="1:33" ht="12.95" customHeight="1" x14ac:dyDescent="0.2">
      <c r="A46" s="299"/>
      <c r="B46" s="299"/>
      <c r="C46" s="809" t="s">
        <v>494</v>
      </c>
      <c r="D46" s="321">
        <v>0</v>
      </c>
      <c r="E46" s="813">
        <v>0</v>
      </c>
      <c r="F46" s="322">
        <v>0</v>
      </c>
    </row>
    <row r="47" spans="1:33" ht="12.95" customHeight="1" x14ac:dyDescent="0.2">
      <c r="A47" s="299"/>
      <c r="B47" s="299"/>
      <c r="C47" s="809" t="s">
        <v>180</v>
      </c>
      <c r="D47" s="321">
        <v>0</v>
      </c>
      <c r="E47" s="813">
        <v>0</v>
      </c>
      <c r="F47" s="322">
        <v>0</v>
      </c>
    </row>
    <row r="48" spans="1:33" ht="12.95" customHeight="1" x14ac:dyDescent="0.2">
      <c r="A48" s="103"/>
      <c r="B48" s="103"/>
      <c r="C48" s="810" t="s">
        <v>174</v>
      </c>
      <c r="D48" s="316">
        <v>324</v>
      </c>
      <c r="E48" s="814">
        <v>229</v>
      </c>
      <c r="F48" s="317">
        <v>95</v>
      </c>
    </row>
    <row r="49" spans="1:33" ht="12.95" customHeight="1" x14ac:dyDescent="0.2">
      <c r="A49" s="300"/>
      <c r="B49" s="300" t="s">
        <v>739</v>
      </c>
      <c r="C49" s="808" t="s">
        <v>735</v>
      </c>
      <c r="D49" s="319">
        <v>50</v>
      </c>
      <c r="E49" s="812">
        <v>68</v>
      </c>
      <c r="F49" s="320">
        <v>-18</v>
      </c>
    </row>
    <row r="50" spans="1:33" ht="12.95" customHeight="1" x14ac:dyDescent="0.2">
      <c r="A50" s="299"/>
      <c r="B50" s="299"/>
      <c r="C50" s="809" t="s">
        <v>230</v>
      </c>
      <c r="D50" s="321">
        <v>38</v>
      </c>
      <c r="E50" s="813">
        <v>43</v>
      </c>
      <c r="F50" s="322">
        <v>-5</v>
      </c>
    </row>
    <row r="51" spans="1:33" s="38" customFormat="1" ht="12.95" customHeight="1" x14ac:dyDescent="0.2">
      <c r="A51" s="299"/>
      <c r="B51" s="299"/>
      <c r="C51" s="809" t="s">
        <v>628</v>
      </c>
      <c r="D51" s="321">
        <v>3575</v>
      </c>
      <c r="E51" s="813">
        <v>3956</v>
      </c>
      <c r="F51" s="322">
        <v>-381</v>
      </c>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row>
    <row r="52" spans="1:33" ht="12.95" customHeight="1" x14ac:dyDescent="0.2">
      <c r="A52" s="299"/>
      <c r="B52" s="299"/>
      <c r="C52" s="809" t="s">
        <v>629</v>
      </c>
      <c r="D52" s="321">
        <v>285</v>
      </c>
      <c r="E52" s="813">
        <v>285</v>
      </c>
      <c r="F52" s="322">
        <v>0</v>
      </c>
    </row>
    <row r="53" spans="1:33" ht="12.95" customHeight="1" x14ac:dyDescent="0.2">
      <c r="A53" s="299"/>
      <c r="B53" s="299"/>
      <c r="C53" s="809" t="s">
        <v>227</v>
      </c>
      <c r="D53" s="321">
        <v>26966</v>
      </c>
      <c r="E53" s="813">
        <v>27060</v>
      </c>
      <c r="F53" s="322">
        <v>-94</v>
      </c>
    </row>
    <row r="54" spans="1:33" ht="12.95" customHeight="1" x14ac:dyDescent="0.2">
      <c r="A54" s="299"/>
      <c r="B54" s="299"/>
      <c r="C54" s="809" t="s">
        <v>736</v>
      </c>
      <c r="D54" s="321">
        <v>3848</v>
      </c>
      <c r="E54" s="813">
        <v>3821</v>
      </c>
      <c r="F54" s="322">
        <v>27</v>
      </c>
    </row>
    <row r="55" spans="1:33" ht="12.95" customHeight="1" x14ac:dyDescent="0.2">
      <c r="A55" s="299"/>
      <c r="B55" s="299"/>
      <c r="C55" s="809" t="s">
        <v>494</v>
      </c>
      <c r="D55" s="321">
        <v>3819</v>
      </c>
      <c r="E55" s="813">
        <v>3782</v>
      </c>
      <c r="F55" s="322">
        <v>37</v>
      </c>
    </row>
    <row r="56" spans="1:33" ht="12.95" customHeight="1" x14ac:dyDescent="0.2">
      <c r="A56" s="299"/>
      <c r="B56" s="299"/>
      <c r="C56" s="809" t="s">
        <v>180</v>
      </c>
      <c r="D56" s="321">
        <v>225</v>
      </c>
      <c r="E56" s="813">
        <v>225</v>
      </c>
      <c r="F56" s="322">
        <v>0</v>
      </c>
    </row>
    <row r="57" spans="1:33" ht="12.95" customHeight="1" x14ac:dyDescent="0.2">
      <c r="A57" s="103"/>
      <c r="B57" s="103"/>
      <c r="C57" s="810" t="s">
        <v>174</v>
      </c>
      <c r="D57" s="316">
        <v>38806</v>
      </c>
      <c r="E57" s="814">
        <v>39240</v>
      </c>
      <c r="F57" s="317">
        <v>-434</v>
      </c>
    </row>
    <row r="58" spans="1:33" ht="12.95" customHeight="1" x14ac:dyDescent="0.2">
      <c r="A58" s="300"/>
      <c r="B58" s="300" t="s">
        <v>128</v>
      </c>
      <c r="C58" s="808" t="s">
        <v>735</v>
      </c>
      <c r="D58" s="319">
        <v>184</v>
      </c>
      <c r="E58" s="812">
        <v>107</v>
      </c>
      <c r="F58" s="320">
        <v>77</v>
      </c>
    </row>
    <row r="59" spans="1:33" ht="12.95" customHeight="1" x14ac:dyDescent="0.2">
      <c r="A59" s="299"/>
      <c r="B59" s="299"/>
      <c r="C59" s="809" t="s">
        <v>230</v>
      </c>
      <c r="D59" s="321">
        <v>480</v>
      </c>
      <c r="E59" s="813">
        <v>445</v>
      </c>
      <c r="F59" s="322">
        <v>35</v>
      </c>
    </row>
    <row r="60" spans="1:33" ht="12.95" customHeight="1" x14ac:dyDescent="0.2">
      <c r="A60" s="299"/>
      <c r="B60" s="299"/>
      <c r="C60" s="809" t="s">
        <v>628</v>
      </c>
      <c r="D60" s="321">
        <v>9871</v>
      </c>
      <c r="E60" s="813">
        <v>10400</v>
      </c>
      <c r="F60" s="322">
        <v>-529</v>
      </c>
    </row>
    <row r="61" spans="1:33" ht="12.95" customHeight="1" x14ac:dyDescent="0.2">
      <c r="A61" s="299"/>
      <c r="B61" s="299"/>
      <c r="C61" s="809" t="s">
        <v>629</v>
      </c>
      <c r="D61" s="321">
        <v>406</v>
      </c>
      <c r="E61" s="813">
        <v>370</v>
      </c>
      <c r="F61" s="322">
        <v>36</v>
      </c>
    </row>
    <row r="62" spans="1:33" ht="12.95" customHeight="1" x14ac:dyDescent="0.2">
      <c r="A62" s="299"/>
      <c r="B62" s="299"/>
      <c r="C62" s="809" t="s">
        <v>227</v>
      </c>
      <c r="D62" s="321">
        <v>43513</v>
      </c>
      <c r="E62" s="813">
        <v>43217</v>
      </c>
      <c r="F62" s="322">
        <v>296</v>
      </c>
    </row>
    <row r="63" spans="1:33" ht="12.95" customHeight="1" x14ac:dyDescent="0.2">
      <c r="A63" s="299"/>
      <c r="B63" s="299"/>
      <c r="C63" s="809" t="s">
        <v>736</v>
      </c>
      <c r="D63" s="321">
        <v>14200</v>
      </c>
      <c r="E63" s="813">
        <v>13555</v>
      </c>
      <c r="F63" s="322">
        <v>645</v>
      </c>
    </row>
    <row r="64" spans="1:33" ht="12.95" customHeight="1" x14ac:dyDescent="0.2">
      <c r="A64" s="299"/>
      <c r="B64" s="299"/>
      <c r="C64" s="809" t="s">
        <v>494</v>
      </c>
      <c r="D64" s="321">
        <v>12181</v>
      </c>
      <c r="E64" s="813">
        <v>12090</v>
      </c>
      <c r="F64" s="322">
        <v>91</v>
      </c>
    </row>
    <row r="65" spans="1:6" ht="12.95" customHeight="1" x14ac:dyDescent="0.2">
      <c r="A65" s="299"/>
      <c r="B65" s="299"/>
      <c r="C65" s="809" t="s">
        <v>180</v>
      </c>
      <c r="D65" s="321">
        <v>353</v>
      </c>
      <c r="E65" s="813">
        <v>370</v>
      </c>
      <c r="F65" s="322">
        <v>-17</v>
      </c>
    </row>
    <row r="66" spans="1:6" ht="12.95" customHeight="1" x14ac:dyDescent="0.2">
      <c r="A66" s="301"/>
      <c r="B66" s="301"/>
      <c r="C66" s="811" t="s">
        <v>740</v>
      </c>
      <c r="D66" s="132">
        <v>81188</v>
      </c>
      <c r="E66" s="815">
        <v>80554</v>
      </c>
      <c r="F66" s="318">
        <v>634</v>
      </c>
    </row>
  </sheetData>
  <mergeCells count="1">
    <mergeCell ref="A1:F1"/>
  </mergeCells>
  <printOptions horizontalCentered="1"/>
  <pageMargins left="0.25" right="0.25" top="0.25" bottom="0.5" header="0.3" footer="0.3"/>
  <pageSetup scale="80" orientation="landscape" r:id="rId1"/>
  <headerFooter alignWithMargins="0">
    <oddFooter>&amp;L&amp;"Garamond,Italic"&amp;12Hawai‘i Tourism Authority&amp;R&amp;"Garamond,Italic"&amp;12 2019 Annual Visitor Research Report</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9"/>
  <dimension ref="A1:F53"/>
  <sheetViews>
    <sheetView showGridLines="0" topLeftCell="B1" workbookViewId="0">
      <selection activeCell="J47" sqref="J47"/>
    </sheetView>
  </sheetViews>
  <sheetFormatPr defaultRowHeight="12" x14ac:dyDescent="0.2"/>
  <cols>
    <col min="1" max="1" width="0.85546875" style="267" hidden="1" customWidth="1"/>
    <col min="2" max="2" width="14.5703125" style="267" customWidth="1"/>
    <col min="3" max="3" width="26.5703125" style="267" customWidth="1"/>
    <col min="4" max="6" width="12.7109375" style="267" customWidth="1"/>
    <col min="7" max="16384" width="9.140625" style="85"/>
  </cols>
  <sheetData>
    <row r="1" spans="1:6" ht="15.75" x14ac:dyDescent="0.25">
      <c r="A1" s="1582" t="s">
        <v>1158</v>
      </c>
      <c r="B1" s="1582"/>
      <c r="C1" s="1582"/>
      <c r="D1" s="1582"/>
      <c r="E1" s="1582"/>
      <c r="F1" s="1582"/>
    </row>
    <row r="3" spans="1:6" s="98" customFormat="1" ht="12" customHeight="1" x14ac:dyDescent="0.2">
      <c r="A3" s="677"/>
      <c r="B3" s="677"/>
      <c r="C3" s="1075"/>
      <c r="D3" s="1744" t="s">
        <v>919</v>
      </c>
      <c r="E3" s="1744"/>
      <c r="F3" s="1745"/>
    </row>
    <row r="4" spans="1:6" s="1078" customFormat="1" ht="24" x14ac:dyDescent="0.2">
      <c r="A4" s="217"/>
      <c r="B4" s="217" t="s">
        <v>281</v>
      </c>
      <c r="C4" s="1076" t="s">
        <v>498</v>
      </c>
      <c r="D4" s="1077" t="s">
        <v>972</v>
      </c>
      <c r="E4" s="1077" t="s">
        <v>973</v>
      </c>
      <c r="F4" s="1563" t="s">
        <v>971</v>
      </c>
    </row>
    <row r="5" spans="1:6" s="382" customFormat="1" ht="12.95" customHeight="1" x14ac:dyDescent="0.2">
      <c r="A5" s="277"/>
      <c r="B5" s="1564" t="s">
        <v>734</v>
      </c>
      <c r="C5" s="801" t="s">
        <v>630</v>
      </c>
      <c r="D5" s="783">
        <v>10.7</v>
      </c>
      <c r="E5" s="803">
        <v>10.6</v>
      </c>
      <c r="F5" s="1565">
        <v>0.1</v>
      </c>
    </row>
    <row r="6" spans="1:6" s="382" customFormat="1" ht="12.95" customHeight="1" x14ac:dyDescent="0.2">
      <c r="A6" s="277"/>
      <c r="B6" s="799" t="s">
        <v>281</v>
      </c>
      <c r="C6" s="800" t="s">
        <v>631</v>
      </c>
      <c r="D6" s="784">
        <v>24.5</v>
      </c>
      <c r="E6" s="804">
        <v>23.400000000000002</v>
      </c>
      <c r="F6" s="1565">
        <v>1.1000000000000001</v>
      </c>
    </row>
    <row r="7" spans="1:6" s="382" customFormat="1" ht="12.95" customHeight="1" x14ac:dyDescent="0.2">
      <c r="A7" s="277"/>
      <c r="B7" s="799"/>
      <c r="C7" s="799" t="s">
        <v>632</v>
      </c>
      <c r="D7" s="784">
        <v>32.700000000000003</v>
      </c>
      <c r="E7" s="804">
        <v>35.299999999999997</v>
      </c>
      <c r="F7" s="1565">
        <v>-2.6</v>
      </c>
    </row>
    <row r="8" spans="1:6" s="382" customFormat="1" ht="12.95" customHeight="1" x14ac:dyDescent="0.2">
      <c r="A8" s="277"/>
      <c r="B8" s="799"/>
      <c r="C8" s="800" t="s">
        <v>741</v>
      </c>
      <c r="D8" s="784">
        <v>32</v>
      </c>
      <c r="E8" s="804">
        <v>30.7</v>
      </c>
      <c r="F8" s="1565">
        <v>1.3</v>
      </c>
    </row>
    <row r="9" spans="1:6" s="382" customFormat="1" ht="12.95" customHeight="1" x14ac:dyDescent="0.2">
      <c r="A9" s="277"/>
      <c r="B9" s="800"/>
      <c r="C9" s="802" t="s">
        <v>174</v>
      </c>
      <c r="D9" s="785">
        <v>100</v>
      </c>
      <c r="E9" s="805">
        <v>100</v>
      </c>
      <c r="F9" s="1566"/>
    </row>
    <row r="10" spans="1:6" s="382" customFormat="1" ht="12.95" customHeight="1" x14ac:dyDescent="0.2">
      <c r="A10" s="277"/>
      <c r="B10" s="800"/>
      <c r="C10" s="800"/>
      <c r="D10" s="784"/>
      <c r="E10" s="804"/>
      <c r="F10" s="1565"/>
    </row>
    <row r="11" spans="1:6" s="382" customFormat="1" ht="12.95" customHeight="1" x14ac:dyDescent="0.2">
      <c r="A11" s="277"/>
      <c r="B11" s="799" t="s">
        <v>737</v>
      </c>
      <c r="C11" s="800" t="s">
        <v>630</v>
      </c>
      <c r="D11" s="784">
        <v>2.4</v>
      </c>
      <c r="E11" s="804">
        <v>2.4</v>
      </c>
      <c r="F11" s="1565">
        <v>0</v>
      </c>
    </row>
    <row r="12" spans="1:6" s="382" customFormat="1" ht="12.95" customHeight="1" x14ac:dyDescent="0.2">
      <c r="A12" s="277"/>
      <c r="B12" s="799"/>
      <c r="C12" s="800" t="s">
        <v>631</v>
      </c>
      <c r="D12" s="784">
        <v>32.6</v>
      </c>
      <c r="E12" s="804">
        <v>32.5</v>
      </c>
      <c r="F12" s="1565">
        <v>0.1</v>
      </c>
    </row>
    <row r="13" spans="1:6" s="382" customFormat="1" ht="12.95" customHeight="1" x14ac:dyDescent="0.2">
      <c r="A13" s="277"/>
      <c r="B13" s="799"/>
      <c r="C13" s="799" t="s">
        <v>632</v>
      </c>
      <c r="D13" s="784">
        <v>22.1</v>
      </c>
      <c r="E13" s="804">
        <v>23.400000000000002</v>
      </c>
      <c r="F13" s="1565">
        <v>-1.3</v>
      </c>
    </row>
    <row r="14" spans="1:6" s="382" customFormat="1" ht="12.95" customHeight="1" x14ac:dyDescent="0.2">
      <c r="A14" s="277"/>
      <c r="B14" s="799"/>
      <c r="C14" s="800" t="s">
        <v>741</v>
      </c>
      <c r="D14" s="784">
        <v>43</v>
      </c>
      <c r="E14" s="804">
        <v>41.8</v>
      </c>
      <c r="F14" s="1565">
        <v>1.2</v>
      </c>
    </row>
    <row r="15" spans="1:6" s="382" customFormat="1" ht="12.95" customHeight="1" x14ac:dyDescent="0.2">
      <c r="A15" s="277"/>
      <c r="B15" s="800"/>
      <c r="C15" s="802" t="s">
        <v>174</v>
      </c>
      <c r="D15" s="785">
        <v>100</v>
      </c>
      <c r="E15" s="805">
        <v>100</v>
      </c>
      <c r="F15" s="1566"/>
    </row>
    <row r="16" spans="1:6" s="382" customFormat="1" ht="12.95" customHeight="1" x14ac:dyDescent="0.2">
      <c r="A16" s="277"/>
      <c r="B16" s="800"/>
      <c r="C16" s="800"/>
      <c r="D16" s="784"/>
      <c r="E16" s="804"/>
      <c r="F16" s="1565"/>
    </row>
    <row r="17" spans="1:6" s="382" customFormat="1" ht="12.95" customHeight="1" x14ac:dyDescent="0.2">
      <c r="A17" s="277"/>
      <c r="B17" s="799" t="s">
        <v>266</v>
      </c>
      <c r="C17" s="800" t="s">
        <v>630</v>
      </c>
      <c r="D17" s="784">
        <v>0.7</v>
      </c>
      <c r="E17" s="804">
        <v>0.8</v>
      </c>
      <c r="F17" s="1565">
        <v>-0.1</v>
      </c>
    </row>
    <row r="18" spans="1:6" s="382" customFormat="1" ht="12.95" customHeight="1" x14ac:dyDescent="0.2">
      <c r="A18" s="277"/>
      <c r="B18" s="799"/>
      <c r="C18" s="800" t="s">
        <v>631</v>
      </c>
      <c r="D18" s="784">
        <v>18.5</v>
      </c>
      <c r="E18" s="804">
        <v>18.099999999999998</v>
      </c>
      <c r="F18" s="1565">
        <v>0.4</v>
      </c>
    </row>
    <row r="19" spans="1:6" s="382" customFormat="1" ht="12.95" customHeight="1" x14ac:dyDescent="0.2">
      <c r="A19" s="277"/>
      <c r="B19" s="799"/>
      <c r="C19" s="799" t="s">
        <v>632</v>
      </c>
      <c r="D19" s="784">
        <v>26.1</v>
      </c>
      <c r="E19" s="804">
        <v>25.2</v>
      </c>
      <c r="F19" s="1565">
        <v>0.9</v>
      </c>
    </row>
    <row r="20" spans="1:6" s="382" customFormat="1" ht="12.95" customHeight="1" x14ac:dyDescent="0.2">
      <c r="A20" s="277"/>
      <c r="B20" s="799"/>
      <c r="C20" s="800" t="s">
        <v>741</v>
      </c>
      <c r="D20" s="784">
        <v>54.7</v>
      </c>
      <c r="E20" s="804">
        <v>55.900000000000006</v>
      </c>
      <c r="F20" s="1565">
        <v>-1.2</v>
      </c>
    </row>
    <row r="21" spans="1:6" s="382" customFormat="1" ht="12.95" customHeight="1" x14ac:dyDescent="0.2">
      <c r="A21" s="277"/>
      <c r="B21" s="800"/>
      <c r="C21" s="802" t="s">
        <v>174</v>
      </c>
      <c r="D21" s="785">
        <v>100</v>
      </c>
      <c r="E21" s="805">
        <v>100</v>
      </c>
      <c r="F21" s="1566"/>
    </row>
    <row r="22" spans="1:6" s="382" customFormat="1" ht="12.95" customHeight="1" x14ac:dyDescent="0.2">
      <c r="A22" s="277"/>
      <c r="B22" s="800"/>
      <c r="C22" s="799"/>
      <c r="D22" s="786"/>
      <c r="E22" s="806"/>
      <c r="F22" s="1565"/>
    </row>
    <row r="23" spans="1:6" s="382" customFormat="1" ht="12.95" customHeight="1" x14ac:dyDescent="0.2">
      <c r="A23" s="277"/>
      <c r="B23" s="799" t="s">
        <v>724</v>
      </c>
      <c r="C23" s="800" t="s">
        <v>630</v>
      </c>
      <c r="D23" s="784">
        <v>0.6</v>
      </c>
      <c r="E23" s="804">
        <v>2.1999999999999997</v>
      </c>
      <c r="F23" s="1565">
        <v>-1.6</v>
      </c>
    </row>
    <row r="24" spans="1:6" s="382" customFormat="1" ht="12.95" customHeight="1" x14ac:dyDescent="0.2">
      <c r="A24" s="277"/>
      <c r="B24" s="799"/>
      <c r="C24" s="800" t="s">
        <v>631</v>
      </c>
      <c r="D24" s="784">
        <v>94.8</v>
      </c>
      <c r="E24" s="804">
        <v>93.5</v>
      </c>
      <c r="F24" s="1565">
        <v>1.3</v>
      </c>
    </row>
    <row r="25" spans="1:6" s="382" customFormat="1" ht="12.95" customHeight="1" x14ac:dyDescent="0.2">
      <c r="A25" s="277"/>
      <c r="B25" s="799"/>
      <c r="C25" s="799" t="s">
        <v>632</v>
      </c>
      <c r="D25" s="784">
        <v>4</v>
      </c>
      <c r="E25" s="804">
        <v>3.8</v>
      </c>
      <c r="F25" s="1565">
        <v>0.2</v>
      </c>
    </row>
    <row r="26" spans="1:6" s="382" customFormat="1" ht="12.95" customHeight="1" x14ac:dyDescent="0.2">
      <c r="A26" s="277"/>
      <c r="B26" s="799"/>
      <c r="C26" s="800" t="s">
        <v>741</v>
      </c>
      <c r="D26" s="784">
        <v>0.6</v>
      </c>
      <c r="E26" s="804">
        <v>0.5</v>
      </c>
      <c r="F26" s="1565">
        <v>0.1</v>
      </c>
    </row>
    <row r="27" spans="1:6" s="382" customFormat="1" ht="12.95" customHeight="1" x14ac:dyDescent="0.2">
      <c r="A27" s="277"/>
      <c r="B27" s="800"/>
      <c r="C27" s="802" t="s">
        <v>174</v>
      </c>
      <c r="D27" s="785">
        <v>100</v>
      </c>
      <c r="E27" s="805">
        <v>100</v>
      </c>
      <c r="F27" s="1566"/>
    </row>
    <row r="28" spans="1:6" s="382" customFormat="1" ht="12.95" customHeight="1" x14ac:dyDescent="0.2">
      <c r="A28" s="277"/>
      <c r="B28" s="800"/>
      <c r="C28" s="799"/>
      <c r="D28" s="786"/>
      <c r="E28" s="806"/>
      <c r="F28" s="1565"/>
    </row>
    <row r="29" spans="1:6" s="382" customFormat="1" ht="12.95" customHeight="1" x14ac:dyDescent="0.2">
      <c r="A29" s="277"/>
      <c r="B29" s="799" t="s">
        <v>738</v>
      </c>
      <c r="C29" s="800" t="s">
        <v>630</v>
      </c>
      <c r="D29" s="784">
        <v>0</v>
      </c>
      <c r="E29" s="804">
        <v>0</v>
      </c>
      <c r="F29" s="1565">
        <v>0</v>
      </c>
    </row>
    <row r="30" spans="1:6" s="382" customFormat="1" ht="12.95" customHeight="1" x14ac:dyDescent="0.2">
      <c r="A30" s="277"/>
      <c r="B30" s="799"/>
      <c r="C30" s="800" t="s">
        <v>631</v>
      </c>
      <c r="D30" s="784">
        <v>1.2</v>
      </c>
      <c r="E30" s="804">
        <v>2.6</v>
      </c>
      <c r="F30" s="1565">
        <v>-1.4</v>
      </c>
    </row>
    <row r="31" spans="1:6" s="382" customFormat="1" ht="12.95" customHeight="1" x14ac:dyDescent="0.2">
      <c r="A31" s="277"/>
      <c r="B31" s="799"/>
      <c r="C31" s="799" t="s">
        <v>632</v>
      </c>
      <c r="D31" s="784">
        <v>29.7</v>
      </c>
      <c r="E31" s="804">
        <v>3.9</v>
      </c>
      <c r="F31" s="1565">
        <v>25.8</v>
      </c>
    </row>
    <row r="32" spans="1:6" s="382" customFormat="1" ht="12.95" customHeight="1" x14ac:dyDescent="0.2">
      <c r="A32" s="277"/>
      <c r="B32" s="799"/>
      <c r="C32" s="800" t="s">
        <v>741</v>
      </c>
      <c r="D32" s="784">
        <v>69.099999999999994</v>
      </c>
      <c r="E32" s="804">
        <v>93.4</v>
      </c>
      <c r="F32" s="1565">
        <v>-24.3</v>
      </c>
    </row>
    <row r="33" spans="1:6" s="382" customFormat="1" ht="12.95" customHeight="1" x14ac:dyDescent="0.2">
      <c r="A33" s="277"/>
      <c r="B33" s="800"/>
      <c r="C33" s="802" t="s">
        <v>174</v>
      </c>
      <c r="D33" s="785">
        <v>100</v>
      </c>
      <c r="E33" s="805">
        <v>100</v>
      </c>
      <c r="F33" s="1566"/>
    </row>
    <row r="34" spans="1:6" s="382" customFormat="1" ht="12.95" customHeight="1" x14ac:dyDescent="0.2">
      <c r="A34" s="277"/>
      <c r="B34" s="799"/>
      <c r="C34" s="799"/>
      <c r="D34" s="784"/>
      <c r="E34" s="804"/>
      <c r="F34" s="1565"/>
    </row>
    <row r="35" spans="1:6" s="382" customFormat="1" ht="12.95" customHeight="1" x14ac:dyDescent="0.2">
      <c r="A35" s="277"/>
      <c r="B35" s="800" t="s">
        <v>739</v>
      </c>
      <c r="C35" s="800" t="s">
        <v>630</v>
      </c>
      <c r="D35" s="784">
        <v>2.4</v>
      </c>
      <c r="E35" s="804">
        <v>2.4</v>
      </c>
      <c r="F35" s="1565">
        <v>0</v>
      </c>
    </row>
    <row r="36" spans="1:6" s="382" customFormat="1" ht="12.95" customHeight="1" x14ac:dyDescent="0.2">
      <c r="A36" s="277"/>
      <c r="B36" s="799"/>
      <c r="C36" s="800" t="s">
        <v>631</v>
      </c>
      <c r="D36" s="784">
        <v>29.8</v>
      </c>
      <c r="E36" s="804">
        <v>29.599999999999998</v>
      </c>
      <c r="F36" s="1565">
        <v>0.2</v>
      </c>
    </row>
    <row r="37" spans="1:6" s="382" customFormat="1" ht="12.95" customHeight="1" x14ac:dyDescent="0.2">
      <c r="A37" s="277"/>
      <c r="B37" s="799"/>
      <c r="C37" s="799" t="s">
        <v>632</v>
      </c>
      <c r="D37" s="784">
        <v>34.799999999999997</v>
      </c>
      <c r="E37" s="804">
        <v>33.5</v>
      </c>
      <c r="F37" s="1565">
        <v>1.3</v>
      </c>
    </row>
    <row r="38" spans="1:6" s="382" customFormat="1" ht="12.95" customHeight="1" x14ac:dyDescent="0.2">
      <c r="A38" s="277"/>
      <c r="B38" s="799"/>
      <c r="C38" s="800" t="s">
        <v>741</v>
      </c>
      <c r="D38" s="784">
        <v>33</v>
      </c>
      <c r="E38" s="804">
        <v>34.5</v>
      </c>
      <c r="F38" s="1565">
        <v>-1.5</v>
      </c>
    </row>
    <row r="39" spans="1:6" s="382" customFormat="1" ht="12.95" customHeight="1" x14ac:dyDescent="0.2">
      <c r="A39" s="277"/>
      <c r="B39" s="800"/>
      <c r="C39" s="802" t="s">
        <v>174</v>
      </c>
      <c r="D39" s="785">
        <v>100</v>
      </c>
      <c r="E39" s="805">
        <v>100</v>
      </c>
      <c r="F39" s="1566"/>
    </row>
    <row r="40" spans="1:6" s="382" customFormat="1" ht="12.95" customHeight="1" x14ac:dyDescent="0.2">
      <c r="A40" s="277"/>
      <c r="B40" s="800"/>
      <c r="C40" s="799"/>
      <c r="D40" s="786"/>
      <c r="E40" s="806"/>
      <c r="F40" s="1565"/>
    </row>
    <row r="41" spans="1:6" s="382" customFormat="1" ht="12.95" customHeight="1" x14ac:dyDescent="0.2">
      <c r="A41" s="277"/>
      <c r="B41" s="799" t="s">
        <v>128</v>
      </c>
      <c r="C41" s="800" t="s">
        <v>630</v>
      </c>
      <c r="D41" s="784">
        <v>3.2</v>
      </c>
      <c r="E41" s="804">
        <v>3.2</v>
      </c>
      <c r="F41" s="1565">
        <v>0</v>
      </c>
    </row>
    <row r="42" spans="1:6" s="382" customFormat="1" ht="12.95" customHeight="1" x14ac:dyDescent="0.2">
      <c r="A42" s="277"/>
      <c r="B42" s="799"/>
      <c r="C42" s="800" t="s">
        <v>631</v>
      </c>
      <c r="D42" s="784">
        <v>26.7</v>
      </c>
      <c r="E42" s="804">
        <v>26.5</v>
      </c>
      <c r="F42" s="1565">
        <v>0.2</v>
      </c>
    </row>
    <row r="43" spans="1:6" s="382" customFormat="1" ht="12.95" customHeight="1" x14ac:dyDescent="0.2">
      <c r="A43" s="277"/>
      <c r="B43" s="799"/>
      <c r="C43" s="799" t="s">
        <v>632</v>
      </c>
      <c r="D43" s="784">
        <v>31.2</v>
      </c>
      <c r="E43" s="804">
        <v>30.7</v>
      </c>
      <c r="F43" s="1565">
        <v>0.5</v>
      </c>
    </row>
    <row r="44" spans="1:6" s="382" customFormat="1" ht="12.95" customHeight="1" x14ac:dyDescent="0.2">
      <c r="A44" s="277"/>
      <c r="B44" s="799"/>
      <c r="C44" s="800" t="s">
        <v>741</v>
      </c>
      <c r="D44" s="784">
        <v>38.9</v>
      </c>
      <c r="E44" s="804">
        <v>39.700000000000003</v>
      </c>
      <c r="F44" s="1565">
        <v>-0.8</v>
      </c>
    </row>
    <row r="45" spans="1:6" s="382" customFormat="1" ht="12.95" customHeight="1" x14ac:dyDescent="0.2">
      <c r="A45" s="383"/>
      <c r="B45" s="1567"/>
      <c r="C45" s="802" t="s">
        <v>174</v>
      </c>
      <c r="D45" s="785">
        <v>100</v>
      </c>
      <c r="E45" s="805">
        <v>100</v>
      </c>
      <c r="F45" s="1566"/>
    </row>
    <row r="46" spans="1:6" s="382" customFormat="1" x14ac:dyDescent="0.2">
      <c r="A46" s="268"/>
      <c r="B46" s="268"/>
      <c r="C46" s="268"/>
      <c r="D46" s="268"/>
      <c r="E46" s="268"/>
      <c r="F46" s="268"/>
    </row>
    <row r="47" spans="1:6" s="86" customFormat="1" ht="13.5" x14ac:dyDescent="0.2">
      <c r="A47" s="267" t="s">
        <v>633</v>
      </c>
      <c r="B47" s="267"/>
      <c r="C47" s="267"/>
      <c r="D47" s="267"/>
      <c r="E47" s="267"/>
      <c r="F47" s="267"/>
    </row>
    <row r="48" spans="1:6" s="450" customFormat="1" ht="13.5" x14ac:dyDescent="0.2">
      <c r="A48" s="596" t="s">
        <v>974</v>
      </c>
      <c r="B48" s="596"/>
      <c r="C48" s="596"/>
      <c r="D48" s="596"/>
      <c r="E48" s="596"/>
      <c r="F48" s="596"/>
    </row>
    <row r="49" spans="1:6" s="450" customFormat="1" ht="13.5" x14ac:dyDescent="0.2">
      <c r="A49" s="596" t="s">
        <v>975</v>
      </c>
      <c r="B49" s="596"/>
      <c r="C49" s="596"/>
      <c r="D49" s="596"/>
      <c r="E49" s="596"/>
      <c r="F49" s="596"/>
    </row>
    <row r="50" spans="1:6" s="86" customFormat="1" x14ac:dyDescent="0.2">
      <c r="A50" s="267"/>
      <c r="B50" s="267"/>
      <c r="C50" s="267"/>
      <c r="D50" s="267"/>
      <c r="E50" s="267"/>
      <c r="F50" s="267"/>
    </row>
    <row r="53" spans="1:6" ht="15.75" x14ac:dyDescent="0.25">
      <c r="C53" s="661"/>
    </row>
  </sheetData>
  <mergeCells count="2">
    <mergeCell ref="A1:F1"/>
    <mergeCell ref="D3:F3"/>
  </mergeCells>
  <hyperlinks>
    <hyperlink ref="D3" location="_ftn1" display="_ftn1" xr:uid="{00000000-0004-0000-6300-000000000000}"/>
  </hyperlinks>
  <printOptions horizontalCentered="1"/>
  <pageMargins left="0.25" right="0.25" top="0.25" bottom="0.5" header="0.3" footer="0.3"/>
  <pageSetup scale="80" orientation="landscape" r:id="rId1"/>
  <headerFooter alignWithMargins="0">
    <oddFooter>&amp;L&amp;"Garamond,Italic"&amp;12Hawai‘i Tourism Authority&amp;R&amp;"Garamond,Italic"&amp;12 2019 Annual Visitor Research Report</oddFooter>
  </headerFooter>
  <rowBreaks count="1" manualBreakCount="1">
    <brk id="45"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70"/>
  <dimension ref="A1:K63"/>
  <sheetViews>
    <sheetView showGridLines="0" topLeftCell="A31" workbookViewId="0">
      <selection activeCell="B62" sqref="B62"/>
    </sheetView>
  </sheetViews>
  <sheetFormatPr defaultRowHeight="12.75" x14ac:dyDescent="0.2"/>
  <cols>
    <col min="1" max="1" width="10.140625" style="95" customWidth="1"/>
    <col min="2" max="2" width="10.140625" style="788" customWidth="1"/>
    <col min="3" max="3" width="10.140625" style="345" customWidth="1"/>
    <col min="4" max="4" width="10.140625" style="788" customWidth="1"/>
    <col min="5" max="5" width="10.140625" style="345" customWidth="1"/>
    <col min="6" max="6" width="10.140625" style="788" customWidth="1"/>
    <col min="7" max="7" width="10.140625" style="345" customWidth="1"/>
    <col min="8" max="8" width="10.140625" style="788" customWidth="1"/>
    <col min="9" max="9" width="10.140625" style="345" customWidth="1"/>
    <col min="10" max="10" width="10.140625" style="788" customWidth="1"/>
    <col min="11" max="11" width="10.140625" style="345" customWidth="1"/>
    <col min="12" max="16384" width="9.140625" style="23"/>
  </cols>
  <sheetData>
    <row r="1" spans="1:11" ht="15.75" x14ac:dyDescent="0.25">
      <c r="A1" s="1746" t="s">
        <v>1159</v>
      </c>
      <c r="B1" s="1746"/>
      <c r="C1" s="1746"/>
      <c r="D1" s="1746"/>
      <c r="E1" s="1746"/>
      <c r="F1" s="1746"/>
      <c r="G1" s="1746"/>
      <c r="H1" s="1746"/>
      <c r="I1" s="1746"/>
      <c r="J1" s="1746"/>
      <c r="K1" s="1746"/>
    </row>
    <row r="2" spans="1:11" s="259" customFormat="1" ht="12" x14ac:dyDescent="0.2">
      <c r="A2" s="789"/>
      <c r="B2" s="790"/>
      <c r="C2" s="791"/>
      <c r="D2" s="790"/>
      <c r="E2" s="791"/>
      <c r="F2" s="790"/>
      <c r="G2" s="791"/>
      <c r="H2" s="790"/>
      <c r="I2" s="791"/>
      <c r="J2" s="790"/>
      <c r="K2" s="791"/>
    </row>
    <row r="3" spans="1:11" s="385" customFormat="1" ht="24" x14ac:dyDescent="0.2">
      <c r="A3" s="1345" t="s">
        <v>238</v>
      </c>
      <c r="B3" s="1167" t="s">
        <v>743</v>
      </c>
      <c r="C3" s="1349" t="s">
        <v>744</v>
      </c>
      <c r="D3" s="1167" t="s">
        <v>745</v>
      </c>
      <c r="E3" s="1349" t="s">
        <v>744</v>
      </c>
      <c r="F3" s="1167" t="s">
        <v>746</v>
      </c>
      <c r="G3" s="1349" t="s">
        <v>744</v>
      </c>
      <c r="H3" s="1167" t="s">
        <v>318</v>
      </c>
      <c r="I3" s="1349" t="s">
        <v>744</v>
      </c>
      <c r="J3" s="1167" t="s">
        <v>739</v>
      </c>
      <c r="K3" s="1168" t="s">
        <v>744</v>
      </c>
    </row>
    <row r="4" spans="1:11" s="259" customFormat="1" ht="12.95" customHeight="1" x14ac:dyDescent="0.2">
      <c r="A4" s="1346">
        <v>1967</v>
      </c>
      <c r="B4" s="1340">
        <v>17217</v>
      </c>
      <c r="C4" s="1350">
        <v>16.100000000000001</v>
      </c>
      <c r="D4" s="1340">
        <v>1790</v>
      </c>
      <c r="E4" s="1350">
        <v>29.099999999999998</v>
      </c>
      <c r="F4" s="1340">
        <v>1115</v>
      </c>
      <c r="G4" s="1350">
        <v>29.7</v>
      </c>
      <c r="H4" s="1340">
        <v>1714</v>
      </c>
      <c r="I4" s="1350">
        <v>14.499999999999998</v>
      </c>
      <c r="J4" s="1340">
        <v>12598</v>
      </c>
      <c r="K4" s="1341">
        <v>13.700000000000001</v>
      </c>
    </row>
    <row r="5" spans="1:11" s="259" customFormat="1" ht="12.95" customHeight="1" x14ac:dyDescent="0.2">
      <c r="A5" s="1344">
        <v>1968</v>
      </c>
      <c r="B5" s="797">
        <v>18657</v>
      </c>
      <c r="C5" s="1339">
        <v>8.4</v>
      </c>
      <c r="D5" s="797">
        <v>2188</v>
      </c>
      <c r="E5" s="1339">
        <v>22.2</v>
      </c>
      <c r="F5" s="797">
        <v>1260</v>
      </c>
      <c r="G5" s="1339">
        <v>13</v>
      </c>
      <c r="H5" s="797">
        <v>2043</v>
      </c>
      <c r="I5" s="1339">
        <v>19.2</v>
      </c>
      <c r="J5" s="797">
        <v>13166</v>
      </c>
      <c r="K5" s="795">
        <v>4.5</v>
      </c>
    </row>
    <row r="6" spans="1:11" s="259" customFormat="1" ht="12.95" customHeight="1" x14ac:dyDescent="0.2">
      <c r="A6" s="1344">
        <v>1969</v>
      </c>
      <c r="B6" s="797">
        <v>22801</v>
      </c>
      <c r="C6" s="1339">
        <v>22.2</v>
      </c>
      <c r="D6" s="797">
        <v>2480</v>
      </c>
      <c r="E6" s="1339">
        <v>13.3</v>
      </c>
      <c r="F6" s="797">
        <v>1914</v>
      </c>
      <c r="G6" s="1339">
        <v>51.9</v>
      </c>
      <c r="H6" s="797">
        <v>2415</v>
      </c>
      <c r="I6" s="1339">
        <v>18.2</v>
      </c>
      <c r="J6" s="797">
        <v>15992</v>
      </c>
      <c r="K6" s="795">
        <v>21.5</v>
      </c>
    </row>
    <row r="7" spans="1:11" s="259" customFormat="1" ht="12.95" customHeight="1" x14ac:dyDescent="0.2">
      <c r="A7" s="1344">
        <v>1970</v>
      </c>
      <c r="B7" s="797">
        <v>26923</v>
      </c>
      <c r="C7" s="1339">
        <v>18.099999999999998</v>
      </c>
      <c r="D7" s="797">
        <v>3166</v>
      </c>
      <c r="E7" s="1339">
        <v>27.700000000000003</v>
      </c>
      <c r="F7" s="797">
        <v>2565</v>
      </c>
      <c r="G7" s="1339">
        <v>34</v>
      </c>
      <c r="H7" s="797">
        <v>2743</v>
      </c>
      <c r="I7" s="1339">
        <v>13.600000000000001</v>
      </c>
      <c r="J7" s="797">
        <v>18449</v>
      </c>
      <c r="K7" s="795">
        <v>15.4</v>
      </c>
    </row>
    <row r="8" spans="1:11" s="259" customFormat="1" ht="12.95" customHeight="1" x14ac:dyDescent="0.2">
      <c r="A8" s="1344">
        <v>1971</v>
      </c>
      <c r="B8" s="797">
        <v>32289</v>
      </c>
      <c r="C8" s="1339">
        <v>19.900000000000002</v>
      </c>
      <c r="D8" s="797">
        <v>3435</v>
      </c>
      <c r="E8" s="1339">
        <v>8.5</v>
      </c>
      <c r="F8" s="797">
        <v>2628</v>
      </c>
      <c r="G8" s="1339">
        <v>2.5</v>
      </c>
      <c r="H8" s="797">
        <v>3695</v>
      </c>
      <c r="I8" s="1339">
        <v>34.699999999999996</v>
      </c>
      <c r="J8" s="797">
        <v>22531</v>
      </c>
      <c r="K8" s="795">
        <v>22.1</v>
      </c>
    </row>
    <row r="9" spans="1:11" s="259" customFormat="1" ht="12.95" customHeight="1" x14ac:dyDescent="0.2">
      <c r="A9" s="1344">
        <v>1972</v>
      </c>
      <c r="B9" s="797">
        <v>35797</v>
      </c>
      <c r="C9" s="1339">
        <v>10.9</v>
      </c>
      <c r="D9" s="797">
        <v>4241</v>
      </c>
      <c r="E9" s="1339">
        <v>23.5</v>
      </c>
      <c r="F9" s="797">
        <v>2719</v>
      </c>
      <c r="G9" s="1339">
        <v>3.5000000000000004</v>
      </c>
      <c r="H9" s="797">
        <v>4095</v>
      </c>
      <c r="I9" s="1339">
        <v>10.8</v>
      </c>
      <c r="J9" s="797">
        <v>24742</v>
      </c>
      <c r="K9" s="795">
        <v>9.8000000000000007</v>
      </c>
    </row>
    <row r="10" spans="1:11" s="259" customFormat="1" ht="12.95" customHeight="1" x14ac:dyDescent="0.2">
      <c r="A10" s="1344">
        <v>1973</v>
      </c>
      <c r="B10" s="797">
        <v>36608</v>
      </c>
      <c r="C10" s="1339">
        <v>2.2999999999999998</v>
      </c>
      <c r="D10" s="797">
        <v>4796</v>
      </c>
      <c r="E10" s="1339">
        <v>13.100000000000001</v>
      </c>
      <c r="F10" s="797">
        <v>2629</v>
      </c>
      <c r="G10" s="1339">
        <v>-3.3000000000000003</v>
      </c>
      <c r="H10" s="797">
        <v>4075</v>
      </c>
      <c r="I10" s="1339">
        <v>-0.5</v>
      </c>
      <c r="J10" s="797">
        <v>25108</v>
      </c>
      <c r="K10" s="795">
        <v>1.5</v>
      </c>
    </row>
    <row r="11" spans="1:11" s="259" customFormat="1" ht="12.95" customHeight="1" x14ac:dyDescent="0.2">
      <c r="A11" s="1344">
        <v>1974</v>
      </c>
      <c r="B11" s="797">
        <v>38675</v>
      </c>
      <c r="C11" s="1339">
        <v>5.6000000000000005</v>
      </c>
      <c r="D11" s="797">
        <v>5234</v>
      </c>
      <c r="E11" s="1339">
        <v>9.1</v>
      </c>
      <c r="F11" s="797">
        <v>2868</v>
      </c>
      <c r="G11" s="1339">
        <v>9.1</v>
      </c>
      <c r="H11" s="797">
        <v>5208</v>
      </c>
      <c r="I11" s="1339">
        <v>27.800000000000004</v>
      </c>
      <c r="J11" s="797">
        <v>25365</v>
      </c>
      <c r="K11" s="795">
        <v>1</v>
      </c>
    </row>
    <row r="12" spans="1:11" s="259" customFormat="1" ht="12.95" customHeight="1" x14ac:dyDescent="0.2">
      <c r="A12" s="1344">
        <v>1975</v>
      </c>
      <c r="B12" s="797">
        <v>39632</v>
      </c>
      <c r="C12" s="1339">
        <v>2.5</v>
      </c>
      <c r="D12" s="797">
        <v>5348</v>
      </c>
      <c r="E12" s="1339">
        <v>2.1999999999999997</v>
      </c>
      <c r="F12" s="797">
        <v>3102</v>
      </c>
      <c r="G12" s="1339">
        <v>8.2000000000000011</v>
      </c>
      <c r="H12" s="797">
        <v>5830</v>
      </c>
      <c r="I12" s="1339">
        <v>11.899999999999999</v>
      </c>
      <c r="J12" s="797">
        <v>25352</v>
      </c>
      <c r="K12" s="795">
        <v>-0.1</v>
      </c>
    </row>
    <row r="13" spans="1:11" s="259" customFormat="1" ht="12.95" customHeight="1" x14ac:dyDescent="0.2">
      <c r="A13" s="1344">
        <v>1976</v>
      </c>
      <c r="B13" s="797">
        <v>42648</v>
      </c>
      <c r="C13" s="1339">
        <v>7.6</v>
      </c>
      <c r="D13" s="797">
        <v>6045</v>
      </c>
      <c r="E13" s="1339">
        <v>13</v>
      </c>
      <c r="F13" s="797">
        <v>3520</v>
      </c>
      <c r="G13" s="1339">
        <v>13.5</v>
      </c>
      <c r="H13" s="797">
        <v>7232</v>
      </c>
      <c r="I13" s="1339">
        <v>24</v>
      </c>
      <c r="J13" s="797">
        <v>25851</v>
      </c>
      <c r="K13" s="795">
        <v>2</v>
      </c>
    </row>
    <row r="14" spans="1:11" s="259" customFormat="1" ht="12.95" customHeight="1" x14ac:dyDescent="0.2">
      <c r="A14" s="1344">
        <v>1977</v>
      </c>
      <c r="B14" s="797">
        <v>44986</v>
      </c>
      <c r="C14" s="1339">
        <v>5.5</v>
      </c>
      <c r="D14" s="797">
        <v>5929</v>
      </c>
      <c r="E14" s="1339">
        <v>-1.9</v>
      </c>
      <c r="F14" s="797">
        <v>3657</v>
      </c>
      <c r="G14" s="1339">
        <v>3.9</v>
      </c>
      <c r="H14" s="797">
        <v>8037</v>
      </c>
      <c r="I14" s="1339">
        <v>11.1</v>
      </c>
      <c r="J14" s="797">
        <v>27363</v>
      </c>
      <c r="K14" s="795">
        <v>5.8000000000000007</v>
      </c>
    </row>
    <row r="15" spans="1:11" s="259" customFormat="1" ht="12.95" customHeight="1" x14ac:dyDescent="0.2">
      <c r="A15" s="1344">
        <v>1978</v>
      </c>
      <c r="B15" s="797">
        <v>47070</v>
      </c>
      <c r="C15" s="1339">
        <v>4.5999999999999996</v>
      </c>
      <c r="D15" s="797">
        <v>6002</v>
      </c>
      <c r="E15" s="1339">
        <v>1.2</v>
      </c>
      <c r="F15" s="797">
        <v>3786</v>
      </c>
      <c r="G15" s="1339">
        <v>3.5000000000000004</v>
      </c>
      <c r="H15" s="797">
        <v>8736</v>
      </c>
      <c r="I15" s="1339">
        <v>8.6999999999999993</v>
      </c>
      <c r="J15" s="797">
        <v>28546</v>
      </c>
      <c r="K15" s="795">
        <v>4.3</v>
      </c>
    </row>
    <row r="16" spans="1:11" s="259" customFormat="1" ht="12.95" customHeight="1" x14ac:dyDescent="0.2">
      <c r="A16" s="1344">
        <v>1979</v>
      </c>
      <c r="B16" s="797">
        <v>49832</v>
      </c>
      <c r="C16" s="1339">
        <v>5.8999999999999995</v>
      </c>
      <c r="D16" s="797">
        <v>6093</v>
      </c>
      <c r="E16" s="1339">
        <v>1.5</v>
      </c>
      <c r="F16" s="797">
        <v>4202</v>
      </c>
      <c r="G16" s="1339">
        <v>11</v>
      </c>
      <c r="H16" s="797">
        <v>9472</v>
      </c>
      <c r="I16" s="1339">
        <v>8.4</v>
      </c>
      <c r="J16" s="797">
        <v>30065</v>
      </c>
      <c r="K16" s="795">
        <v>5.3</v>
      </c>
    </row>
    <row r="17" spans="1:11" s="259" customFormat="1" ht="12.95" customHeight="1" x14ac:dyDescent="0.2">
      <c r="A17" s="1344">
        <v>1980</v>
      </c>
      <c r="B17" s="797">
        <v>54246</v>
      </c>
      <c r="C17" s="1339">
        <v>8.9</v>
      </c>
      <c r="D17" s="797">
        <v>5889</v>
      </c>
      <c r="E17" s="1339">
        <v>-3.3000000000000003</v>
      </c>
      <c r="F17" s="797">
        <v>4322</v>
      </c>
      <c r="G17" s="1339">
        <v>2.9000000000000004</v>
      </c>
      <c r="H17" s="797">
        <v>9701</v>
      </c>
      <c r="I17" s="1339">
        <v>2.4</v>
      </c>
      <c r="J17" s="797">
        <v>34334</v>
      </c>
      <c r="K17" s="795">
        <v>14.2</v>
      </c>
    </row>
    <row r="18" spans="1:11" s="259" customFormat="1" ht="12.95" customHeight="1" x14ac:dyDescent="0.2">
      <c r="A18" s="1344">
        <v>1981</v>
      </c>
      <c r="B18" s="797">
        <v>56769</v>
      </c>
      <c r="C18" s="1339">
        <v>4.7</v>
      </c>
      <c r="D18" s="797">
        <v>6705</v>
      </c>
      <c r="E18" s="1339">
        <v>13.900000000000002</v>
      </c>
      <c r="F18" s="797">
        <v>4738</v>
      </c>
      <c r="G18" s="1339">
        <v>9.6</v>
      </c>
      <c r="H18" s="797">
        <v>11359</v>
      </c>
      <c r="I18" s="1339">
        <v>17.100000000000001</v>
      </c>
      <c r="J18" s="797">
        <v>33967</v>
      </c>
      <c r="K18" s="795">
        <v>-1.0999999999999999</v>
      </c>
    </row>
    <row r="19" spans="1:11" s="259" customFormat="1" ht="12.95" customHeight="1" x14ac:dyDescent="0.2">
      <c r="A19" s="1344">
        <v>1982</v>
      </c>
      <c r="B19" s="797">
        <v>57968</v>
      </c>
      <c r="C19" s="1339">
        <v>2.1</v>
      </c>
      <c r="D19" s="797">
        <v>7167</v>
      </c>
      <c r="E19" s="1339">
        <v>6.9</v>
      </c>
      <c r="F19" s="797">
        <v>5147</v>
      </c>
      <c r="G19" s="1339">
        <v>8.6</v>
      </c>
      <c r="H19" s="797">
        <v>12162</v>
      </c>
      <c r="I19" s="1339">
        <v>7.1</v>
      </c>
      <c r="J19" s="797">
        <v>33492</v>
      </c>
      <c r="K19" s="795">
        <v>-1.4000000000000001</v>
      </c>
    </row>
    <row r="20" spans="1:11" s="259" customFormat="1" ht="12.95" customHeight="1" x14ac:dyDescent="0.2">
      <c r="A20" s="1344">
        <v>1983</v>
      </c>
      <c r="B20" s="797">
        <v>58765</v>
      </c>
      <c r="C20" s="1339">
        <v>1.4000000000000001</v>
      </c>
      <c r="D20" s="797">
        <v>7469</v>
      </c>
      <c r="E20" s="1339">
        <v>4.2</v>
      </c>
      <c r="F20" s="797">
        <v>4193</v>
      </c>
      <c r="G20" s="1339">
        <v>-18.5</v>
      </c>
      <c r="H20" s="797">
        <v>12749</v>
      </c>
      <c r="I20" s="1339">
        <v>4.8</v>
      </c>
      <c r="J20" s="797">
        <v>34354</v>
      </c>
      <c r="K20" s="795">
        <v>2.6</v>
      </c>
    </row>
    <row r="21" spans="1:11" s="259" customFormat="1" ht="12.95" customHeight="1" x14ac:dyDescent="0.2">
      <c r="A21" s="1344">
        <v>1984</v>
      </c>
      <c r="B21" s="797">
        <v>62448</v>
      </c>
      <c r="C21" s="1339">
        <v>6.3</v>
      </c>
      <c r="D21" s="797">
        <v>7149</v>
      </c>
      <c r="E21" s="1339">
        <v>-4.3</v>
      </c>
      <c r="F21" s="797">
        <v>5313</v>
      </c>
      <c r="G21" s="1339">
        <v>26.700000000000003</v>
      </c>
      <c r="H21" s="797">
        <v>13138</v>
      </c>
      <c r="I21" s="1339">
        <v>3.1</v>
      </c>
      <c r="J21" s="797">
        <v>36848</v>
      </c>
      <c r="K21" s="795">
        <v>7.3</v>
      </c>
    </row>
    <row r="22" spans="1:11" s="259" customFormat="1" ht="12.95" customHeight="1" x14ac:dyDescent="0.2">
      <c r="A22" s="1344">
        <v>1985</v>
      </c>
      <c r="B22" s="797">
        <v>65919</v>
      </c>
      <c r="C22" s="1339">
        <v>5.6000000000000005</v>
      </c>
      <c r="D22" s="797">
        <v>7511</v>
      </c>
      <c r="E22" s="1339">
        <v>5.0999999999999996</v>
      </c>
      <c r="F22" s="797">
        <v>5656</v>
      </c>
      <c r="G22" s="1339">
        <v>6.5</v>
      </c>
      <c r="H22" s="797">
        <v>14152</v>
      </c>
      <c r="I22" s="1339">
        <v>7.7</v>
      </c>
      <c r="J22" s="797">
        <v>38600</v>
      </c>
      <c r="K22" s="795">
        <v>4.8</v>
      </c>
    </row>
    <row r="23" spans="1:11" s="259" customFormat="1" ht="12.95" customHeight="1" x14ac:dyDescent="0.2">
      <c r="A23" s="1344">
        <v>1986</v>
      </c>
      <c r="B23" s="797">
        <v>66308</v>
      </c>
      <c r="C23" s="1339">
        <v>0.6</v>
      </c>
      <c r="D23" s="797">
        <v>7280</v>
      </c>
      <c r="E23" s="1339">
        <v>-3.1</v>
      </c>
      <c r="F23" s="797">
        <v>5922</v>
      </c>
      <c r="G23" s="1339">
        <v>4.7</v>
      </c>
      <c r="H23" s="797">
        <v>14096</v>
      </c>
      <c r="I23" s="1339">
        <v>-0.4</v>
      </c>
      <c r="J23" s="797">
        <v>39010</v>
      </c>
      <c r="K23" s="795">
        <v>1.0999999999999999</v>
      </c>
    </row>
    <row r="24" spans="1:11" s="259" customFormat="1" ht="12.95" customHeight="1" x14ac:dyDescent="0.2">
      <c r="A24" s="1344">
        <v>1987</v>
      </c>
      <c r="B24" s="797">
        <v>65318</v>
      </c>
      <c r="C24" s="1339">
        <v>-1.5</v>
      </c>
      <c r="D24" s="797">
        <v>7328</v>
      </c>
      <c r="E24" s="1339">
        <v>0.70000000000000007</v>
      </c>
      <c r="F24" s="797">
        <v>5956</v>
      </c>
      <c r="G24" s="1339">
        <v>0.6</v>
      </c>
      <c r="H24" s="797">
        <v>13849</v>
      </c>
      <c r="I24" s="1339">
        <v>-1.7999999999999998</v>
      </c>
      <c r="J24" s="797">
        <v>38185</v>
      </c>
      <c r="K24" s="795">
        <v>-2.1</v>
      </c>
    </row>
    <row r="25" spans="1:11" s="259" customFormat="1" ht="12.95" customHeight="1" x14ac:dyDescent="0.2">
      <c r="A25" s="1344">
        <v>1988</v>
      </c>
      <c r="B25" s="797">
        <v>69012</v>
      </c>
      <c r="C25" s="1339">
        <v>5.7</v>
      </c>
      <c r="D25" s="797">
        <v>8823</v>
      </c>
      <c r="E25" s="1339">
        <v>20.399999999999999</v>
      </c>
      <c r="F25" s="797">
        <v>7180</v>
      </c>
      <c r="G25" s="1339">
        <v>20.599999999999998</v>
      </c>
      <c r="H25" s="797">
        <v>15168</v>
      </c>
      <c r="I25" s="1339">
        <v>9.5</v>
      </c>
      <c r="J25" s="797">
        <v>37841</v>
      </c>
      <c r="K25" s="795">
        <v>-0.89999999999999991</v>
      </c>
    </row>
    <row r="26" spans="1:11" s="259" customFormat="1" ht="12.95" customHeight="1" x14ac:dyDescent="0.2">
      <c r="A26" s="1344">
        <v>1989</v>
      </c>
      <c r="B26" s="797">
        <v>67734</v>
      </c>
      <c r="C26" s="1339">
        <v>-1.9</v>
      </c>
      <c r="D26" s="797">
        <v>8161</v>
      </c>
      <c r="E26" s="1339">
        <v>-7.5</v>
      </c>
      <c r="F26" s="797">
        <v>7398</v>
      </c>
      <c r="G26" s="1339">
        <v>3</v>
      </c>
      <c r="H26" s="797">
        <v>15708</v>
      </c>
      <c r="I26" s="1339">
        <v>3.5999999999999996</v>
      </c>
      <c r="J26" s="797">
        <v>36467</v>
      </c>
      <c r="K26" s="795">
        <v>-3.5999999999999996</v>
      </c>
    </row>
    <row r="27" spans="1:11" s="259" customFormat="1" ht="12.95" customHeight="1" x14ac:dyDescent="0.2">
      <c r="A27" s="1344">
        <v>1990</v>
      </c>
      <c r="B27" s="797">
        <v>71266</v>
      </c>
      <c r="C27" s="1339">
        <v>5.2</v>
      </c>
      <c r="D27" s="797">
        <v>8952</v>
      </c>
      <c r="E27" s="1339">
        <v>9.7000000000000011</v>
      </c>
      <c r="F27" s="797">
        <v>7546</v>
      </c>
      <c r="G27" s="1339">
        <v>2</v>
      </c>
      <c r="H27" s="797">
        <v>17869</v>
      </c>
      <c r="I27" s="1339">
        <v>13.8</v>
      </c>
      <c r="J27" s="797">
        <v>36899</v>
      </c>
      <c r="K27" s="795">
        <v>1.2</v>
      </c>
    </row>
    <row r="28" spans="1:11" s="259" customFormat="1" ht="12.95" customHeight="1" x14ac:dyDescent="0.2">
      <c r="A28" s="1344">
        <v>1991</v>
      </c>
      <c r="B28" s="797">
        <v>72275</v>
      </c>
      <c r="C28" s="1339">
        <v>1.4000000000000001</v>
      </c>
      <c r="D28" s="797">
        <v>9383</v>
      </c>
      <c r="E28" s="1339">
        <v>4.8</v>
      </c>
      <c r="F28" s="797">
        <v>7567</v>
      </c>
      <c r="G28" s="1339">
        <v>0.3</v>
      </c>
      <c r="H28" s="797">
        <v>18702</v>
      </c>
      <c r="I28" s="1339">
        <v>4.7</v>
      </c>
      <c r="J28" s="797">
        <v>36623</v>
      </c>
      <c r="K28" s="795">
        <v>-0.70000000000000007</v>
      </c>
    </row>
    <row r="29" spans="1:11" s="259" customFormat="1" ht="12.95" customHeight="1" x14ac:dyDescent="0.2">
      <c r="A29" s="1344">
        <v>1992</v>
      </c>
      <c r="B29" s="797">
        <v>73089</v>
      </c>
      <c r="C29" s="1339">
        <v>1.0999999999999999</v>
      </c>
      <c r="D29" s="797">
        <v>9170</v>
      </c>
      <c r="E29" s="1339">
        <v>-2.2999999999999998</v>
      </c>
      <c r="F29" s="797">
        <v>7778</v>
      </c>
      <c r="G29" s="1339">
        <v>2.8000000000000003</v>
      </c>
      <c r="H29" s="797">
        <v>19290</v>
      </c>
      <c r="I29" s="1339">
        <v>3.1</v>
      </c>
      <c r="J29" s="797">
        <v>36851</v>
      </c>
      <c r="K29" s="795">
        <v>0.6</v>
      </c>
    </row>
    <row r="30" spans="1:11" s="259" customFormat="1" ht="12.95" customHeight="1" x14ac:dyDescent="0.2">
      <c r="A30" s="1344">
        <v>1993</v>
      </c>
      <c r="B30" s="797">
        <v>69502</v>
      </c>
      <c r="C30" s="1339">
        <v>-4.9000000000000004</v>
      </c>
      <c r="D30" s="797">
        <v>9140</v>
      </c>
      <c r="E30" s="1339">
        <v>-0.3</v>
      </c>
      <c r="F30" s="797">
        <v>4631</v>
      </c>
      <c r="G30" s="1339">
        <v>-40.5</v>
      </c>
      <c r="H30" s="797">
        <v>19127</v>
      </c>
      <c r="I30" s="1339">
        <v>-0.8</v>
      </c>
      <c r="J30" s="797">
        <v>36604</v>
      </c>
      <c r="K30" s="795">
        <v>-0.70000000000000007</v>
      </c>
    </row>
    <row r="31" spans="1:11" s="259" customFormat="1" ht="12.95" customHeight="1" x14ac:dyDescent="0.2">
      <c r="A31" s="1344">
        <v>1994</v>
      </c>
      <c r="B31" s="797">
        <v>70463</v>
      </c>
      <c r="C31" s="1339">
        <v>1.4000000000000001</v>
      </c>
      <c r="D31" s="797">
        <v>9595</v>
      </c>
      <c r="E31" s="1339">
        <v>5</v>
      </c>
      <c r="F31" s="797">
        <v>5870</v>
      </c>
      <c r="G31" s="1339">
        <v>26.8</v>
      </c>
      <c r="H31" s="797">
        <v>18804</v>
      </c>
      <c r="I31" s="1339">
        <v>-1.7000000000000002</v>
      </c>
      <c r="J31" s="797">
        <v>36194</v>
      </c>
      <c r="K31" s="795">
        <v>-1.0999999999999999</v>
      </c>
    </row>
    <row r="32" spans="1:11" s="259" customFormat="1" ht="12.95" customHeight="1" x14ac:dyDescent="0.2">
      <c r="A32" s="1347" t="s">
        <v>928</v>
      </c>
      <c r="B32" s="1211" t="s">
        <v>747</v>
      </c>
      <c r="C32" s="1351" t="s">
        <v>747</v>
      </c>
      <c r="D32" s="1211" t="s">
        <v>747</v>
      </c>
      <c r="E32" s="1351" t="s">
        <v>747</v>
      </c>
      <c r="F32" s="1211" t="s">
        <v>747</v>
      </c>
      <c r="G32" s="1351" t="s">
        <v>747</v>
      </c>
      <c r="H32" s="1211" t="s">
        <v>747</v>
      </c>
      <c r="I32" s="1351" t="s">
        <v>747</v>
      </c>
      <c r="J32" s="1211" t="s">
        <v>747</v>
      </c>
      <c r="K32" s="1348" t="s">
        <v>747</v>
      </c>
    </row>
    <row r="33" spans="1:11" s="259" customFormat="1" ht="12.95" customHeight="1" x14ac:dyDescent="0.2">
      <c r="A33" s="1344">
        <v>1996</v>
      </c>
      <c r="B33" s="797">
        <v>70288</v>
      </c>
      <c r="C33" s="1339">
        <v>-0.2</v>
      </c>
      <c r="D33" s="797">
        <v>9558</v>
      </c>
      <c r="E33" s="1339">
        <v>-0.4</v>
      </c>
      <c r="F33" s="797">
        <v>6760</v>
      </c>
      <c r="G33" s="1339">
        <v>15.2</v>
      </c>
      <c r="H33" s="797">
        <v>17824</v>
      </c>
      <c r="I33" s="1339">
        <v>-5.2</v>
      </c>
      <c r="J33" s="797">
        <v>36146</v>
      </c>
      <c r="K33" s="795">
        <v>-0.1</v>
      </c>
    </row>
    <row r="34" spans="1:11" s="259" customFormat="1" ht="12.95" customHeight="1" x14ac:dyDescent="0.2">
      <c r="A34" s="1344">
        <v>1997</v>
      </c>
      <c r="B34" s="797">
        <v>71025</v>
      </c>
      <c r="C34" s="1339">
        <v>1</v>
      </c>
      <c r="D34" s="797">
        <v>9913</v>
      </c>
      <c r="E34" s="1339">
        <v>3.6999999999999997</v>
      </c>
      <c r="F34" s="797">
        <v>6589</v>
      </c>
      <c r="G34" s="1339">
        <v>-2.5</v>
      </c>
      <c r="H34" s="797">
        <v>18552</v>
      </c>
      <c r="I34" s="1339">
        <v>4.1000000000000005</v>
      </c>
      <c r="J34" s="797">
        <v>35971</v>
      </c>
      <c r="K34" s="795">
        <v>-0.5</v>
      </c>
    </row>
    <row r="35" spans="1:11" s="259" customFormat="1" ht="12.95" customHeight="1" x14ac:dyDescent="0.2">
      <c r="A35" s="1344">
        <v>1998</v>
      </c>
      <c r="B35" s="797">
        <v>71480</v>
      </c>
      <c r="C35" s="1339">
        <v>0.6</v>
      </c>
      <c r="D35" s="797">
        <v>9655</v>
      </c>
      <c r="E35" s="1339">
        <v>-2.6</v>
      </c>
      <c r="F35" s="797">
        <v>6969</v>
      </c>
      <c r="G35" s="1339">
        <v>5.8000000000000007</v>
      </c>
      <c r="H35" s="797">
        <v>18650</v>
      </c>
      <c r="I35" s="1339">
        <v>0.5</v>
      </c>
      <c r="J35" s="797">
        <v>36206</v>
      </c>
      <c r="K35" s="795">
        <v>0.70000000000000007</v>
      </c>
    </row>
    <row r="36" spans="1:11" s="259" customFormat="1" ht="12.95" customHeight="1" x14ac:dyDescent="0.2">
      <c r="A36" s="1344">
        <v>1999</v>
      </c>
      <c r="B36" s="797">
        <v>71157</v>
      </c>
      <c r="C36" s="1339">
        <v>-0.5</v>
      </c>
      <c r="D36" s="797">
        <v>9815</v>
      </c>
      <c r="E36" s="1339">
        <v>1.7000000000000002</v>
      </c>
      <c r="F36" s="797">
        <v>6872</v>
      </c>
      <c r="G36" s="1339">
        <v>-1.4000000000000001</v>
      </c>
      <c r="H36" s="797">
        <v>18609</v>
      </c>
      <c r="I36" s="1339">
        <v>-0.2</v>
      </c>
      <c r="J36" s="797">
        <v>35861</v>
      </c>
      <c r="K36" s="795">
        <v>-1</v>
      </c>
    </row>
    <row r="37" spans="1:11" s="259" customFormat="1" ht="12.95" customHeight="1" x14ac:dyDescent="0.2">
      <c r="A37" s="1344">
        <v>2000</v>
      </c>
      <c r="B37" s="797">
        <v>71506</v>
      </c>
      <c r="C37" s="1339">
        <v>0.5</v>
      </c>
      <c r="D37" s="797">
        <v>9774</v>
      </c>
      <c r="E37" s="1339">
        <v>-0.4</v>
      </c>
      <c r="F37" s="797">
        <v>7159</v>
      </c>
      <c r="G37" s="1339">
        <v>4.2</v>
      </c>
      <c r="H37" s="797">
        <v>18270</v>
      </c>
      <c r="I37" s="1339">
        <v>-1.7999999999999998</v>
      </c>
      <c r="J37" s="797">
        <v>36303</v>
      </c>
      <c r="K37" s="795">
        <v>1.2</v>
      </c>
    </row>
    <row r="38" spans="1:11" s="259" customFormat="1" ht="12.95" customHeight="1" x14ac:dyDescent="0.2">
      <c r="A38" s="1344">
        <v>2001</v>
      </c>
      <c r="B38" s="797">
        <v>72204</v>
      </c>
      <c r="C38" s="1339">
        <v>1</v>
      </c>
      <c r="D38" s="797">
        <v>9944</v>
      </c>
      <c r="E38" s="1339">
        <v>1.7000000000000002</v>
      </c>
      <c r="F38" s="797">
        <v>7202</v>
      </c>
      <c r="G38" s="1339">
        <v>0.6</v>
      </c>
      <c r="H38" s="797">
        <v>18234</v>
      </c>
      <c r="I38" s="1339">
        <v>-0.2</v>
      </c>
      <c r="J38" s="797">
        <v>36824</v>
      </c>
      <c r="K38" s="795">
        <v>1.4000000000000001</v>
      </c>
    </row>
    <row r="39" spans="1:11" s="259" customFormat="1" ht="12.95" customHeight="1" x14ac:dyDescent="0.2">
      <c r="A39" s="1344">
        <v>2002</v>
      </c>
      <c r="B39" s="797">
        <v>70783</v>
      </c>
      <c r="C39" s="1339">
        <v>-2</v>
      </c>
      <c r="D39" s="797">
        <v>9297</v>
      </c>
      <c r="E39" s="1339">
        <v>-6.5</v>
      </c>
      <c r="F39" s="797">
        <v>7037</v>
      </c>
      <c r="G39" s="1339">
        <v>-2.2999999999999998</v>
      </c>
      <c r="H39" s="797">
        <v>17992</v>
      </c>
      <c r="I39" s="1339">
        <v>-1.3</v>
      </c>
      <c r="J39" s="797">
        <v>36457</v>
      </c>
      <c r="K39" s="795">
        <v>-1</v>
      </c>
    </row>
    <row r="40" spans="1:11" s="259" customFormat="1" ht="12.95" customHeight="1" x14ac:dyDescent="0.2">
      <c r="A40" s="1344">
        <v>2003</v>
      </c>
      <c r="B40" s="797">
        <v>70579</v>
      </c>
      <c r="C40" s="1339">
        <v>-0.3</v>
      </c>
      <c r="D40" s="797">
        <v>9478</v>
      </c>
      <c r="E40" s="1339">
        <v>1.9</v>
      </c>
      <c r="F40" s="797">
        <v>7257</v>
      </c>
      <c r="G40" s="1339">
        <v>3.1</v>
      </c>
      <c r="H40" s="797">
        <v>18303</v>
      </c>
      <c r="I40" s="1339">
        <v>1.7000000000000002</v>
      </c>
      <c r="J40" s="797">
        <v>35541</v>
      </c>
      <c r="K40" s="795">
        <v>-2.5</v>
      </c>
    </row>
    <row r="41" spans="1:11" s="259" customFormat="1" ht="12.95" customHeight="1" x14ac:dyDescent="0.2">
      <c r="A41" s="1344">
        <v>2004</v>
      </c>
      <c r="B41" s="797">
        <v>72176</v>
      </c>
      <c r="C41" s="1339">
        <v>2.2999999999999998</v>
      </c>
      <c r="D41" s="797">
        <v>9857</v>
      </c>
      <c r="E41" s="1339">
        <v>4</v>
      </c>
      <c r="F41" s="797">
        <v>8105</v>
      </c>
      <c r="G41" s="1339">
        <v>11.700000000000001</v>
      </c>
      <c r="H41" s="797">
        <v>18445</v>
      </c>
      <c r="I41" s="1339">
        <v>0.8</v>
      </c>
      <c r="J41" s="797">
        <v>35769</v>
      </c>
      <c r="K41" s="795">
        <v>0.6</v>
      </c>
    </row>
    <row r="42" spans="1:11" s="259" customFormat="1" ht="12.95" customHeight="1" x14ac:dyDescent="0.2">
      <c r="A42" s="1344">
        <v>2005</v>
      </c>
      <c r="B42" s="797">
        <v>72307</v>
      </c>
      <c r="C42" s="1339">
        <v>0.2</v>
      </c>
      <c r="D42" s="797">
        <v>10940</v>
      </c>
      <c r="E42" s="1339">
        <v>11</v>
      </c>
      <c r="F42" s="797">
        <v>8221</v>
      </c>
      <c r="G42" s="1339">
        <v>1.4000000000000001</v>
      </c>
      <c r="H42" s="797">
        <v>19220</v>
      </c>
      <c r="I42" s="1339">
        <v>4.2</v>
      </c>
      <c r="J42" s="797">
        <v>33926</v>
      </c>
      <c r="K42" s="795">
        <v>-5.2</v>
      </c>
    </row>
    <row r="43" spans="1:11" s="259" customFormat="1" ht="12.95" customHeight="1" x14ac:dyDescent="0.2">
      <c r="A43" s="1344">
        <v>2006</v>
      </c>
      <c r="B43" s="797">
        <v>72274</v>
      </c>
      <c r="C43" s="1339">
        <v>0</v>
      </c>
      <c r="D43" s="797">
        <v>10831</v>
      </c>
      <c r="E43" s="1339">
        <v>-1</v>
      </c>
      <c r="F43" s="797">
        <v>8266</v>
      </c>
      <c r="G43" s="1339">
        <v>0.5</v>
      </c>
      <c r="H43" s="797">
        <v>19571</v>
      </c>
      <c r="I43" s="1339">
        <v>1.7999999999999998</v>
      </c>
      <c r="J43" s="797">
        <v>33606</v>
      </c>
      <c r="K43" s="795">
        <v>-0.89999999999999991</v>
      </c>
    </row>
    <row r="44" spans="1:11" s="259" customFormat="1" ht="12.95" customHeight="1" x14ac:dyDescent="0.2">
      <c r="A44" s="1344">
        <v>2007</v>
      </c>
      <c r="B44" s="797">
        <v>73220</v>
      </c>
      <c r="C44" s="1339">
        <v>1.3</v>
      </c>
      <c r="D44" s="797">
        <v>11061</v>
      </c>
      <c r="E44" s="1339">
        <v>2.1</v>
      </c>
      <c r="F44" s="797">
        <v>8692</v>
      </c>
      <c r="G44" s="1339">
        <v>5.2</v>
      </c>
      <c r="H44" s="797">
        <v>19879</v>
      </c>
      <c r="I44" s="1339">
        <v>1.6</v>
      </c>
      <c r="J44" s="797">
        <v>33588</v>
      </c>
      <c r="K44" s="795">
        <v>-0.1</v>
      </c>
    </row>
    <row r="45" spans="1:11" s="259" customFormat="1" ht="12.95" customHeight="1" x14ac:dyDescent="0.2">
      <c r="A45" s="1344">
        <v>2008</v>
      </c>
      <c r="B45" s="797">
        <v>74177</v>
      </c>
      <c r="C45" s="1339">
        <v>1.3</v>
      </c>
      <c r="D45" s="797">
        <v>11240</v>
      </c>
      <c r="E45" s="1339">
        <v>1.6</v>
      </c>
      <c r="F45" s="797">
        <v>9203</v>
      </c>
      <c r="G45" s="1339">
        <v>5.8999999999999995</v>
      </c>
      <c r="H45" s="797">
        <v>19653</v>
      </c>
      <c r="I45" s="1339">
        <v>-1.0999999999999999</v>
      </c>
      <c r="J45" s="797">
        <v>34081</v>
      </c>
      <c r="K45" s="795">
        <v>1.5</v>
      </c>
    </row>
    <row r="46" spans="1:11" s="259" customFormat="1" ht="12.95" customHeight="1" x14ac:dyDescent="0.2">
      <c r="A46" s="1344">
        <v>2009</v>
      </c>
      <c r="B46" s="797">
        <v>75188</v>
      </c>
      <c r="C46" s="1339">
        <v>1.4000000000000001</v>
      </c>
      <c r="D46" s="797">
        <v>11541</v>
      </c>
      <c r="E46" s="1339">
        <v>2.7</v>
      </c>
      <c r="F46" s="797">
        <v>9469</v>
      </c>
      <c r="G46" s="1339">
        <v>2.9000000000000004</v>
      </c>
      <c r="H46" s="797">
        <v>20151</v>
      </c>
      <c r="I46" s="1339">
        <v>2.5</v>
      </c>
      <c r="J46" s="797">
        <v>34027</v>
      </c>
      <c r="K46" s="795">
        <v>-0.2</v>
      </c>
    </row>
    <row r="47" spans="1:11" s="259" customFormat="1" ht="12.95" customHeight="1" x14ac:dyDescent="0.2">
      <c r="A47" s="1344">
        <v>2010</v>
      </c>
      <c r="B47" s="797">
        <v>74988</v>
      </c>
      <c r="C47" s="1339">
        <v>-0.3</v>
      </c>
      <c r="D47" s="797">
        <v>11479</v>
      </c>
      <c r="E47" s="1339">
        <v>-0.5</v>
      </c>
      <c r="F47" s="797">
        <v>9344</v>
      </c>
      <c r="G47" s="1339">
        <v>-1.3</v>
      </c>
      <c r="H47" s="797">
        <v>20383</v>
      </c>
      <c r="I47" s="1339">
        <v>1.2</v>
      </c>
      <c r="J47" s="797">
        <v>33782</v>
      </c>
      <c r="K47" s="795">
        <v>-0.70000000000000007</v>
      </c>
    </row>
    <row r="48" spans="1:11" s="259" customFormat="1" ht="12.95" customHeight="1" x14ac:dyDescent="0.2">
      <c r="A48" s="1344">
        <v>2011</v>
      </c>
      <c r="B48" s="797">
        <v>77731</v>
      </c>
      <c r="C48" s="1339">
        <v>3.6999999999999997</v>
      </c>
      <c r="D48" s="797">
        <v>11113</v>
      </c>
      <c r="E48" s="1339">
        <v>-3.2</v>
      </c>
      <c r="F48" s="797">
        <v>9872</v>
      </c>
      <c r="G48" s="1339">
        <v>5.7</v>
      </c>
      <c r="H48" s="797">
        <v>21745</v>
      </c>
      <c r="I48" s="1339">
        <v>6.7</v>
      </c>
      <c r="J48" s="797">
        <v>35001</v>
      </c>
      <c r="K48" s="795">
        <v>3.5999999999999996</v>
      </c>
    </row>
    <row r="49" spans="1:11" s="259" customFormat="1" ht="12.95" customHeight="1" x14ac:dyDescent="0.2">
      <c r="A49" s="1344">
        <v>2012</v>
      </c>
      <c r="B49" s="797">
        <v>74650</v>
      </c>
      <c r="C49" s="1339">
        <v>-4</v>
      </c>
      <c r="D49" s="797">
        <v>10594</v>
      </c>
      <c r="E49" s="1339">
        <v>-4.7</v>
      </c>
      <c r="F49" s="797">
        <v>8289</v>
      </c>
      <c r="G49" s="1339">
        <v>-16</v>
      </c>
      <c r="H49" s="797">
        <v>20441</v>
      </c>
      <c r="I49" s="1339">
        <v>-6</v>
      </c>
      <c r="J49" s="797">
        <v>35326</v>
      </c>
      <c r="K49" s="795">
        <v>0.89999999999999991</v>
      </c>
    </row>
    <row r="50" spans="1:11" s="259" customFormat="1" ht="12.95" customHeight="1" x14ac:dyDescent="0.2">
      <c r="A50" s="1344">
        <v>2013</v>
      </c>
      <c r="B50" s="797">
        <v>73959</v>
      </c>
      <c r="C50" s="1339">
        <v>-0.89999999999999991</v>
      </c>
      <c r="D50" s="797">
        <v>10903</v>
      </c>
      <c r="E50" s="1339">
        <v>2.9000000000000004</v>
      </c>
      <c r="F50" s="797">
        <v>8675</v>
      </c>
      <c r="G50" s="1339">
        <v>4.7</v>
      </c>
      <c r="H50" s="797">
        <v>18691</v>
      </c>
      <c r="I50" s="1339">
        <v>-8.6</v>
      </c>
      <c r="J50" s="797">
        <v>35690</v>
      </c>
      <c r="K50" s="795">
        <v>1</v>
      </c>
    </row>
    <row r="51" spans="1:11" s="259" customFormat="1" ht="12.95" customHeight="1" x14ac:dyDescent="0.2">
      <c r="A51" s="1344">
        <v>2014</v>
      </c>
      <c r="B51" s="797">
        <v>73716</v>
      </c>
      <c r="C51" s="1339">
        <v>-0.3</v>
      </c>
      <c r="D51" s="797">
        <v>10666</v>
      </c>
      <c r="E51" s="1339">
        <v>-2.1999999999999997</v>
      </c>
      <c r="F51" s="797">
        <v>8492</v>
      </c>
      <c r="G51" s="1339">
        <v>-2.1</v>
      </c>
      <c r="H51" s="797">
        <v>18694</v>
      </c>
      <c r="I51" s="1339">
        <v>0</v>
      </c>
      <c r="J51" s="797">
        <v>35864</v>
      </c>
      <c r="K51" s="795">
        <v>0.5</v>
      </c>
    </row>
    <row r="52" spans="1:11" s="259" customFormat="1" ht="12.95" customHeight="1" x14ac:dyDescent="0.2">
      <c r="A52" s="1344">
        <v>2015</v>
      </c>
      <c r="B52" s="797">
        <v>77138</v>
      </c>
      <c r="C52" s="1339">
        <v>4.5999999999999996</v>
      </c>
      <c r="D52" s="797">
        <v>11085</v>
      </c>
      <c r="E52" s="1339">
        <v>3.9</v>
      </c>
      <c r="F52" s="797">
        <v>8582</v>
      </c>
      <c r="G52" s="1339">
        <v>1.0999999999999999</v>
      </c>
      <c r="H52" s="797">
        <v>21413</v>
      </c>
      <c r="I52" s="1339">
        <v>14.499999999999998</v>
      </c>
      <c r="J52" s="797">
        <v>36058</v>
      </c>
      <c r="K52" s="795">
        <v>0.5</v>
      </c>
    </row>
    <row r="53" spans="1:11" s="259" customFormat="1" ht="12.95" customHeight="1" x14ac:dyDescent="0.2">
      <c r="A53" s="1344">
        <v>2016</v>
      </c>
      <c r="B53" s="797">
        <v>79092</v>
      </c>
      <c r="C53" s="1339">
        <v>2.5</v>
      </c>
      <c r="D53" s="797">
        <v>11349</v>
      </c>
      <c r="E53" s="1339">
        <v>2.4</v>
      </c>
      <c r="F53" s="797">
        <v>8444</v>
      </c>
      <c r="G53" s="1339">
        <v>-1.6</v>
      </c>
      <c r="H53" s="797">
        <v>21899</v>
      </c>
      <c r="I53" s="1339">
        <v>2.2999999999999998</v>
      </c>
      <c r="J53" s="797">
        <v>37400</v>
      </c>
      <c r="K53" s="795">
        <v>3.6999999999999997</v>
      </c>
    </row>
    <row r="54" spans="1:11" s="259" customFormat="1" ht="12.95" customHeight="1" x14ac:dyDescent="0.2">
      <c r="A54" s="1344">
        <v>2017</v>
      </c>
      <c r="B54" s="797">
        <v>80709</v>
      </c>
      <c r="C54" s="1339">
        <v>2.044454559247459</v>
      </c>
      <c r="D54" s="797">
        <v>11286</v>
      </c>
      <c r="E54" s="1339">
        <v>-0.55511498810467885</v>
      </c>
      <c r="F54" s="797">
        <v>8821</v>
      </c>
      <c r="G54" s="1339">
        <v>4.4647086688773099</v>
      </c>
      <c r="H54" s="797">
        <v>21723</v>
      </c>
      <c r="I54" s="1339">
        <v>-0.80368966619480342</v>
      </c>
      <c r="J54" s="797">
        <v>38879</v>
      </c>
      <c r="K54" s="795">
        <v>3.9545454545454541</v>
      </c>
    </row>
    <row r="55" spans="1:11" s="259" customFormat="1" ht="12.95" customHeight="1" x14ac:dyDescent="0.2">
      <c r="A55" s="1344">
        <v>2018</v>
      </c>
      <c r="B55" s="797">
        <v>80751</v>
      </c>
      <c r="C55" s="1339">
        <v>5.2038806081106198E-2</v>
      </c>
      <c r="D55" s="797">
        <v>10811</v>
      </c>
      <c r="E55" s="1339">
        <v>-4.2087542087542094</v>
      </c>
      <c r="F55" s="797">
        <v>9022</v>
      </c>
      <c r="G55" s="1339">
        <v>2.278653213921324</v>
      </c>
      <c r="H55" s="797">
        <v>21829</v>
      </c>
      <c r="I55" s="1339">
        <v>0.48796206785434793</v>
      </c>
      <c r="J55" s="797">
        <v>39089</v>
      </c>
      <c r="K55" s="795">
        <v>0.54013734921165668</v>
      </c>
    </row>
    <row r="56" spans="1:11" s="259" customFormat="1" ht="12.95" customHeight="1" x14ac:dyDescent="0.2">
      <c r="A56" s="1344">
        <v>2019</v>
      </c>
      <c r="B56" s="797">
        <v>80554</v>
      </c>
      <c r="C56" s="1339">
        <v>-0.24395982712288392</v>
      </c>
      <c r="D56" s="797">
        <v>10505</v>
      </c>
      <c r="E56" s="1339">
        <v>-2.8304504671168256</v>
      </c>
      <c r="F56" s="797">
        <v>9036</v>
      </c>
      <c r="G56" s="1339">
        <v>0.15517623586787851</v>
      </c>
      <c r="H56" s="797">
        <v>21773</v>
      </c>
      <c r="I56" s="1339">
        <v>-0.2565394658481836</v>
      </c>
      <c r="J56" s="797">
        <v>39240</v>
      </c>
      <c r="K56" s="795">
        <v>0.38629793548057001</v>
      </c>
    </row>
    <row r="57" spans="1:11" s="259" customFormat="1" ht="12.95" customHeight="1" x14ac:dyDescent="0.2">
      <c r="A57" s="1342">
        <v>2020</v>
      </c>
      <c r="B57" s="798">
        <v>81188</v>
      </c>
      <c r="C57" s="1343">
        <v>0.8</v>
      </c>
      <c r="D57" s="798">
        <v>11123</v>
      </c>
      <c r="E57" s="1343">
        <v>5.9</v>
      </c>
      <c r="F57" s="798">
        <v>9250</v>
      </c>
      <c r="G57" s="1343">
        <v>2.4</v>
      </c>
      <c r="H57" s="798">
        <v>22009</v>
      </c>
      <c r="I57" s="1343">
        <v>1.1000000000000001</v>
      </c>
      <c r="J57" s="798">
        <v>38806</v>
      </c>
      <c r="K57" s="796">
        <v>-1.1000000000000001</v>
      </c>
    </row>
    <row r="58" spans="1:11" s="31" customFormat="1" ht="5.25" customHeight="1" x14ac:dyDescent="0.2">
      <c r="A58" s="792"/>
      <c r="B58" s="793"/>
      <c r="C58" s="794"/>
      <c r="D58" s="793"/>
      <c r="E58" s="794"/>
      <c r="F58" s="793"/>
      <c r="G58" s="794"/>
      <c r="H58" s="793"/>
      <c r="I58" s="794"/>
      <c r="J58" s="793"/>
      <c r="K58" s="794"/>
    </row>
    <row r="59" spans="1:11" s="31" customFormat="1" ht="12" x14ac:dyDescent="0.2">
      <c r="A59" s="792" t="s">
        <v>108</v>
      </c>
      <c r="B59" s="793"/>
      <c r="C59" s="794"/>
      <c r="D59" s="793"/>
      <c r="E59" s="794"/>
      <c r="F59" s="793"/>
      <c r="G59" s="794"/>
      <c r="H59" s="793"/>
      <c r="I59" s="794"/>
      <c r="J59" s="793"/>
      <c r="K59" s="794"/>
    </row>
    <row r="60" spans="1:11" s="87" customFormat="1" ht="12" x14ac:dyDescent="0.2">
      <c r="A60" s="792" t="s">
        <v>556</v>
      </c>
      <c r="B60" s="793"/>
      <c r="C60" s="794"/>
      <c r="D60" s="793"/>
      <c r="E60" s="794"/>
      <c r="F60" s="793"/>
      <c r="G60" s="794"/>
      <c r="H60" s="793"/>
      <c r="I60" s="794"/>
      <c r="J60" s="793"/>
      <c r="K60" s="794"/>
    </row>
    <row r="61" spans="1:11" s="31" customFormat="1" ht="12" x14ac:dyDescent="0.2">
      <c r="A61" s="792"/>
      <c r="B61" s="793"/>
      <c r="C61" s="794"/>
      <c r="D61" s="793"/>
      <c r="E61" s="794"/>
      <c r="F61" s="793"/>
      <c r="G61" s="794"/>
      <c r="H61" s="793"/>
      <c r="I61" s="794"/>
      <c r="J61" s="793"/>
      <c r="K61" s="794"/>
    </row>
    <row r="62" spans="1:11" s="31" customFormat="1" ht="12" x14ac:dyDescent="0.2">
      <c r="A62" s="267"/>
      <c r="B62" s="787"/>
      <c r="C62" s="386"/>
      <c r="D62" s="787"/>
      <c r="E62" s="386"/>
      <c r="F62" s="787"/>
      <c r="G62" s="386"/>
      <c r="H62" s="787"/>
      <c r="I62" s="386"/>
      <c r="J62" s="787"/>
      <c r="K62" s="386"/>
    </row>
    <row r="63" spans="1:11" s="31" customFormat="1" ht="12" x14ac:dyDescent="0.2">
      <c r="A63" s="267"/>
      <c r="B63" s="787"/>
      <c r="C63" s="386"/>
      <c r="D63" s="787"/>
      <c r="E63" s="386"/>
      <c r="F63" s="787"/>
      <c r="G63" s="386"/>
      <c r="H63" s="787"/>
      <c r="I63" s="386"/>
      <c r="J63" s="787"/>
      <c r="K63" s="386"/>
    </row>
  </sheetData>
  <mergeCells count="1">
    <mergeCell ref="A1:K1"/>
  </mergeCells>
  <printOptions horizontalCentered="1"/>
  <pageMargins left="0.25" right="0.25" top="0.25" bottom="0.5" header="0.3" footer="0.3"/>
  <pageSetup scale="80" orientation="landscape" r:id="rId1"/>
  <headerFooter alignWithMargins="0">
    <oddFooter>&amp;L&amp;"Garamond,Italic"&amp;12Hawai‘i Tourism Authority&amp;R&amp;"Garamond,Italic"&amp;12 2019 Annual Visitor Research Report</oddFooter>
  </headerFooter>
  <rowBreaks count="1" manualBreakCount="1">
    <brk id="61"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1"/>
  <dimension ref="A1"/>
  <sheetViews>
    <sheetView workbookViewId="0"/>
  </sheetViews>
  <sheetFormatPr defaultRowHeight="12.75" x14ac:dyDescent="0.2"/>
  <cols>
    <col min="1" max="1" width="9.42578125" customWidth="1"/>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C50"/>
  <sheetViews>
    <sheetView showGridLines="0" workbookViewId="0">
      <selection activeCell="E40" sqref="E40"/>
    </sheetView>
  </sheetViews>
  <sheetFormatPr defaultRowHeight="12.75" x14ac:dyDescent="0.2"/>
  <cols>
    <col min="1" max="1" width="15.140625" style="95" customWidth="1"/>
    <col min="2" max="14" width="9.7109375" style="95" customWidth="1"/>
    <col min="15" max="15" width="15.140625" style="95" customWidth="1"/>
    <col min="16" max="20" width="9.7109375" style="95" customWidth="1"/>
    <col min="21" max="21" width="11.7109375" style="95" customWidth="1"/>
    <col min="22" max="24" width="9.7109375" style="95" customWidth="1"/>
    <col min="25" max="25" width="12.7109375" style="95" customWidth="1"/>
    <col min="26" max="26" width="9.7109375" style="95" customWidth="1"/>
    <col min="27" max="27" width="12.7109375" style="95" customWidth="1"/>
    <col min="28" max="28" width="9.140625" style="95"/>
    <col min="29" max="16384" width="9.140625" style="9"/>
  </cols>
  <sheetData>
    <row r="1" spans="1:29" s="40" customFormat="1" ht="15.75" x14ac:dyDescent="0.25">
      <c r="A1" s="1618" t="s">
        <v>1055</v>
      </c>
      <c r="B1" s="1618"/>
      <c r="C1" s="1618"/>
      <c r="D1" s="1618"/>
      <c r="E1" s="1618"/>
      <c r="F1" s="1618"/>
      <c r="G1" s="1618"/>
      <c r="H1" s="1618"/>
      <c r="I1" s="1618"/>
      <c r="J1" s="1618"/>
      <c r="K1" s="1618"/>
      <c r="L1" s="1618"/>
      <c r="M1" s="1618"/>
      <c r="N1" s="1618"/>
      <c r="O1" s="140" t="s">
        <v>1056</v>
      </c>
      <c r="P1" s="140"/>
      <c r="Q1" s="140"/>
      <c r="R1" s="140"/>
      <c r="S1" s="140"/>
      <c r="T1" s="140"/>
      <c r="U1" s="140"/>
      <c r="V1" s="140"/>
      <c r="W1" s="140"/>
      <c r="X1" s="140"/>
      <c r="Y1" s="140"/>
      <c r="Z1" s="140"/>
      <c r="AA1" s="140"/>
      <c r="AB1" s="358"/>
      <c r="AC1" s="1297" t="s">
        <v>966</v>
      </c>
    </row>
    <row r="2" spans="1:29" s="52" customFormat="1" ht="15.75" x14ac:dyDescent="0.25">
      <c r="A2" s="1618" t="s">
        <v>955</v>
      </c>
      <c r="B2" s="1618"/>
      <c r="C2" s="1618"/>
      <c r="D2" s="1618"/>
      <c r="E2" s="1618"/>
      <c r="F2" s="1618"/>
      <c r="G2" s="1618"/>
      <c r="H2" s="1618"/>
      <c r="I2" s="1618"/>
      <c r="J2" s="1618"/>
      <c r="K2" s="1618"/>
      <c r="L2" s="1618"/>
      <c r="M2" s="1618"/>
      <c r="N2" s="1618"/>
      <c r="O2" s="1618" t="s">
        <v>955</v>
      </c>
      <c r="P2" s="1618"/>
      <c r="Q2" s="1618"/>
      <c r="R2" s="1618"/>
      <c r="S2" s="1618"/>
      <c r="T2" s="1618"/>
      <c r="U2" s="1618"/>
      <c r="V2" s="1618"/>
      <c r="W2" s="1618"/>
      <c r="X2" s="1618"/>
      <c r="Y2" s="1618"/>
      <c r="Z2" s="1618"/>
      <c r="AA2" s="1618"/>
      <c r="AB2" s="358"/>
    </row>
    <row r="3" spans="1:29" s="52" customFormat="1" ht="14.25" x14ac:dyDescent="0.2">
      <c r="A3" s="142"/>
      <c r="B3" s="142"/>
      <c r="C3" s="142"/>
      <c r="D3" s="143"/>
      <c r="E3" s="143"/>
      <c r="F3" s="97"/>
      <c r="G3" s="143"/>
      <c r="H3" s="143"/>
      <c r="I3" s="143"/>
      <c r="J3" s="143"/>
      <c r="K3" s="143"/>
      <c r="L3" s="143"/>
      <c r="M3" s="143"/>
      <c r="N3" s="143"/>
      <c r="O3" s="142"/>
      <c r="P3" s="143"/>
      <c r="Q3" s="143"/>
      <c r="R3" s="143"/>
      <c r="S3" s="97"/>
      <c r="T3" s="143"/>
      <c r="U3" s="143"/>
      <c r="V3" s="143"/>
      <c r="W3" s="143"/>
      <c r="X3" s="143"/>
      <c r="Y3" s="143"/>
      <c r="Z3" s="143"/>
      <c r="AA3" s="117"/>
      <c r="AB3" s="464"/>
    </row>
    <row r="4" spans="1:29" s="375" customFormat="1" ht="35.450000000000003" customHeight="1" x14ac:dyDescent="0.2">
      <c r="A4" s="365" t="s">
        <v>375</v>
      </c>
      <c r="B4" s="367" t="s">
        <v>290</v>
      </c>
      <c r="C4" s="367" t="s">
        <v>291</v>
      </c>
      <c r="D4" s="367" t="s">
        <v>283</v>
      </c>
      <c r="E4" s="367" t="s">
        <v>288</v>
      </c>
      <c r="F4" s="368" t="s">
        <v>285</v>
      </c>
      <c r="G4" s="368"/>
      <c r="H4" s="369"/>
      <c r="I4" s="369"/>
      <c r="J4" s="369"/>
      <c r="K4" s="370"/>
      <c r="L4" s="368" t="s">
        <v>286</v>
      </c>
      <c r="M4" s="369"/>
      <c r="N4" s="370"/>
      <c r="O4" s="365" t="s">
        <v>375</v>
      </c>
      <c r="P4" s="371" t="s">
        <v>284</v>
      </c>
      <c r="Q4" s="372"/>
      <c r="R4" s="373"/>
      <c r="S4" s="373"/>
      <c r="T4" s="373"/>
      <c r="U4" s="374"/>
      <c r="V4" s="373" t="s">
        <v>287</v>
      </c>
      <c r="W4" s="372"/>
      <c r="X4" s="373"/>
      <c r="Y4" s="374"/>
      <c r="Z4" s="367" t="s">
        <v>289</v>
      </c>
      <c r="AA4" s="365" t="s">
        <v>298</v>
      </c>
      <c r="AB4" s="23"/>
    </row>
    <row r="5" spans="1:29" s="905" customFormat="1" ht="12" x14ac:dyDescent="0.2">
      <c r="A5" s="1623" t="s">
        <v>193</v>
      </c>
      <c r="B5" s="1619" t="s">
        <v>299</v>
      </c>
      <c r="C5" s="1625" t="s">
        <v>293</v>
      </c>
      <c r="D5" s="1625" t="s">
        <v>242</v>
      </c>
      <c r="E5" s="1625" t="s">
        <v>252</v>
      </c>
      <c r="F5" s="1621" t="s">
        <v>150</v>
      </c>
      <c r="G5" s="1627" t="s">
        <v>249</v>
      </c>
      <c r="H5" s="1627" t="s">
        <v>248</v>
      </c>
      <c r="I5" s="1627" t="s">
        <v>250</v>
      </c>
      <c r="J5" s="1629" t="s">
        <v>294</v>
      </c>
      <c r="K5" s="1619" t="s">
        <v>725</v>
      </c>
      <c r="L5" s="1621" t="s">
        <v>496</v>
      </c>
      <c r="M5" s="1629" t="s">
        <v>151</v>
      </c>
      <c r="N5" s="1619" t="s">
        <v>726</v>
      </c>
      <c r="O5" s="1623" t="s">
        <v>193</v>
      </c>
      <c r="P5" s="1631" t="s">
        <v>240</v>
      </c>
      <c r="Q5" s="1629" t="s">
        <v>152</v>
      </c>
      <c r="R5" s="1627" t="s">
        <v>243</v>
      </c>
      <c r="S5" s="1629" t="s">
        <v>296</v>
      </c>
      <c r="T5" s="1627" t="s">
        <v>245</v>
      </c>
      <c r="U5" s="1619" t="s">
        <v>727</v>
      </c>
      <c r="V5" s="1621" t="s">
        <v>295</v>
      </c>
      <c r="W5" s="1629" t="s">
        <v>187</v>
      </c>
      <c r="X5" s="1629" t="s">
        <v>188</v>
      </c>
      <c r="Y5" s="1629" t="s">
        <v>728</v>
      </c>
      <c r="Z5" s="1623" t="s">
        <v>239</v>
      </c>
      <c r="AA5" s="1625" t="s">
        <v>304</v>
      </c>
    </row>
    <row r="6" spans="1:29" s="905" customFormat="1" ht="12" x14ac:dyDescent="0.2">
      <c r="A6" s="1624"/>
      <c r="B6" s="1620" t="s">
        <v>190</v>
      </c>
      <c r="C6" s="1626" t="s">
        <v>189</v>
      </c>
      <c r="D6" s="1626"/>
      <c r="E6" s="1626"/>
      <c r="F6" s="1622" t="s">
        <v>247</v>
      </c>
      <c r="G6" s="1628"/>
      <c r="H6" s="1628"/>
      <c r="I6" s="1628"/>
      <c r="J6" s="1630" t="s">
        <v>246</v>
      </c>
      <c r="K6" s="1620"/>
      <c r="L6" s="1622"/>
      <c r="M6" s="1630" t="s">
        <v>251</v>
      </c>
      <c r="N6" s="1620" t="s">
        <v>286</v>
      </c>
      <c r="O6" s="1624"/>
      <c r="P6" s="1632" t="s">
        <v>240</v>
      </c>
      <c r="Q6" s="1630" t="s">
        <v>241</v>
      </c>
      <c r="R6" s="1628" t="s">
        <v>243</v>
      </c>
      <c r="S6" s="1630" t="s">
        <v>244</v>
      </c>
      <c r="T6" s="1628" t="s">
        <v>245</v>
      </c>
      <c r="U6" s="1620"/>
      <c r="V6" s="1622"/>
      <c r="W6" s="1630" t="s">
        <v>187</v>
      </c>
      <c r="X6" s="1630" t="s">
        <v>188</v>
      </c>
      <c r="Y6" s="1630" t="s">
        <v>292</v>
      </c>
      <c r="Z6" s="1624"/>
      <c r="AA6" s="1626" t="s">
        <v>253</v>
      </c>
    </row>
    <row r="7" spans="1:29" s="342" customFormat="1" ht="12.95" customHeight="1" x14ac:dyDescent="0.2">
      <c r="A7" s="379" t="s">
        <v>254</v>
      </c>
      <c r="B7" s="724">
        <v>8.2600248986208644</v>
      </c>
      <c r="C7" s="725">
        <v>4.8642042584722036</v>
      </c>
      <c r="D7" s="725">
        <v>-2.6717077102266735</v>
      </c>
      <c r="E7" s="725">
        <v>-6.3059591368662637</v>
      </c>
      <c r="F7" s="726">
        <v>-8.1554318509142476</v>
      </c>
      <c r="G7" s="726">
        <v>-45.607117253219002</v>
      </c>
      <c r="H7" s="727">
        <v>-11.337655977623379</v>
      </c>
      <c r="I7" s="727">
        <v>-9.7576729259242221</v>
      </c>
      <c r="J7" s="727">
        <v>-19.96556461884612</v>
      </c>
      <c r="K7" s="724">
        <v>-18.367275476666546</v>
      </c>
      <c r="L7" s="727">
        <v>-18.466078146643465</v>
      </c>
      <c r="M7" s="727">
        <v>-0.95957562850568656</v>
      </c>
      <c r="N7" s="724">
        <v>-15.768554974251122</v>
      </c>
      <c r="O7" s="742" t="s">
        <v>254</v>
      </c>
      <c r="P7" s="726">
        <v>11.816763878551791</v>
      </c>
      <c r="Q7" s="727">
        <v>51.541564618555213</v>
      </c>
      <c r="R7" s="727">
        <v>-7.3485600450429036</v>
      </c>
      <c r="S7" s="727">
        <v>-7.5382683866490856</v>
      </c>
      <c r="T7" s="727">
        <v>12.292848067429823</v>
      </c>
      <c r="U7" s="729">
        <v>-0.47109515939676194</v>
      </c>
      <c r="V7" s="727">
        <v>-18.386450170946514</v>
      </c>
      <c r="W7" s="727">
        <v>-18.968826477846601</v>
      </c>
      <c r="X7" s="727">
        <v>13.123152155412498</v>
      </c>
      <c r="Y7" s="724">
        <v>-12.837070556074176</v>
      </c>
      <c r="Z7" s="730">
        <v>-2.4205807417670107</v>
      </c>
      <c r="AA7" s="724">
        <v>2.4335528438509573</v>
      </c>
      <c r="AB7" s="1225" t="s">
        <v>951</v>
      </c>
    </row>
    <row r="8" spans="1:29" s="342" customFormat="1" ht="12.95" customHeight="1" x14ac:dyDescent="0.2">
      <c r="A8" s="379" t="s">
        <v>255</v>
      </c>
      <c r="B8" s="724">
        <v>11.630430293937588</v>
      </c>
      <c r="C8" s="725">
        <v>7.2979567119117794</v>
      </c>
      <c r="D8" s="725">
        <v>1.6147560155060894</v>
      </c>
      <c r="E8" s="725">
        <v>-3.4986695288415905</v>
      </c>
      <c r="F8" s="726">
        <v>0.36462895574923221</v>
      </c>
      <c r="G8" s="726">
        <v>14.028641463868563</v>
      </c>
      <c r="H8" s="727">
        <v>0.40596595750918674</v>
      </c>
      <c r="I8" s="727">
        <v>-30.179839068078675</v>
      </c>
      <c r="J8" s="727">
        <v>30.928806849038203</v>
      </c>
      <c r="K8" s="724">
        <v>3.7500611724712174</v>
      </c>
      <c r="L8" s="727">
        <v>-15.315387630499572</v>
      </c>
      <c r="M8" s="727">
        <v>-1.1960055687587987</v>
      </c>
      <c r="N8" s="724">
        <v>-13.406781260059381</v>
      </c>
      <c r="O8" s="742" t="s">
        <v>255</v>
      </c>
      <c r="P8" s="726">
        <v>-79.122575934253163</v>
      </c>
      <c r="Q8" s="727">
        <v>-5.6686268169931768</v>
      </c>
      <c r="R8" s="727">
        <v>-18.547603982280368</v>
      </c>
      <c r="S8" s="727">
        <v>-58.310582631856832</v>
      </c>
      <c r="T8" s="727">
        <v>-58.96305071763134</v>
      </c>
      <c r="U8" s="729">
        <v>-41.403301936978352</v>
      </c>
      <c r="V8" s="727">
        <v>-2.1525474577212362</v>
      </c>
      <c r="W8" s="727">
        <v>-8.4286702140001388</v>
      </c>
      <c r="X8" s="727">
        <v>11.479554568737004</v>
      </c>
      <c r="Y8" s="724">
        <v>-2.2691405225851948</v>
      </c>
      <c r="Z8" s="730">
        <v>-2.6913578353641192</v>
      </c>
      <c r="AA8" s="724">
        <v>4.053002824089126</v>
      </c>
      <c r="AB8" s="347"/>
    </row>
    <row r="9" spans="1:29" s="342" customFormat="1" ht="12.95" customHeight="1" x14ac:dyDescent="0.2">
      <c r="A9" s="379" t="s">
        <v>256</v>
      </c>
      <c r="B9" s="724">
        <v>-45.328945388417068</v>
      </c>
      <c r="C9" s="725">
        <v>-43.184833554015569</v>
      </c>
      <c r="D9" s="725">
        <v>-64.806398949501215</v>
      </c>
      <c r="E9" s="725">
        <v>-59.702145020382822</v>
      </c>
      <c r="F9" s="726">
        <v>-41.964041055085957</v>
      </c>
      <c r="G9" s="726">
        <v>-59.98733391334634</v>
      </c>
      <c r="H9" s="727">
        <v>-43.496450749935462</v>
      </c>
      <c r="I9" s="727">
        <v>-58.406985194398764</v>
      </c>
      <c r="J9" s="727">
        <v>-47.83368107799393</v>
      </c>
      <c r="K9" s="724">
        <v>-46.197932376489298</v>
      </c>
      <c r="L9" s="727">
        <v>-62.765521638121427</v>
      </c>
      <c r="M9" s="727">
        <v>-50.562756082397428</v>
      </c>
      <c r="N9" s="724">
        <v>-60.795917758716776</v>
      </c>
      <c r="O9" s="742" t="s">
        <v>256</v>
      </c>
      <c r="P9" s="726">
        <v>-91.162036222836633</v>
      </c>
      <c r="Q9" s="727">
        <v>-47.683507978204972</v>
      </c>
      <c r="R9" s="727">
        <v>-78.759472054694669</v>
      </c>
      <c r="S9" s="727">
        <v>-76.806213155958218</v>
      </c>
      <c r="T9" s="727">
        <v>-87.76959659935703</v>
      </c>
      <c r="U9" s="729">
        <v>-82.939641032027509</v>
      </c>
      <c r="V9" s="727">
        <v>-61.751142577078063</v>
      </c>
      <c r="W9" s="727">
        <v>-39.795880788337904</v>
      </c>
      <c r="X9" s="727">
        <v>-32.70328613817059</v>
      </c>
      <c r="Y9" s="724">
        <v>-43.13563312935392</v>
      </c>
      <c r="Z9" s="730">
        <v>-38.641378555201932</v>
      </c>
      <c r="AA9" s="724">
        <v>-49.357503167072089</v>
      </c>
      <c r="AB9" s="347"/>
    </row>
    <row r="10" spans="1:29" s="342" customFormat="1" ht="12.95" customHeight="1" x14ac:dyDescent="0.2">
      <c r="A10" s="379" t="s">
        <v>257</v>
      </c>
      <c r="B10" s="724">
        <v>-97.590734977805596</v>
      </c>
      <c r="C10" s="725">
        <v>-97.117917323602512</v>
      </c>
      <c r="D10" s="725">
        <v>-99.905238314462466</v>
      </c>
      <c r="E10" s="725">
        <v>-99.954435990214932</v>
      </c>
      <c r="F10" s="726">
        <v>-99.002321093298065</v>
      </c>
      <c r="G10" s="726">
        <v>-99.373966948127531</v>
      </c>
      <c r="H10" s="727">
        <v>-99.837560958405234</v>
      </c>
      <c r="I10" s="727">
        <v>-99.927582973983888</v>
      </c>
      <c r="J10" s="727">
        <v>-99.683290036123239</v>
      </c>
      <c r="K10" s="724">
        <v>-99.494241837281805</v>
      </c>
      <c r="L10" s="727">
        <v>-99.983611998750803</v>
      </c>
      <c r="M10" s="727">
        <v>-99.855936379669004</v>
      </c>
      <c r="N10" s="724">
        <v>-99.952326361016503</v>
      </c>
      <c r="O10" s="742" t="s">
        <v>257</v>
      </c>
      <c r="P10" s="726">
        <v>-99.503274025696214</v>
      </c>
      <c r="Q10" s="727">
        <v>-95.888567205977154</v>
      </c>
      <c r="R10" s="727">
        <v>-98.183259825009017</v>
      </c>
      <c r="S10" s="727">
        <v>-100</v>
      </c>
      <c r="T10" s="727">
        <v>-99.899869943250494</v>
      </c>
      <c r="U10" s="729">
        <v>-98.666918446400032</v>
      </c>
      <c r="V10" s="727">
        <v>-99.73220565056269</v>
      </c>
      <c r="W10" s="727">
        <v>-99.385673792319224</v>
      </c>
      <c r="X10" s="727">
        <v>-99.171145778291603</v>
      </c>
      <c r="Y10" s="724">
        <v>-99.338806956262985</v>
      </c>
      <c r="Z10" s="730">
        <v>-96.80276564966816</v>
      </c>
      <c r="AA10" s="724">
        <v>-98.088263062696754</v>
      </c>
      <c r="AB10" s="347"/>
    </row>
    <row r="11" spans="1:29" s="342" customFormat="1" ht="12.95" customHeight="1" x14ac:dyDescent="0.2">
      <c r="A11" s="379" t="s">
        <v>258</v>
      </c>
      <c r="B11" s="724">
        <v>-94.926298592770635</v>
      </c>
      <c r="C11" s="725">
        <v>-94.702311828010437</v>
      </c>
      <c r="D11" s="725">
        <v>-99.898638539067875</v>
      </c>
      <c r="E11" s="725">
        <v>-99.779214073055769</v>
      </c>
      <c r="F11" s="726">
        <v>-98.97933142560764</v>
      </c>
      <c r="G11" s="726">
        <v>-99.839739027008804</v>
      </c>
      <c r="H11" s="727">
        <v>-99.785595446148307</v>
      </c>
      <c r="I11" s="727">
        <v>-99.39262948999334</v>
      </c>
      <c r="J11" s="727">
        <v>-99.675379196822718</v>
      </c>
      <c r="K11" s="724">
        <v>-99.538046389510441</v>
      </c>
      <c r="L11" s="727">
        <v>-99.957295236900762</v>
      </c>
      <c r="M11" s="727">
        <v>-98.930822255079178</v>
      </c>
      <c r="N11" s="724">
        <v>-99.73342439243774</v>
      </c>
      <c r="O11" s="742" t="s">
        <v>258</v>
      </c>
      <c r="P11" s="726">
        <v>-98.802358831782726</v>
      </c>
      <c r="Q11" s="727">
        <v>-96.065429902016362</v>
      </c>
      <c r="R11" s="727">
        <v>-99.566290895367132</v>
      </c>
      <c r="S11" s="727">
        <v>-96.042645777230106</v>
      </c>
      <c r="T11" s="727">
        <v>-99.593788001142585</v>
      </c>
      <c r="U11" s="729">
        <v>-99.282196342264484</v>
      </c>
      <c r="V11" s="727">
        <v>-99.416660003464244</v>
      </c>
      <c r="W11" s="727">
        <v>-99.137021489769708</v>
      </c>
      <c r="X11" s="727">
        <v>-91.965984839463886</v>
      </c>
      <c r="Y11" s="724">
        <v>-97.376402906272318</v>
      </c>
      <c r="Z11" s="730">
        <v>-94.763967604246247</v>
      </c>
      <c r="AA11" s="724">
        <v>-95.974805174574442</v>
      </c>
      <c r="AB11" s="347"/>
    </row>
    <row r="12" spans="1:29" s="342" customFormat="1" ht="12.95" customHeight="1" x14ac:dyDescent="0.2">
      <c r="A12" s="379" t="s">
        <v>259</v>
      </c>
      <c r="B12" s="724">
        <v>-93.385247960416194</v>
      </c>
      <c r="C12" s="725">
        <v>-92.750490046062012</v>
      </c>
      <c r="D12" s="725">
        <v>-99.693717922250471</v>
      </c>
      <c r="E12" s="725">
        <v>-98.674494985640067</v>
      </c>
      <c r="F12" s="726">
        <v>-98.992738087254068</v>
      </c>
      <c r="G12" s="726">
        <v>-99.699839087902248</v>
      </c>
      <c r="H12" s="727">
        <v>-99.316408459020295</v>
      </c>
      <c r="I12" s="727">
        <v>-99.073247760118591</v>
      </c>
      <c r="J12" s="727">
        <v>-98.04684140141454</v>
      </c>
      <c r="K12" s="724">
        <v>-99.080876292159417</v>
      </c>
      <c r="L12" s="727">
        <v>-99.74599572522996</v>
      </c>
      <c r="M12" s="727">
        <v>-99.171786398115231</v>
      </c>
      <c r="N12" s="724">
        <v>-99.62128911570035</v>
      </c>
      <c r="O12" s="742" t="s">
        <v>259</v>
      </c>
      <c r="P12" s="726">
        <v>-98.768641081417428</v>
      </c>
      <c r="Q12" s="727">
        <v>-96.519529823458896</v>
      </c>
      <c r="R12" s="727">
        <v>-99.459244690421031</v>
      </c>
      <c r="S12" s="727">
        <v>-97.047242542700204</v>
      </c>
      <c r="T12" s="727">
        <v>-99.350736027133081</v>
      </c>
      <c r="U12" s="729">
        <v>-99.15833772327683</v>
      </c>
      <c r="V12" s="727">
        <v>-99.257207054278425</v>
      </c>
      <c r="W12" s="727">
        <v>-97.18669061232994</v>
      </c>
      <c r="X12" s="727">
        <v>-88.334989608852936</v>
      </c>
      <c r="Y12" s="724">
        <v>-94.498094905788705</v>
      </c>
      <c r="Z12" s="730">
        <v>-92.587807116664393</v>
      </c>
      <c r="AA12" s="724">
        <v>-94.322993856553353</v>
      </c>
      <c r="AB12" s="347"/>
    </row>
    <row r="13" spans="1:29" s="342" customFormat="1" ht="12.95" customHeight="1" x14ac:dyDescent="0.2">
      <c r="A13" s="379" t="s">
        <v>260</v>
      </c>
      <c r="B13" s="724">
        <v>-92.757108638985414</v>
      </c>
      <c r="C13" s="725">
        <v>-91.319651378577205</v>
      </c>
      <c r="D13" s="725">
        <v>-99.72644861644568</v>
      </c>
      <c r="E13" s="725">
        <v>-98.962748740995565</v>
      </c>
      <c r="F13" s="726">
        <v>-98.017418911570033</v>
      </c>
      <c r="G13" s="726">
        <v>-99.650141259895946</v>
      </c>
      <c r="H13" s="727">
        <v>-99.21772549461609</v>
      </c>
      <c r="I13" s="727">
        <v>-98.475233299502378</v>
      </c>
      <c r="J13" s="727">
        <v>-99.512961489844315</v>
      </c>
      <c r="K13" s="724">
        <v>-99.035593783054324</v>
      </c>
      <c r="L13" s="727">
        <v>-99.734458702121941</v>
      </c>
      <c r="M13" s="727">
        <v>-99.033744523442692</v>
      </c>
      <c r="N13" s="724">
        <v>-99.540506361361025</v>
      </c>
      <c r="O13" s="742" t="s">
        <v>260</v>
      </c>
      <c r="P13" s="726">
        <v>-98.536085563693234</v>
      </c>
      <c r="Q13" s="727">
        <v>-82.466312345642223</v>
      </c>
      <c r="R13" s="727">
        <v>-99.672045094710882</v>
      </c>
      <c r="S13" s="727">
        <v>-94.1163260054593</v>
      </c>
      <c r="T13" s="727">
        <v>-97.887927623364007</v>
      </c>
      <c r="U13" s="729">
        <v>-98.728601800977799</v>
      </c>
      <c r="V13" s="727">
        <v>-88.312046467224363</v>
      </c>
      <c r="W13" s="727">
        <v>-97.482928871428541</v>
      </c>
      <c r="X13" s="727">
        <v>-26.49228390326175</v>
      </c>
      <c r="Y13" s="724">
        <v>-56.953962280162948</v>
      </c>
      <c r="Z13" s="730">
        <v>-90.954935691635015</v>
      </c>
      <c r="AA13" s="724">
        <v>-93.60743343012426</v>
      </c>
      <c r="AB13" s="347"/>
    </row>
    <row r="14" spans="1:29" s="342" customFormat="1" ht="12.95" customHeight="1" x14ac:dyDescent="0.2">
      <c r="A14" s="379" t="s">
        <v>261</v>
      </c>
      <c r="B14" s="724">
        <v>-88.703300002655354</v>
      </c>
      <c r="C14" s="725">
        <v>-87.153004817048924</v>
      </c>
      <c r="D14" s="725">
        <v>-99.232780182176171</v>
      </c>
      <c r="E14" s="725">
        <v>-97.963936394729998</v>
      </c>
      <c r="F14" s="726">
        <v>-96.336900412121025</v>
      </c>
      <c r="G14" s="726">
        <v>-99.207153573328085</v>
      </c>
      <c r="H14" s="727">
        <v>-96.377803132842558</v>
      </c>
      <c r="I14" s="727">
        <v>-99.887095577018073</v>
      </c>
      <c r="J14" s="727">
        <v>-98.745105246752601</v>
      </c>
      <c r="K14" s="724">
        <v>-97.849247317096797</v>
      </c>
      <c r="L14" s="727">
        <v>-99.742299474625966</v>
      </c>
      <c r="M14" s="727">
        <v>-98.76518903014248</v>
      </c>
      <c r="N14" s="724">
        <v>-99.508586676935877</v>
      </c>
      <c r="O14" s="742" t="s">
        <v>261</v>
      </c>
      <c r="P14" s="726">
        <v>-97.80478575944818</v>
      </c>
      <c r="Q14" s="727">
        <v>-79.126385143355691</v>
      </c>
      <c r="R14" s="727">
        <v>-96.459309439123146</v>
      </c>
      <c r="S14" s="727">
        <v>-94.097134396089061</v>
      </c>
      <c r="T14" s="727">
        <v>-97.625744854011501</v>
      </c>
      <c r="U14" s="729">
        <v>-96.694331391526717</v>
      </c>
      <c r="V14" s="727">
        <v>-93.877776560171597</v>
      </c>
      <c r="W14" s="727">
        <v>-99.040449074603799</v>
      </c>
      <c r="X14" s="727">
        <v>-75.287793000072938</v>
      </c>
      <c r="Y14" s="724">
        <v>-86.988427707730466</v>
      </c>
      <c r="Z14" s="730">
        <v>-88.657494072211279</v>
      </c>
      <c r="AA14" s="724">
        <v>-91.054173232732495</v>
      </c>
      <c r="AB14" s="347"/>
    </row>
    <row r="15" spans="1:29" s="342" customFormat="1" ht="12.95" customHeight="1" x14ac:dyDescent="0.2">
      <c r="A15" s="379" t="s">
        <v>262</v>
      </c>
      <c r="B15" s="724">
        <v>-87.31943282025199</v>
      </c>
      <c r="C15" s="725">
        <v>-82.525391984111579</v>
      </c>
      <c r="D15" s="725">
        <v>-99.792077449773103</v>
      </c>
      <c r="E15" s="725">
        <v>-95.557029627244518</v>
      </c>
      <c r="F15" s="726">
        <v>-98.304099651631674</v>
      </c>
      <c r="G15" s="726">
        <v>-97.557748116900356</v>
      </c>
      <c r="H15" s="727">
        <v>-98.693826762357943</v>
      </c>
      <c r="I15" s="727">
        <v>-99.821225129638563</v>
      </c>
      <c r="J15" s="727">
        <v>-97.361327871306173</v>
      </c>
      <c r="K15" s="724">
        <v>-98.356242396838326</v>
      </c>
      <c r="L15" s="727">
        <v>-99.608078609338705</v>
      </c>
      <c r="M15" s="727">
        <v>-98.482666491561631</v>
      </c>
      <c r="N15" s="724">
        <v>-99.391875519683154</v>
      </c>
      <c r="O15" s="742" t="s">
        <v>262</v>
      </c>
      <c r="P15" s="726">
        <v>-97.036118223399043</v>
      </c>
      <c r="Q15" s="727">
        <v>-79.281636195011245</v>
      </c>
      <c r="R15" s="727">
        <v>-96.054756594933664</v>
      </c>
      <c r="S15" s="727">
        <v>-96.683980368288331</v>
      </c>
      <c r="T15" s="727">
        <v>-99.12161930253491</v>
      </c>
      <c r="U15" s="729">
        <v>-96.349498660536156</v>
      </c>
      <c r="V15" s="727">
        <v>-92.590202214056518</v>
      </c>
      <c r="W15" s="727">
        <v>-100</v>
      </c>
      <c r="X15" s="727">
        <v>-58.705994012624927</v>
      </c>
      <c r="Y15" s="724">
        <v>-82.75616378661492</v>
      </c>
      <c r="Z15" s="730">
        <v>-88.709112243105508</v>
      </c>
      <c r="AA15" s="724">
        <v>-89.914440115703414</v>
      </c>
      <c r="AB15" s="347"/>
    </row>
    <row r="16" spans="1:29" s="342" customFormat="1" ht="12.95" customHeight="1" x14ac:dyDescent="0.2">
      <c r="A16" s="379" t="s">
        <v>263</v>
      </c>
      <c r="B16" s="724">
        <v>-73.103789196558338</v>
      </c>
      <c r="C16" s="725">
        <v>-76.03496142533966</v>
      </c>
      <c r="D16" s="725">
        <v>-99.567865945422099</v>
      </c>
      <c r="E16" s="725">
        <v>-94.966937718222709</v>
      </c>
      <c r="F16" s="726">
        <v>-96.679313158801534</v>
      </c>
      <c r="G16" s="726">
        <v>-98.956098133037457</v>
      </c>
      <c r="H16" s="727">
        <v>-98.990459601333413</v>
      </c>
      <c r="I16" s="727">
        <v>-94.106631257814016</v>
      </c>
      <c r="J16" s="727">
        <v>-96.645842869325804</v>
      </c>
      <c r="K16" s="724">
        <v>-97.950586067765983</v>
      </c>
      <c r="L16" s="727">
        <v>-99.561346776243454</v>
      </c>
      <c r="M16" s="727">
        <v>-99.074683944580087</v>
      </c>
      <c r="N16" s="724">
        <v>-99.484533686761935</v>
      </c>
      <c r="O16" s="742" t="s">
        <v>263</v>
      </c>
      <c r="P16" s="726">
        <v>-95.533145692331516</v>
      </c>
      <c r="Q16" s="727">
        <v>-77.541858984359877</v>
      </c>
      <c r="R16" s="727">
        <v>-98.991793358753554</v>
      </c>
      <c r="S16" s="727">
        <v>-90.203041250366383</v>
      </c>
      <c r="T16" s="727">
        <v>-99.595852795671973</v>
      </c>
      <c r="U16" s="729">
        <v>-98.073695864749936</v>
      </c>
      <c r="V16" s="727">
        <v>-79.394786694670955</v>
      </c>
      <c r="W16" s="727">
        <v>-95.207536239101699</v>
      </c>
      <c r="X16" s="727">
        <v>-83.33997108587053</v>
      </c>
      <c r="Y16" s="724">
        <v>-88.288073501869249</v>
      </c>
      <c r="Z16" s="730">
        <v>-86.18120030317759</v>
      </c>
      <c r="AA16" s="724">
        <v>-81.414050559670585</v>
      </c>
      <c r="AB16" s="347"/>
    </row>
    <row r="17" spans="1:28" s="342" customFormat="1" ht="12.95" customHeight="1" x14ac:dyDescent="0.2">
      <c r="A17" s="379" t="s">
        <v>264</v>
      </c>
      <c r="B17" s="724">
        <v>-48.743785390119669</v>
      </c>
      <c r="C17" s="725">
        <v>-60.901784389065803</v>
      </c>
      <c r="D17" s="725">
        <v>-98.740275729811273</v>
      </c>
      <c r="E17" s="725">
        <v>-92.737035993030787</v>
      </c>
      <c r="F17" s="726">
        <v>-89.318740196375458</v>
      </c>
      <c r="G17" s="726">
        <v>-94.300310147124193</v>
      </c>
      <c r="H17" s="727">
        <v>-95.576221334843652</v>
      </c>
      <c r="I17" s="727">
        <v>-87.553951411312809</v>
      </c>
      <c r="J17" s="727">
        <v>-90.715808182362395</v>
      </c>
      <c r="K17" s="724">
        <v>-92.85625254985986</v>
      </c>
      <c r="L17" s="727">
        <v>-98.507698728992196</v>
      </c>
      <c r="M17" s="727">
        <v>-98.128645821532857</v>
      </c>
      <c r="N17" s="724">
        <v>-98.442770497723288</v>
      </c>
      <c r="O17" s="742" t="s">
        <v>264</v>
      </c>
      <c r="P17" s="726">
        <v>-91.10196794798243</v>
      </c>
      <c r="Q17" s="727">
        <v>-74.053378071648069</v>
      </c>
      <c r="R17" s="727">
        <v>-98.703215834291868</v>
      </c>
      <c r="S17" s="727">
        <v>-97.158949990868109</v>
      </c>
      <c r="T17" s="727">
        <v>-93.239268559514528</v>
      </c>
      <c r="U17" s="729">
        <v>-96.890886754469889</v>
      </c>
      <c r="V17" s="727">
        <v>-63.787974926553083</v>
      </c>
      <c r="W17" s="727">
        <v>-82.593646941410867</v>
      </c>
      <c r="X17" s="727">
        <v>-65.293798486038384</v>
      </c>
      <c r="Y17" s="724">
        <v>-72.720739419294958</v>
      </c>
      <c r="Z17" s="730">
        <v>-75.933264464365166</v>
      </c>
      <c r="AA17" s="724">
        <v>-65.545495218050888</v>
      </c>
      <c r="AB17" s="347"/>
    </row>
    <row r="18" spans="1:28" s="342" customFormat="1" ht="12.95" customHeight="1" x14ac:dyDescent="0.2">
      <c r="A18" s="379" t="s">
        <v>265</v>
      </c>
      <c r="B18" s="724">
        <v>-53.807847982509294</v>
      </c>
      <c r="C18" s="725">
        <v>-58.145205037316202</v>
      </c>
      <c r="D18" s="725">
        <v>-97.653440242508509</v>
      </c>
      <c r="E18" s="725">
        <v>-89.097195022502873</v>
      </c>
      <c r="F18" s="726">
        <v>-92.878124459951053</v>
      </c>
      <c r="G18" s="726">
        <v>-96.608945986621691</v>
      </c>
      <c r="H18" s="727">
        <v>-94.113048758362069</v>
      </c>
      <c r="I18" s="727">
        <v>-94.643092721877323</v>
      </c>
      <c r="J18" s="727">
        <v>-90.752799415752563</v>
      </c>
      <c r="K18" s="724">
        <v>-93.75712422488013</v>
      </c>
      <c r="L18" s="727">
        <v>-99.278919304106878</v>
      </c>
      <c r="M18" s="727">
        <v>-97.769111384782619</v>
      </c>
      <c r="N18" s="724">
        <v>-98.995064514631139</v>
      </c>
      <c r="O18" s="742" t="s">
        <v>265</v>
      </c>
      <c r="P18" s="726">
        <v>-92.143840430946554</v>
      </c>
      <c r="Q18" s="727">
        <v>-66.507015551430683</v>
      </c>
      <c r="R18" s="727">
        <v>-97.740732503941743</v>
      </c>
      <c r="S18" s="727">
        <v>-90.400494472623066</v>
      </c>
      <c r="T18" s="727">
        <v>-97.373989016809105</v>
      </c>
      <c r="U18" s="729">
        <v>-95.707534003572917</v>
      </c>
      <c r="V18" s="727">
        <v>-55.367506380669695</v>
      </c>
      <c r="W18" s="727">
        <v>-92.211705024412325</v>
      </c>
      <c r="X18" s="727">
        <v>-66.500630088882062</v>
      </c>
      <c r="Y18" s="724">
        <v>-76.073231332105195</v>
      </c>
      <c r="Z18" s="732">
        <v>-79.296115089771348</v>
      </c>
      <c r="AA18" s="724">
        <v>-66.566167624685278</v>
      </c>
      <c r="AB18" s="347"/>
    </row>
    <row r="19" spans="1:28" s="342" customFormat="1" ht="12.95" customHeight="1" x14ac:dyDescent="0.2">
      <c r="A19" s="380" t="s">
        <v>193</v>
      </c>
      <c r="B19" s="733">
        <v>-64.978972127976448</v>
      </c>
      <c r="C19" s="734">
        <v>-63.34296083144315</v>
      </c>
      <c r="D19" s="734">
        <v>-81.520515425097386</v>
      </c>
      <c r="E19" s="734">
        <v>-65.434885835491855</v>
      </c>
      <c r="F19" s="735">
        <v>-81.951008787044671</v>
      </c>
      <c r="G19" s="735">
        <v>-85.382860296028412</v>
      </c>
      <c r="H19" s="736">
        <v>-82.516156628040193</v>
      </c>
      <c r="I19" s="736">
        <v>-88.830749105483974</v>
      </c>
      <c r="J19" s="736">
        <v>-82.742056802208026</v>
      </c>
      <c r="K19" s="733">
        <v>-83.345180708051586</v>
      </c>
      <c r="L19" s="737">
        <v>-85.680448108432344</v>
      </c>
      <c r="M19" s="738">
        <v>-87.168472146901706</v>
      </c>
      <c r="N19" s="733">
        <v>-85.980982021618388</v>
      </c>
      <c r="O19" s="743" t="s">
        <v>193</v>
      </c>
      <c r="P19" s="744">
        <v>-79.52305944982993</v>
      </c>
      <c r="Q19" s="745">
        <v>-62.751063251129125</v>
      </c>
      <c r="R19" s="745">
        <v>-76.845186107739792</v>
      </c>
      <c r="S19" s="745">
        <v>-81.810397794458837</v>
      </c>
      <c r="T19" s="745">
        <v>-85.146934623158614</v>
      </c>
      <c r="U19" s="746">
        <v>-78.102944567495442</v>
      </c>
      <c r="V19" s="744">
        <v>-63.003508073197231</v>
      </c>
      <c r="W19" s="745">
        <v>-77.29249835916977</v>
      </c>
      <c r="X19" s="745">
        <v>-59.142368918666989</v>
      </c>
      <c r="Y19" s="746">
        <v>-68.043388764055251</v>
      </c>
      <c r="Z19" s="747">
        <v>-72.023388766000494</v>
      </c>
      <c r="AA19" s="747">
        <v>-68.206012824279654</v>
      </c>
      <c r="AB19" s="347"/>
    </row>
    <row r="20" spans="1:28" s="911" customFormat="1" ht="12.95" customHeight="1" x14ac:dyDescent="0.2">
      <c r="A20" s="906" t="s">
        <v>185</v>
      </c>
      <c r="B20" s="907"/>
      <c r="C20" s="908"/>
      <c r="D20" s="908"/>
      <c r="E20" s="908"/>
      <c r="F20" s="909"/>
      <c r="G20" s="910"/>
      <c r="H20" s="910"/>
      <c r="I20" s="910"/>
      <c r="J20" s="910"/>
      <c r="K20" s="907"/>
      <c r="L20" s="909"/>
      <c r="M20" s="910"/>
      <c r="N20" s="907"/>
      <c r="O20" s="906" t="s">
        <v>185</v>
      </c>
      <c r="P20" s="910"/>
      <c r="Q20" s="910"/>
      <c r="R20" s="910"/>
      <c r="S20" s="910"/>
      <c r="T20" s="910"/>
      <c r="U20" s="907"/>
      <c r="V20" s="910"/>
      <c r="W20" s="910"/>
      <c r="X20" s="910"/>
      <c r="Y20" s="907"/>
      <c r="Z20" s="908"/>
      <c r="AA20" s="907"/>
    </row>
    <row r="21" spans="1:28" s="342" customFormat="1" ht="12.95" customHeight="1" x14ac:dyDescent="0.2">
      <c r="A21" s="379" t="s">
        <v>254</v>
      </c>
      <c r="B21" s="724">
        <v>8.0338965288317681</v>
      </c>
      <c r="C21" s="725">
        <v>5.7429841551737946</v>
      </c>
      <c r="D21" s="725">
        <v>-22.320921575488008</v>
      </c>
      <c r="E21" s="725">
        <v>-0.8578716556785474</v>
      </c>
      <c r="F21" s="726">
        <v>-1.8423361085493906</v>
      </c>
      <c r="G21" s="726">
        <v>5.3242760191566294</v>
      </c>
      <c r="H21" s="727">
        <v>-11.594712907487144</v>
      </c>
      <c r="I21" s="727">
        <v>-4.2071531911877189</v>
      </c>
      <c r="J21" s="727">
        <v>-7.4533734794922761</v>
      </c>
      <c r="K21" s="724">
        <v>-5.818468398140709</v>
      </c>
      <c r="L21" s="727">
        <v>-13.735463821075575</v>
      </c>
      <c r="M21" s="727">
        <v>12.953979491876181</v>
      </c>
      <c r="N21" s="724">
        <v>-9.0262730848134698</v>
      </c>
      <c r="O21" s="742" t="s">
        <v>254</v>
      </c>
      <c r="P21" s="726">
        <v>11.752583021300243</v>
      </c>
      <c r="Q21" s="727">
        <v>48.758782811938964</v>
      </c>
      <c r="R21" s="727">
        <v>15.696598870001349</v>
      </c>
      <c r="S21" s="727">
        <v>52.446522418738518</v>
      </c>
      <c r="T21" s="727">
        <v>-34.130560072003938</v>
      </c>
      <c r="U21" s="729">
        <v>14.276604575419476</v>
      </c>
      <c r="V21" s="727">
        <v>-18.689661273451321</v>
      </c>
      <c r="W21" s="727">
        <v>-13.878308631781167</v>
      </c>
      <c r="X21" s="727">
        <v>18.415128342072823</v>
      </c>
      <c r="Y21" s="724">
        <v>-9.849556187380335</v>
      </c>
      <c r="Z21" s="730">
        <v>-1.3834415325802343</v>
      </c>
      <c r="AA21" s="724">
        <v>6.1822529603986709</v>
      </c>
      <c r="AB21" s="347"/>
    </row>
    <row r="22" spans="1:28" s="342" customFormat="1" ht="12.95" customHeight="1" x14ac:dyDescent="0.2">
      <c r="A22" s="379" t="s">
        <v>255</v>
      </c>
      <c r="B22" s="724">
        <v>12.366032826635506</v>
      </c>
      <c r="C22" s="725">
        <v>9.8388002032735518</v>
      </c>
      <c r="D22" s="725">
        <v>-4.0022140307175613</v>
      </c>
      <c r="E22" s="725">
        <v>10.708606484871309</v>
      </c>
      <c r="F22" s="726">
        <v>4.9124627146030742</v>
      </c>
      <c r="G22" s="726">
        <v>20.025492091195229</v>
      </c>
      <c r="H22" s="727">
        <v>10.138658457922075</v>
      </c>
      <c r="I22" s="727">
        <v>-29.984951384885207</v>
      </c>
      <c r="J22" s="727">
        <v>31.688423683744432</v>
      </c>
      <c r="K22" s="724">
        <v>9.3287858096035254</v>
      </c>
      <c r="L22" s="727">
        <v>4.0749702081456061</v>
      </c>
      <c r="M22" s="727">
        <v>29.552160749897194</v>
      </c>
      <c r="N22" s="724">
        <v>8.4939240298781673</v>
      </c>
      <c r="O22" s="742" t="s">
        <v>255</v>
      </c>
      <c r="P22" s="726">
        <v>-65.103424894191164</v>
      </c>
      <c r="Q22" s="727">
        <v>38.07198626642581</v>
      </c>
      <c r="R22" s="727">
        <v>-13.734875276213405</v>
      </c>
      <c r="S22" s="727">
        <v>-42.055077201955541</v>
      </c>
      <c r="T22" s="727">
        <v>-54.690628286493059</v>
      </c>
      <c r="U22" s="729">
        <v>-45.1879143112265</v>
      </c>
      <c r="V22" s="727">
        <v>-1.9403833977497489</v>
      </c>
      <c r="W22" s="727">
        <v>-6.0007679189383163</v>
      </c>
      <c r="X22" s="727">
        <v>12.692923351810267</v>
      </c>
      <c r="Y22" s="724">
        <v>-0.63911077746700073</v>
      </c>
      <c r="Z22" s="730">
        <v>3.1750535241703028</v>
      </c>
      <c r="AA22" s="724">
        <v>10.810124760030639</v>
      </c>
      <c r="AB22" s="347"/>
    </row>
    <row r="23" spans="1:28" s="342" customFormat="1" ht="12.95" customHeight="1" x14ac:dyDescent="0.2">
      <c r="A23" s="379" t="s">
        <v>256</v>
      </c>
      <c r="B23" s="724">
        <v>-45.448406250574422</v>
      </c>
      <c r="C23" s="725">
        <v>-41.745610852226747</v>
      </c>
      <c r="D23" s="725">
        <v>-21.75088635589557</v>
      </c>
      <c r="E23" s="725">
        <v>-65.950957569504638</v>
      </c>
      <c r="F23" s="726">
        <v>-41.000340715486452</v>
      </c>
      <c r="G23" s="726">
        <v>-51.774026067336287</v>
      </c>
      <c r="H23" s="727">
        <v>-48.20952889187555</v>
      </c>
      <c r="I23" s="727">
        <v>-56.207771712458168</v>
      </c>
      <c r="J23" s="727">
        <v>-52.905170141321278</v>
      </c>
      <c r="K23" s="724">
        <v>-47.769210122121443</v>
      </c>
      <c r="L23" s="727">
        <v>-30.054746366578978</v>
      </c>
      <c r="M23" s="727">
        <v>15.650616071282405</v>
      </c>
      <c r="N23" s="724">
        <v>-22.765199081127015</v>
      </c>
      <c r="O23" s="742" t="s">
        <v>256</v>
      </c>
      <c r="P23" s="726">
        <v>-83.602513276519815</v>
      </c>
      <c r="Q23" s="727">
        <v>-32.881779432051964</v>
      </c>
      <c r="R23" s="727">
        <v>9.9308402548815717</v>
      </c>
      <c r="S23" s="727">
        <v>-48.837180438206182</v>
      </c>
      <c r="T23" s="727">
        <v>-69.76031577342404</v>
      </c>
      <c r="U23" s="729">
        <v>-63.424060403100732</v>
      </c>
      <c r="V23" s="727">
        <v>-59.175113279584345</v>
      </c>
      <c r="W23" s="727">
        <v>-41.217023142621365</v>
      </c>
      <c r="X23" s="727">
        <v>-40.279528680539208</v>
      </c>
      <c r="Y23" s="724">
        <v>-45.480775531486536</v>
      </c>
      <c r="Z23" s="730">
        <v>-39.189373340399342</v>
      </c>
      <c r="AA23" s="724">
        <v>-44.719022171136096</v>
      </c>
      <c r="AB23" s="347"/>
    </row>
    <row r="24" spans="1:28" s="342" customFormat="1" ht="12.95" customHeight="1" x14ac:dyDescent="0.2">
      <c r="A24" s="379" t="s">
        <v>257</v>
      </c>
      <c r="B24" s="724">
        <v>-97.587306678078406</v>
      </c>
      <c r="C24" s="725">
        <v>-97.116488549311413</v>
      </c>
      <c r="D24" s="725">
        <v>-89.384199878886321</v>
      </c>
      <c r="E24" s="725">
        <v>-99.750677185306259</v>
      </c>
      <c r="F24" s="726">
        <v>-99.587434015570224</v>
      </c>
      <c r="G24" s="726">
        <v>-99.293589092668682</v>
      </c>
      <c r="H24" s="727">
        <v>-99.898411075760933</v>
      </c>
      <c r="I24" s="727">
        <v>-99.911062607821009</v>
      </c>
      <c r="J24" s="727">
        <v>-99.801239793270355</v>
      </c>
      <c r="K24" s="724">
        <v>-99.734485976345383</v>
      </c>
      <c r="L24" s="727">
        <v>-99.826165781218251</v>
      </c>
      <c r="M24" s="727">
        <v>-98.645438370669709</v>
      </c>
      <c r="N24" s="724">
        <v>-99.575393292395347</v>
      </c>
      <c r="O24" s="742" t="s">
        <v>257</v>
      </c>
      <c r="P24" s="726">
        <v>-97.474844646224639</v>
      </c>
      <c r="Q24" s="727">
        <v>-87.621459276257426</v>
      </c>
      <c r="R24" s="727">
        <v>-34.218726641587416</v>
      </c>
      <c r="S24" s="727">
        <v>-100</v>
      </c>
      <c r="T24" s="727">
        <v>-98.555583484451816</v>
      </c>
      <c r="U24" s="729">
        <v>-81.675759571962885</v>
      </c>
      <c r="V24" s="727">
        <v>-99.718569918559169</v>
      </c>
      <c r="W24" s="727">
        <v>-99.31867502376214</v>
      </c>
      <c r="X24" s="727">
        <v>-99.182586790766209</v>
      </c>
      <c r="Y24" s="724">
        <v>-99.314151560587646</v>
      </c>
      <c r="Z24" s="730">
        <v>-96.188191794321369</v>
      </c>
      <c r="AA24" s="724">
        <v>-97.486463969689268</v>
      </c>
      <c r="AB24" s="347"/>
    </row>
    <row r="25" spans="1:28" s="342" customFormat="1" ht="12.95" customHeight="1" x14ac:dyDescent="0.2">
      <c r="A25" s="379" t="s">
        <v>258</v>
      </c>
      <c r="B25" s="724">
        <v>-94.914544121444735</v>
      </c>
      <c r="C25" s="725">
        <v>-94.588153616985565</v>
      </c>
      <c r="D25" s="725">
        <v>-87.322260153192772</v>
      </c>
      <c r="E25" s="725">
        <v>-99.416171600525061</v>
      </c>
      <c r="F25" s="726">
        <v>-98.791539613689181</v>
      </c>
      <c r="G25" s="726">
        <v>-99.767429034133187</v>
      </c>
      <c r="H25" s="727">
        <v>-99.753013996227764</v>
      </c>
      <c r="I25" s="727">
        <v>-99.525544142996225</v>
      </c>
      <c r="J25" s="727">
        <v>-99.631968494029522</v>
      </c>
      <c r="K25" s="724">
        <v>-99.466607598094271</v>
      </c>
      <c r="L25" s="727">
        <v>-99.552825122491754</v>
      </c>
      <c r="M25" s="727">
        <v>-86.503512554048243</v>
      </c>
      <c r="N25" s="724">
        <v>-97.100812565546974</v>
      </c>
      <c r="O25" s="742" t="s">
        <v>258</v>
      </c>
      <c r="P25" s="726">
        <v>-95.211542987446265</v>
      </c>
      <c r="Q25" s="727">
        <v>-89.697517812718587</v>
      </c>
      <c r="R25" s="727">
        <v>-90.523021253802185</v>
      </c>
      <c r="S25" s="727">
        <v>-86.328116092851445</v>
      </c>
      <c r="T25" s="727">
        <v>-84.127842657273334</v>
      </c>
      <c r="U25" s="729">
        <v>-92.988450983523236</v>
      </c>
      <c r="V25" s="727">
        <v>-99.400338541858815</v>
      </c>
      <c r="W25" s="727">
        <v>-99.120076239846995</v>
      </c>
      <c r="X25" s="727">
        <v>-91.407865175455314</v>
      </c>
      <c r="Y25" s="724">
        <v>-97.22007885407001</v>
      </c>
      <c r="Z25" s="730">
        <v>-91.868383280813262</v>
      </c>
      <c r="AA25" s="724">
        <v>-94.895667889643462</v>
      </c>
      <c r="AB25" s="347"/>
    </row>
    <row r="26" spans="1:28" s="342" customFormat="1" ht="12.95" customHeight="1" x14ac:dyDescent="0.2">
      <c r="A26" s="379" t="s">
        <v>259</v>
      </c>
      <c r="B26" s="724">
        <v>-93.337523592483223</v>
      </c>
      <c r="C26" s="725">
        <v>-92.506195604482855</v>
      </c>
      <c r="D26" s="725">
        <v>-54.098627693718271</v>
      </c>
      <c r="E26" s="725">
        <v>-94.649504933640543</v>
      </c>
      <c r="F26" s="726">
        <v>-98.558938144889822</v>
      </c>
      <c r="G26" s="726">
        <v>-99.487410102355966</v>
      </c>
      <c r="H26" s="727">
        <v>-99.102438843277668</v>
      </c>
      <c r="I26" s="727">
        <v>-99.013544078728273</v>
      </c>
      <c r="J26" s="727">
        <v>-97.786693810512048</v>
      </c>
      <c r="K26" s="724">
        <v>-98.745079539108318</v>
      </c>
      <c r="L26" s="727">
        <v>-97.141506021746579</v>
      </c>
      <c r="M26" s="727">
        <v>-89.153921164014122</v>
      </c>
      <c r="N26" s="724">
        <v>-95.471381479964862</v>
      </c>
      <c r="O26" s="742" t="s">
        <v>259</v>
      </c>
      <c r="P26" s="726">
        <v>-95.048458926968294</v>
      </c>
      <c r="Q26" s="727">
        <v>-94.757077634956005</v>
      </c>
      <c r="R26" s="727">
        <v>-83.11010695364385</v>
      </c>
      <c r="S26" s="727">
        <v>-89.775721108994958</v>
      </c>
      <c r="T26" s="727">
        <v>-92.093504034778846</v>
      </c>
      <c r="U26" s="729">
        <v>-92.731902160856578</v>
      </c>
      <c r="V26" s="727">
        <v>-99.208706751755145</v>
      </c>
      <c r="W26" s="727">
        <v>-96.634058498565736</v>
      </c>
      <c r="X26" s="727">
        <v>-87.84872380418139</v>
      </c>
      <c r="Y26" s="724">
        <v>-93.875104484813178</v>
      </c>
      <c r="Z26" s="730">
        <v>-89.566638376026404</v>
      </c>
      <c r="AA26" s="724">
        <v>-92.998306160675341</v>
      </c>
      <c r="AB26" s="347"/>
    </row>
    <row r="27" spans="1:28" s="342" customFormat="1" ht="12.95" customHeight="1" x14ac:dyDescent="0.2">
      <c r="A27" s="379" t="s">
        <v>260</v>
      </c>
      <c r="B27" s="724">
        <v>-92.701371847051789</v>
      </c>
      <c r="C27" s="725">
        <v>-90.788023238726112</v>
      </c>
      <c r="D27" s="725">
        <v>-61.686746665260152</v>
      </c>
      <c r="E27" s="725">
        <v>-97.63678639889352</v>
      </c>
      <c r="F27" s="726">
        <v>-98.084268692538487</v>
      </c>
      <c r="G27" s="726">
        <v>-99.543541824899918</v>
      </c>
      <c r="H27" s="727">
        <v>-99.049182033014276</v>
      </c>
      <c r="I27" s="727">
        <v>-98.254977873852795</v>
      </c>
      <c r="J27" s="727">
        <v>-99.435395882727946</v>
      </c>
      <c r="K27" s="724">
        <v>-98.945574891085315</v>
      </c>
      <c r="L27" s="727">
        <v>-97.673915748134448</v>
      </c>
      <c r="M27" s="727">
        <v>-89.659916345979923</v>
      </c>
      <c r="N27" s="724">
        <v>-95.7322035486864</v>
      </c>
      <c r="O27" s="742" t="s">
        <v>260</v>
      </c>
      <c r="P27" s="726">
        <v>-90.913197820162665</v>
      </c>
      <c r="Q27" s="727">
        <v>-51.553908465898033</v>
      </c>
      <c r="R27" s="727">
        <v>-88.914422888543271</v>
      </c>
      <c r="S27" s="727">
        <v>-84.011667488717535</v>
      </c>
      <c r="T27" s="727">
        <v>-68.555043408336928</v>
      </c>
      <c r="U27" s="729">
        <v>-84.643561943329715</v>
      </c>
      <c r="V27" s="727">
        <v>-87.82635496339482</v>
      </c>
      <c r="W27" s="727">
        <v>-97.370895910677476</v>
      </c>
      <c r="X27" s="727">
        <v>-24.520308590926952</v>
      </c>
      <c r="Y27" s="724">
        <v>-55.489767886832219</v>
      </c>
      <c r="Z27" s="730">
        <v>-90.385487973781267</v>
      </c>
      <c r="AA27" s="724">
        <v>-92.078942865244841</v>
      </c>
      <c r="AB27" s="347"/>
    </row>
    <row r="28" spans="1:28" s="342" customFormat="1" ht="12.95" customHeight="1" x14ac:dyDescent="0.2">
      <c r="A28" s="379" t="s">
        <v>261</v>
      </c>
      <c r="B28" s="724">
        <v>-88.517522844181372</v>
      </c>
      <c r="C28" s="725">
        <v>-86.534982310941587</v>
      </c>
      <c r="D28" s="725">
        <v>-47.886658356438431</v>
      </c>
      <c r="E28" s="725">
        <v>-95.471905601829306</v>
      </c>
      <c r="F28" s="726">
        <v>-95.516104804595614</v>
      </c>
      <c r="G28" s="726">
        <v>-98.932700875077671</v>
      </c>
      <c r="H28" s="727">
        <v>-95.827155242390177</v>
      </c>
      <c r="I28" s="727">
        <v>-99.874032761430229</v>
      </c>
      <c r="J28" s="727">
        <v>-98.637356673993537</v>
      </c>
      <c r="K28" s="724">
        <v>-97.446603207720656</v>
      </c>
      <c r="L28" s="727">
        <v>-97.125887823141724</v>
      </c>
      <c r="M28" s="727">
        <v>-89.997101354355266</v>
      </c>
      <c r="N28" s="724">
        <v>-95.121672529853868</v>
      </c>
      <c r="O28" s="742" t="s">
        <v>261</v>
      </c>
      <c r="P28" s="726">
        <v>-83.111194593920445</v>
      </c>
      <c r="Q28" s="727">
        <v>-66.879952594055524</v>
      </c>
      <c r="R28" s="727">
        <v>32.786951070316327</v>
      </c>
      <c r="S28" s="727">
        <v>-74.195657811419125</v>
      </c>
      <c r="T28" s="727">
        <v>-59.556118954366333</v>
      </c>
      <c r="U28" s="729">
        <v>-49.630657038035181</v>
      </c>
      <c r="V28" s="727">
        <v>-93.431561867508805</v>
      </c>
      <c r="W28" s="727">
        <v>-98.933699280488611</v>
      </c>
      <c r="X28" s="727">
        <v>-74.486532701987642</v>
      </c>
      <c r="Y28" s="724">
        <v>-86.115379278692316</v>
      </c>
      <c r="Z28" s="730">
        <v>-82.063017352059944</v>
      </c>
      <c r="AA28" s="724">
        <v>-88.037977087581567</v>
      </c>
      <c r="AB28" s="347"/>
    </row>
    <row r="29" spans="1:28" s="342" customFormat="1" ht="12.95" customHeight="1" x14ac:dyDescent="0.2">
      <c r="A29" s="379" t="s">
        <v>262</v>
      </c>
      <c r="B29" s="724">
        <v>-87.289763692395624</v>
      </c>
      <c r="C29" s="725">
        <v>-82.450314169035963</v>
      </c>
      <c r="D29" s="725">
        <v>-80.320483273619658</v>
      </c>
      <c r="E29" s="725">
        <v>-89.207913382926648</v>
      </c>
      <c r="F29" s="726">
        <v>-97.96492949724788</v>
      </c>
      <c r="G29" s="726">
        <v>-95.840947147076577</v>
      </c>
      <c r="H29" s="727">
        <v>-98.463492270827075</v>
      </c>
      <c r="I29" s="727">
        <v>-99.774482671207821</v>
      </c>
      <c r="J29" s="727">
        <v>-97.185089427154253</v>
      </c>
      <c r="K29" s="724">
        <v>-98.009148936442173</v>
      </c>
      <c r="L29" s="727">
        <v>-96.28856327273796</v>
      </c>
      <c r="M29" s="727">
        <v>-86.061131404221456</v>
      </c>
      <c r="N29" s="724">
        <v>-94.292821232841746</v>
      </c>
      <c r="O29" s="742" t="s">
        <v>262</v>
      </c>
      <c r="P29" s="726">
        <v>-79.133592138931135</v>
      </c>
      <c r="Q29" s="727">
        <v>-53.96972657521836</v>
      </c>
      <c r="R29" s="727">
        <v>70.026986245309715</v>
      </c>
      <c r="S29" s="727">
        <v>-85.985902726473057</v>
      </c>
      <c r="T29" s="727">
        <v>-88.257077330823435</v>
      </c>
      <c r="U29" s="729">
        <v>-42.41854793273307</v>
      </c>
      <c r="V29" s="727">
        <v>-92.171162036454291</v>
      </c>
      <c r="W29" s="727">
        <v>-100</v>
      </c>
      <c r="X29" s="727">
        <v>-57.137589131701915</v>
      </c>
      <c r="Y29" s="724">
        <v>-81.684236868529055</v>
      </c>
      <c r="Z29" s="730">
        <v>-84.268730275646917</v>
      </c>
      <c r="AA29" s="724">
        <v>-86.100692270888047</v>
      </c>
      <c r="AB29" s="347"/>
    </row>
    <row r="30" spans="1:28" s="342" customFormat="1" ht="12.95" customHeight="1" x14ac:dyDescent="0.2">
      <c r="A30" s="379" t="s">
        <v>263</v>
      </c>
      <c r="B30" s="724">
        <v>-72.872870142030038</v>
      </c>
      <c r="C30" s="725">
        <v>-75.612583804517769</v>
      </c>
      <c r="D30" s="725">
        <v>-77.072000189208552</v>
      </c>
      <c r="E30" s="725">
        <v>-87.655097685119927</v>
      </c>
      <c r="F30" s="726">
        <v>-96.201819411740303</v>
      </c>
      <c r="G30" s="726">
        <v>-98.19506985970412</v>
      </c>
      <c r="H30" s="727">
        <v>-98.904042708777638</v>
      </c>
      <c r="I30" s="727">
        <v>-93.502281178121478</v>
      </c>
      <c r="J30" s="727">
        <v>-96.47596364017086</v>
      </c>
      <c r="K30" s="724">
        <v>-97.611427635442212</v>
      </c>
      <c r="L30" s="727">
        <v>-96.945924695314702</v>
      </c>
      <c r="M30" s="727">
        <v>-95.560086715628231</v>
      </c>
      <c r="N30" s="724">
        <v>-96.646211839651286</v>
      </c>
      <c r="O30" s="742" t="s">
        <v>263</v>
      </c>
      <c r="P30" s="726">
        <v>-80.700162937288212</v>
      </c>
      <c r="Q30" s="727">
        <v>-64.8077182191345</v>
      </c>
      <c r="R30" s="727">
        <v>-71.84150566418603</v>
      </c>
      <c r="S30" s="727">
        <v>-78.747798576715482</v>
      </c>
      <c r="T30" s="727">
        <v>-98.470640435598966</v>
      </c>
      <c r="U30" s="729">
        <v>-78.143684719316227</v>
      </c>
      <c r="V30" s="727">
        <v>-76.263470165023605</v>
      </c>
      <c r="W30" s="727">
        <v>-94.73498634368228</v>
      </c>
      <c r="X30" s="727">
        <v>-82.05401089844402</v>
      </c>
      <c r="Y30" s="724">
        <v>-87.100320707187549</v>
      </c>
      <c r="Z30" s="730">
        <v>-82.342671614970968</v>
      </c>
      <c r="AA30" s="724">
        <v>-75.501468212960987</v>
      </c>
      <c r="AB30" s="347"/>
    </row>
    <row r="31" spans="1:28" s="342" customFormat="1" ht="12.95" customHeight="1" x14ac:dyDescent="0.2">
      <c r="A31" s="379" t="s">
        <v>264</v>
      </c>
      <c r="B31" s="724">
        <v>-47.691124976492034</v>
      </c>
      <c r="C31" s="725">
        <v>-59.099934853111023</v>
      </c>
      <c r="D31" s="725">
        <v>-77.639804357073402</v>
      </c>
      <c r="E31" s="725">
        <v>-65.509628183392081</v>
      </c>
      <c r="F31" s="726">
        <v>-87.825690112784585</v>
      </c>
      <c r="G31" s="726">
        <v>-88.834193880395702</v>
      </c>
      <c r="H31" s="727">
        <v>-95.258106041935491</v>
      </c>
      <c r="I31" s="727">
        <v>-85.891535872083878</v>
      </c>
      <c r="J31" s="727">
        <v>-90.090466137753296</v>
      </c>
      <c r="K31" s="724">
        <v>-91.63672181526789</v>
      </c>
      <c r="L31" s="727">
        <v>-81.451331280861169</v>
      </c>
      <c r="M31" s="727">
        <v>-85.190683498921402</v>
      </c>
      <c r="N31" s="724">
        <v>-82.358867600869857</v>
      </c>
      <c r="O31" s="742" t="s">
        <v>264</v>
      </c>
      <c r="P31" s="726">
        <v>-56.1767854923364</v>
      </c>
      <c r="Q31" s="727">
        <v>-46.634305660924049</v>
      </c>
      <c r="R31" s="727">
        <v>-59.492525595423174</v>
      </c>
      <c r="S31" s="727">
        <v>-87.159198862279439</v>
      </c>
      <c r="T31" s="727">
        <v>-45.906857488264869</v>
      </c>
      <c r="U31" s="729">
        <v>-57.784257466889777</v>
      </c>
      <c r="V31" s="727">
        <v>-61.654659721040517</v>
      </c>
      <c r="W31" s="727">
        <v>-80.462388346342266</v>
      </c>
      <c r="X31" s="727">
        <v>-62.611291980381914</v>
      </c>
      <c r="Y31" s="724">
        <v>-70.164739222934941</v>
      </c>
      <c r="Z31" s="730">
        <v>-70.301349480340164</v>
      </c>
      <c r="AA31" s="724">
        <v>-53.088683237845856</v>
      </c>
      <c r="AB31" s="347"/>
    </row>
    <row r="32" spans="1:28" s="342" customFormat="1" ht="12.95" customHeight="1" x14ac:dyDescent="0.2">
      <c r="A32" s="379" t="s">
        <v>265</v>
      </c>
      <c r="B32" s="724">
        <v>-53.44227040505821</v>
      </c>
      <c r="C32" s="725">
        <v>-57.571131914877981</v>
      </c>
      <c r="D32" s="725">
        <v>-79.864174871406036</v>
      </c>
      <c r="E32" s="725">
        <v>-82.097057684957818</v>
      </c>
      <c r="F32" s="726">
        <v>-92.26259522302837</v>
      </c>
      <c r="G32" s="726">
        <v>-92.77886459379674</v>
      </c>
      <c r="H32" s="727">
        <v>-93.531339629916431</v>
      </c>
      <c r="I32" s="727">
        <v>-93.686157553403547</v>
      </c>
      <c r="J32" s="727">
        <v>-90.414211831528164</v>
      </c>
      <c r="K32" s="724">
        <v>-92.576816993576202</v>
      </c>
      <c r="L32" s="727">
        <v>-91.528131184262449</v>
      </c>
      <c r="M32" s="727">
        <v>-72.270102148479282</v>
      </c>
      <c r="N32" s="724">
        <v>-87.990903817758678</v>
      </c>
      <c r="O32" s="742" t="s">
        <v>265</v>
      </c>
      <c r="P32" s="726">
        <v>-73.859186581419792</v>
      </c>
      <c r="Q32" s="727">
        <v>-29.917195331182256</v>
      </c>
      <c r="R32" s="727">
        <v>-47.283870210173326</v>
      </c>
      <c r="S32" s="727">
        <v>-44.441473996342644</v>
      </c>
      <c r="T32" s="727">
        <v>-81.889587726087058</v>
      </c>
      <c r="U32" s="729">
        <v>-65.472641158254476</v>
      </c>
      <c r="V32" s="727">
        <v>-54.72054253449695</v>
      </c>
      <c r="W32" s="727">
        <v>-91.705165021075686</v>
      </c>
      <c r="X32" s="727">
        <v>-65.756166212287255</v>
      </c>
      <c r="Y32" s="724">
        <v>-75.073272019834391</v>
      </c>
      <c r="Z32" s="732">
        <v>-73.671880951668157</v>
      </c>
      <c r="AA32" s="724">
        <v>-57.131286178268766</v>
      </c>
      <c r="AB32" s="347"/>
    </row>
    <row r="33" spans="1:28" s="342" customFormat="1" ht="12.95" customHeight="1" x14ac:dyDescent="0.2">
      <c r="A33" s="380" t="s">
        <v>193</v>
      </c>
      <c r="B33" s="733">
        <v>-64.882463583581583</v>
      </c>
      <c r="C33" s="734">
        <v>-62.666719692763643</v>
      </c>
      <c r="D33" s="734">
        <v>-58.801584331432778</v>
      </c>
      <c r="E33" s="734">
        <v>-69.447078230677533</v>
      </c>
      <c r="F33" s="735">
        <v>-80.697746691427454</v>
      </c>
      <c r="G33" s="735">
        <v>-81.643991400250457</v>
      </c>
      <c r="H33" s="736">
        <v>-82.088016802494906</v>
      </c>
      <c r="I33" s="736">
        <v>-88.214157312918388</v>
      </c>
      <c r="J33" s="736">
        <v>-82.703190723627657</v>
      </c>
      <c r="K33" s="733">
        <v>-82.301353259312563</v>
      </c>
      <c r="L33" s="737">
        <v>-78.431083125455501</v>
      </c>
      <c r="M33" s="738">
        <v>-71.279664407547443</v>
      </c>
      <c r="N33" s="733">
        <v>-76.935618708790983</v>
      </c>
      <c r="O33" s="743" t="s">
        <v>193</v>
      </c>
      <c r="P33" s="744">
        <v>-76.139951424280426</v>
      </c>
      <c r="Q33" s="745">
        <v>-49.082304229662569</v>
      </c>
      <c r="R33" s="745">
        <v>-32.553529062443978</v>
      </c>
      <c r="S33" s="745">
        <v>-66.411981298089557</v>
      </c>
      <c r="T33" s="745">
        <v>-73.723886044095451</v>
      </c>
      <c r="U33" s="746">
        <v>-63.979078164266475</v>
      </c>
      <c r="V33" s="744">
        <v>-62.028582843951966</v>
      </c>
      <c r="W33" s="745">
        <v>-76.588912426089777</v>
      </c>
      <c r="X33" s="745">
        <v>-58.531103970370381</v>
      </c>
      <c r="Y33" s="746">
        <v>-67.117124925242905</v>
      </c>
      <c r="Z33" s="747">
        <v>-68.465941344760523</v>
      </c>
      <c r="AA33" s="747">
        <v>-64.837773009801396</v>
      </c>
      <c r="AB33" s="347"/>
    </row>
    <row r="34" spans="1:28" s="911" customFormat="1" ht="12.95" customHeight="1" x14ac:dyDescent="0.2">
      <c r="A34" s="912" t="s">
        <v>186</v>
      </c>
      <c r="B34" s="913"/>
      <c r="C34" s="914"/>
      <c r="D34" s="914"/>
      <c r="E34" s="914"/>
      <c r="F34" s="915"/>
      <c r="G34" s="916"/>
      <c r="H34" s="916"/>
      <c r="I34" s="916"/>
      <c r="J34" s="916"/>
      <c r="K34" s="913"/>
      <c r="L34" s="915"/>
      <c r="M34" s="916"/>
      <c r="N34" s="913"/>
      <c r="O34" s="906" t="s">
        <v>186</v>
      </c>
      <c r="P34" s="916"/>
      <c r="Q34" s="916"/>
      <c r="R34" s="916"/>
      <c r="S34" s="916"/>
      <c r="T34" s="916"/>
      <c r="U34" s="913"/>
      <c r="V34" s="916"/>
      <c r="W34" s="916"/>
      <c r="X34" s="916"/>
      <c r="Y34" s="913"/>
      <c r="Z34" s="914"/>
      <c r="AA34" s="913"/>
    </row>
    <row r="35" spans="1:28" s="342" customFormat="1" ht="12.95" customHeight="1" x14ac:dyDescent="0.2">
      <c r="A35" s="379" t="s">
        <v>254</v>
      </c>
      <c r="B35" s="724">
        <v>19.661027896700574</v>
      </c>
      <c r="C35" s="724">
        <v>-15.826618494179753</v>
      </c>
      <c r="D35" s="724">
        <v>-2.5499968482897026</v>
      </c>
      <c r="E35" s="724">
        <v>-7.3374373937575639</v>
      </c>
      <c r="F35" s="727">
        <v>-35.190831421707628</v>
      </c>
      <c r="G35" s="726">
        <v>-90.916990474316734</v>
      </c>
      <c r="H35" s="727">
        <v>-9.472385066337603</v>
      </c>
      <c r="I35" s="727">
        <v>-38.21782178217822</v>
      </c>
      <c r="J35" s="727">
        <v>-61.340206185567013</v>
      </c>
      <c r="K35" s="724">
        <v>-58.779192186195658</v>
      </c>
      <c r="L35" s="727">
        <v>-19.372847800371133</v>
      </c>
      <c r="M35" s="727">
        <v>-4.2060403873754968</v>
      </c>
      <c r="N35" s="724">
        <v>-17.102950847365609</v>
      </c>
      <c r="O35" s="742" t="s">
        <v>254</v>
      </c>
      <c r="P35" s="744">
        <v>11.823214114498473</v>
      </c>
      <c r="Q35" s="745">
        <v>52.76385613207546</v>
      </c>
      <c r="R35" s="745">
        <v>-7.798344204221241</v>
      </c>
      <c r="S35" s="745">
        <v>-17.314787485242032</v>
      </c>
      <c r="T35" s="745">
        <v>14.582566945057557</v>
      </c>
      <c r="U35" s="749">
        <v>-1.1610653609792012</v>
      </c>
      <c r="V35" s="745">
        <v>-4.8076923076923084</v>
      </c>
      <c r="W35" s="745">
        <v>-62.946428571428569</v>
      </c>
      <c r="X35" s="745">
        <v>-20.544090056285171</v>
      </c>
      <c r="Y35" s="746">
        <v>-45.456592726044363</v>
      </c>
      <c r="Z35" s="750">
        <v>-3.6571626268335411</v>
      </c>
      <c r="AA35" s="746">
        <v>-6.0874534491537577</v>
      </c>
      <c r="AB35" s="347"/>
    </row>
    <row r="36" spans="1:28" s="342" customFormat="1" ht="12.95" customHeight="1" x14ac:dyDescent="0.2">
      <c r="A36" s="379" t="s">
        <v>255</v>
      </c>
      <c r="B36" s="724">
        <v>-35.15959601069536</v>
      </c>
      <c r="C36" s="724">
        <v>-43.152316748597805</v>
      </c>
      <c r="D36" s="724">
        <v>1.6505797104168134</v>
      </c>
      <c r="E36" s="724">
        <v>-6.2595728316190646</v>
      </c>
      <c r="F36" s="727">
        <v>-16.491228070175421</v>
      </c>
      <c r="G36" s="726">
        <v>5.6047197640118052</v>
      </c>
      <c r="H36" s="727">
        <v>-44.683594524895852</v>
      </c>
      <c r="I36" s="727">
        <v>-32.5</v>
      </c>
      <c r="J36" s="727">
        <v>24.852245862884171</v>
      </c>
      <c r="K36" s="724">
        <v>-17.298902114464109</v>
      </c>
      <c r="L36" s="727">
        <v>-16.569850125148346</v>
      </c>
      <c r="M36" s="727">
        <v>-3.9271688911117506</v>
      </c>
      <c r="N36" s="724">
        <v>-14.893709278042492</v>
      </c>
      <c r="O36" s="742" t="s">
        <v>255</v>
      </c>
      <c r="P36" s="726">
        <v>-80.661618738691104</v>
      </c>
      <c r="Q36" s="727">
        <v>-32.99859273853081</v>
      </c>
      <c r="R36" s="727">
        <v>-18.663285088400553</v>
      </c>
      <c r="S36" s="727">
        <v>-64.783281733746136</v>
      </c>
      <c r="T36" s="727">
        <v>-59.350614102063872</v>
      </c>
      <c r="U36" s="729">
        <v>-41.170284545438875</v>
      </c>
      <c r="V36" s="727">
        <v>-6.4516129032258061</v>
      </c>
      <c r="W36" s="727">
        <v>-28.677721088435369</v>
      </c>
      <c r="X36" s="727">
        <v>-6.5040650406504072</v>
      </c>
      <c r="Y36" s="724">
        <v>-21.034290493448573</v>
      </c>
      <c r="Z36" s="730">
        <v>-11.272704861866</v>
      </c>
      <c r="AA36" s="724">
        <v>-11.575988163918467</v>
      </c>
      <c r="AB36" s="347"/>
    </row>
    <row r="37" spans="1:28" s="342" customFormat="1" ht="12.95" customHeight="1" x14ac:dyDescent="0.2">
      <c r="A37" s="379" t="s">
        <v>256</v>
      </c>
      <c r="B37" s="724">
        <v>-37.144666033554927</v>
      </c>
      <c r="C37" s="724">
        <v>-76.287579627170558</v>
      </c>
      <c r="D37" s="724">
        <v>-65.075680693940569</v>
      </c>
      <c r="E37" s="724">
        <v>-58.040996396853828</v>
      </c>
      <c r="F37" s="727">
        <v>-46.358559473313576</v>
      </c>
      <c r="G37" s="726">
        <v>-74.962292609351437</v>
      </c>
      <c r="H37" s="727">
        <v>-8.9464882943143813</v>
      </c>
      <c r="I37" s="727">
        <v>-68.259740259740269</v>
      </c>
      <c r="J37" s="727">
        <v>-12.643678160919592</v>
      </c>
      <c r="K37" s="724">
        <v>-38.227455849864342</v>
      </c>
      <c r="L37" s="727">
        <v>-64.810960032846054</v>
      </c>
      <c r="M37" s="727">
        <v>-54.641057079204757</v>
      </c>
      <c r="N37" s="724">
        <v>-63.168257355075987</v>
      </c>
      <c r="O37" s="742" t="s">
        <v>256</v>
      </c>
      <c r="P37" s="726">
        <v>-93.232425016678064</v>
      </c>
      <c r="Q37" s="727">
        <v>-63.947679171586877</v>
      </c>
      <c r="R37" s="727">
        <v>-81.142671841568017</v>
      </c>
      <c r="S37" s="727">
        <v>-90.884353741496611</v>
      </c>
      <c r="T37" s="727">
        <v>-89.128984751335707</v>
      </c>
      <c r="U37" s="729">
        <v>-85.088361903048792</v>
      </c>
      <c r="V37" s="727">
        <v>-92.5</v>
      </c>
      <c r="W37" s="727">
        <v>-28.385416666666668</v>
      </c>
      <c r="X37" s="727">
        <v>196.96969696969697</v>
      </c>
      <c r="Y37" s="724">
        <v>-15.083798882681565</v>
      </c>
      <c r="Z37" s="730">
        <v>-37.98396665730651</v>
      </c>
      <c r="AA37" s="724">
        <v>-61.947123410800195</v>
      </c>
      <c r="AB37" s="347"/>
    </row>
    <row r="38" spans="1:28" s="342" customFormat="1" ht="12.95" customHeight="1" x14ac:dyDescent="0.2">
      <c r="A38" s="379" t="s">
        <v>257</v>
      </c>
      <c r="B38" s="724">
        <v>-97.791236656358933</v>
      </c>
      <c r="C38" s="724">
        <v>-97.15229114398592</v>
      </c>
      <c r="D38" s="724">
        <v>-99.95928554374278</v>
      </c>
      <c r="E38" s="724">
        <v>-100</v>
      </c>
      <c r="F38" s="727">
        <v>-97.679151061173528</v>
      </c>
      <c r="G38" s="726">
        <v>-99.474877670366396</v>
      </c>
      <c r="H38" s="727">
        <v>-99.457796014067995</v>
      </c>
      <c r="I38" s="727">
        <v>-100</v>
      </c>
      <c r="J38" s="727">
        <v>-99.03975993998499</v>
      </c>
      <c r="K38" s="724">
        <v>-98.719676209797484</v>
      </c>
      <c r="L38" s="727">
        <v>-100</v>
      </c>
      <c r="M38" s="727">
        <v>-99.958804654958328</v>
      </c>
      <c r="N38" s="724">
        <v>-99.989771865019222</v>
      </c>
      <c r="O38" s="742" t="s">
        <v>257</v>
      </c>
      <c r="P38" s="726">
        <v>-99.819890218222028</v>
      </c>
      <c r="Q38" s="727">
        <v>-100</v>
      </c>
      <c r="R38" s="727">
        <v>-99.940949624812831</v>
      </c>
      <c r="S38" s="727">
        <v>-100</v>
      </c>
      <c r="T38" s="727">
        <v>-100</v>
      </c>
      <c r="U38" s="729">
        <v>-99.914032972361738</v>
      </c>
      <c r="V38" s="727">
        <v>-100</v>
      </c>
      <c r="W38" s="727">
        <v>-100</v>
      </c>
      <c r="X38" s="727">
        <v>-98.969722455845243</v>
      </c>
      <c r="Y38" s="724">
        <v>-99.658107730951713</v>
      </c>
      <c r="Z38" s="730">
        <v>-97.521399046104932</v>
      </c>
      <c r="AA38" s="724">
        <v>-99.639280858843605</v>
      </c>
      <c r="AB38" s="347"/>
    </row>
    <row r="39" spans="1:28" s="342" customFormat="1" ht="12.95" customHeight="1" x14ac:dyDescent="0.2">
      <c r="A39" s="379" t="s">
        <v>258</v>
      </c>
      <c r="B39" s="724">
        <v>-97.334698055271247</v>
      </c>
      <c r="C39" s="724">
        <v>-99.341333032484485</v>
      </c>
      <c r="D39" s="724">
        <v>-99.995465599190467</v>
      </c>
      <c r="E39" s="724">
        <v>-100</v>
      </c>
      <c r="F39" s="727">
        <v>-99.683550109152293</v>
      </c>
      <c r="G39" s="726">
        <v>-100</v>
      </c>
      <c r="H39" s="727">
        <v>-99.924142574032103</v>
      </c>
      <c r="I39" s="727">
        <v>-98.735632183908052</v>
      </c>
      <c r="J39" s="727">
        <v>-100</v>
      </c>
      <c r="K39" s="724">
        <v>-99.830438222992584</v>
      </c>
      <c r="L39" s="727">
        <v>-100</v>
      </c>
      <c r="M39" s="727">
        <v>-100</v>
      </c>
      <c r="N39" s="724">
        <v>-100</v>
      </c>
      <c r="O39" s="742" t="s">
        <v>258</v>
      </c>
      <c r="P39" s="726">
        <v>-100</v>
      </c>
      <c r="Q39" s="727">
        <v>-100</v>
      </c>
      <c r="R39" s="727">
        <v>-99.926538819926137</v>
      </c>
      <c r="S39" s="727">
        <v>-100</v>
      </c>
      <c r="T39" s="727">
        <v>-100</v>
      </c>
      <c r="U39" s="729">
        <v>-99.960056280693962</v>
      </c>
      <c r="V39" s="727">
        <v>-100</v>
      </c>
      <c r="W39" s="727">
        <v>-99.326145552560646</v>
      </c>
      <c r="X39" s="727">
        <v>-100</v>
      </c>
      <c r="Y39" s="724">
        <v>-99.543058570099703</v>
      </c>
      <c r="Z39" s="730">
        <v>-98.49583339991166</v>
      </c>
      <c r="AA39" s="724">
        <v>-99.820277042328485</v>
      </c>
      <c r="AB39" s="347"/>
    </row>
    <row r="40" spans="1:28" s="342" customFormat="1" ht="12.95" customHeight="1" x14ac:dyDescent="0.2">
      <c r="A40" s="379" t="s">
        <v>259</v>
      </c>
      <c r="B40" s="724">
        <v>-98.932987124669566</v>
      </c>
      <c r="C40" s="724">
        <v>-99.585220177161233</v>
      </c>
      <c r="D40" s="724">
        <v>-100</v>
      </c>
      <c r="E40" s="724">
        <v>-100</v>
      </c>
      <c r="F40" s="727">
        <v>-100</v>
      </c>
      <c r="G40" s="726">
        <v>-99.830165067636017</v>
      </c>
      <c r="H40" s="727">
        <v>-100</v>
      </c>
      <c r="I40" s="727">
        <v>-99.333333333333329</v>
      </c>
      <c r="J40" s="727">
        <v>-99.371508379888269</v>
      </c>
      <c r="K40" s="724">
        <v>-99.864637888806058</v>
      </c>
      <c r="L40" s="727">
        <v>-99.972887529157717</v>
      </c>
      <c r="M40" s="727">
        <v>-100</v>
      </c>
      <c r="N40" s="724">
        <v>-99.978794702281576</v>
      </c>
      <c r="O40" s="742" t="s">
        <v>259</v>
      </c>
      <c r="P40" s="726">
        <v>-100</v>
      </c>
      <c r="Q40" s="727">
        <v>-100</v>
      </c>
      <c r="R40" s="727">
        <v>-99.962162802790388</v>
      </c>
      <c r="S40" s="727">
        <v>-100</v>
      </c>
      <c r="T40" s="727">
        <v>-99.914355525328091</v>
      </c>
      <c r="U40" s="729">
        <v>-99.967322249027106</v>
      </c>
      <c r="V40" s="727">
        <v>-100</v>
      </c>
      <c r="W40" s="727">
        <v>-100</v>
      </c>
      <c r="X40" s="727">
        <v>-100</v>
      </c>
      <c r="Y40" s="724">
        <v>-100</v>
      </c>
      <c r="Z40" s="730">
        <v>-96.454394692609611</v>
      </c>
      <c r="AA40" s="724">
        <v>-99.61785694606769</v>
      </c>
      <c r="AB40" s="347"/>
    </row>
    <row r="41" spans="1:28" s="342" customFormat="1" ht="12.95" customHeight="1" x14ac:dyDescent="0.2">
      <c r="A41" s="379" t="s">
        <v>260</v>
      </c>
      <c r="B41" s="724">
        <v>-97.129236773791376</v>
      </c>
      <c r="C41" s="724">
        <v>-99.659697317030165</v>
      </c>
      <c r="D41" s="724">
        <v>-100</v>
      </c>
      <c r="E41" s="724">
        <v>-100</v>
      </c>
      <c r="F41" s="727">
        <v>-97.739188086495304</v>
      </c>
      <c r="G41" s="726">
        <v>-100</v>
      </c>
      <c r="H41" s="727">
        <v>-100</v>
      </c>
      <c r="I41" s="727">
        <v>-100</v>
      </c>
      <c r="J41" s="727">
        <v>-100</v>
      </c>
      <c r="K41" s="724">
        <v>-99.445765752651113</v>
      </c>
      <c r="L41" s="727">
        <v>-99.993948709958119</v>
      </c>
      <c r="M41" s="727">
        <v>-100</v>
      </c>
      <c r="N41" s="724">
        <v>-99.99564861328399</v>
      </c>
      <c r="O41" s="742" t="s">
        <v>260</v>
      </c>
      <c r="P41" s="726">
        <v>-100</v>
      </c>
      <c r="Q41" s="727">
        <v>-99.081123654502491</v>
      </c>
      <c r="R41" s="727">
        <v>-99.973052179553008</v>
      </c>
      <c r="S41" s="727">
        <v>-100</v>
      </c>
      <c r="T41" s="727">
        <v>-99.781193079649213</v>
      </c>
      <c r="U41" s="729">
        <v>-99.948944952618362</v>
      </c>
      <c r="V41" s="727">
        <v>-100</v>
      </c>
      <c r="W41" s="727">
        <v>-100</v>
      </c>
      <c r="X41" s="727">
        <v>-98.340108401084009</v>
      </c>
      <c r="Y41" s="724">
        <v>-99.26602756141402</v>
      </c>
      <c r="Z41" s="730">
        <v>-91.536969377109344</v>
      </c>
      <c r="AA41" s="724">
        <v>-98.859376882824407</v>
      </c>
      <c r="AB41" s="347"/>
    </row>
    <row r="42" spans="1:28" s="342" customFormat="1" ht="12.95" customHeight="1" x14ac:dyDescent="0.2">
      <c r="A42" s="379" t="s">
        <v>261</v>
      </c>
      <c r="B42" s="724">
        <v>-99.837980330900223</v>
      </c>
      <c r="C42" s="724">
        <v>-99.850980705390867</v>
      </c>
      <c r="D42" s="724">
        <v>-99.521487242557811</v>
      </c>
      <c r="E42" s="724">
        <v>-100</v>
      </c>
      <c r="F42" s="727">
        <v>-100</v>
      </c>
      <c r="G42" s="726">
        <v>-100</v>
      </c>
      <c r="H42" s="727">
        <v>-99.757767245918899</v>
      </c>
      <c r="I42" s="727">
        <v>-100</v>
      </c>
      <c r="J42" s="727">
        <v>-99.3444055944056</v>
      </c>
      <c r="K42" s="724">
        <v>-99.884408144334003</v>
      </c>
      <c r="L42" s="727">
        <v>-99.981544706528197</v>
      </c>
      <c r="M42" s="727">
        <v>-99.785347603038048</v>
      </c>
      <c r="N42" s="724">
        <v>-99.935417687731871</v>
      </c>
      <c r="O42" s="742" t="s">
        <v>261</v>
      </c>
      <c r="P42" s="726">
        <v>-99.874379188626932</v>
      </c>
      <c r="Q42" s="727">
        <v>-96.210058349541541</v>
      </c>
      <c r="R42" s="727">
        <v>-100</v>
      </c>
      <c r="S42" s="727">
        <v>-99.358008516213559</v>
      </c>
      <c r="T42" s="727">
        <v>-100</v>
      </c>
      <c r="U42" s="729">
        <v>-99.941361437302206</v>
      </c>
      <c r="V42" s="727">
        <v>-100</v>
      </c>
      <c r="W42" s="727">
        <v>-100</v>
      </c>
      <c r="X42" s="727">
        <v>-100</v>
      </c>
      <c r="Y42" s="724">
        <v>-100</v>
      </c>
      <c r="Z42" s="730">
        <v>-96.342040013099464</v>
      </c>
      <c r="AA42" s="724">
        <v>-99.434709815412774</v>
      </c>
      <c r="AB42" s="347"/>
    </row>
    <row r="43" spans="1:28" s="342" customFormat="1" ht="12.95" customHeight="1" x14ac:dyDescent="0.2">
      <c r="A43" s="379" t="s">
        <v>262</v>
      </c>
      <c r="B43" s="724">
        <v>-99.96715860341962</v>
      </c>
      <c r="C43" s="724">
        <v>-99.926350587939908</v>
      </c>
      <c r="D43" s="724">
        <v>-99.895766276311633</v>
      </c>
      <c r="E43" s="724">
        <v>-100</v>
      </c>
      <c r="F43" s="727">
        <v>-99.592859379893511</v>
      </c>
      <c r="G43" s="726">
        <v>-100</v>
      </c>
      <c r="H43" s="727">
        <v>-100</v>
      </c>
      <c r="I43" s="727">
        <v>-100</v>
      </c>
      <c r="J43" s="727">
        <v>-100</v>
      </c>
      <c r="K43" s="724">
        <v>-99.878332622121405</v>
      </c>
      <c r="L43" s="727">
        <v>-100</v>
      </c>
      <c r="M43" s="727">
        <v>-99.98138977383843</v>
      </c>
      <c r="N43" s="724">
        <v>-99.99643146354444</v>
      </c>
      <c r="O43" s="742" t="s">
        <v>262</v>
      </c>
      <c r="P43" s="726">
        <v>-99.985930976717412</v>
      </c>
      <c r="Q43" s="727">
        <v>-100</v>
      </c>
      <c r="R43" s="727">
        <v>-100</v>
      </c>
      <c r="S43" s="727">
        <v>-100</v>
      </c>
      <c r="T43" s="727">
        <v>-99.89598763464646</v>
      </c>
      <c r="U43" s="729">
        <v>-99.988591859770096</v>
      </c>
      <c r="V43" s="727">
        <v>-100</v>
      </c>
      <c r="W43" s="727">
        <v>-100</v>
      </c>
      <c r="X43" s="727">
        <v>-100</v>
      </c>
      <c r="Y43" s="724">
        <v>-100</v>
      </c>
      <c r="Z43" s="730">
        <v>-94.05329407453425</v>
      </c>
      <c r="AA43" s="724">
        <v>-99.47901981222067</v>
      </c>
      <c r="AB43" s="347"/>
    </row>
    <row r="44" spans="1:28" s="342" customFormat="1" ht="12.95" customHeight="1" x14ac:dyDescent="0.2">
      <c r="A44" s="379" t="s">
        <v>263</v>
      </c>
      <c r="B44" s="724">
        <v>-99.97679165693998</v>
      </c>
      <c r="C44" s="724">
        <v>-100</v>
      </c>
      <c r="D44" s="724">
        <v>-99.705323994765365</v>
      </c>
      <c r="E44" s="724">
        <v>-100</v>
      </c>
      <c r="F44" s="727">
        <v>-100</v>
      </c>
      <c r="G44" s="726">
        <v>-99.977389349127293</v>
      </c>
      <c r="H44" s="727">
        <v>-100</v>
      </c>
      <c r="I44" s="727">
        <v>-98.910891089108915</v>
      </c>
      <c r="J44" s="727">
        <v>-100</v>
      </c>
      <c r="K44" s="724">
        <v>-99.948106024334578</v>
      </c>
      <c r="L44" s="727">
        <v>-99.977316929502194</v>
      </c>
      <c r="M44" s="727">
        <v>-99.964558563274267</v>
      </c>
      <c r="N44" s="724">
        <v>-99.975432131834836</v>
      </c>
      <c r="O44" s="742" t="s">
        <v>263</v>
      </c>
      <c r="P44" s="726">
        <v>-99.891749010549603</v>
      </c>
      <c r="Q44" s="727">
        <v>-99.169230769230765</v>
      </c>
      <c r="R44" s="727">
        <v>-99.770734122652811</v>
      </c>
      <c r="S44" s="727">
        <v>-98.517722878625136</v>
      </c>
      <c r="T44" s="727">
        <v>-99.674284925883086</v>
      </c>
      <c r="U44" s="729">
        <v>-99.769408047571204</v>
      </c>
      <c r="V44" s="727">
        <v>-100</v>
      </c>
      <c r="W44" s="727">
        <v>-100</v>
      </c>
      <c r="X44" s="727">
        <v>-100</v>
      </c>
      <c r="Y44" s="724">
        <v>-100</v>
      </c>
      <c r="Z44" s="730">
        <v>-91.295320654948313</v>
      </c>
      <c r="AA44" s="724">
        <v>-99.13557250186237</v>
      </c>
      <c r="AB44" s="347"/>
    </row>
    <row r="45" spans="1:28" s="342" customFormat="1" ht="12.95" customHeight="1" x14ac:dyDescent="0.2">
      <c r="A45" s="379" t="s">
        <v>264</v>
      </c>
      <c r="B45" s="724">
        <v>-100</v>
      </c>
      <c r="C45" s="724">
        <v>-99.99508786915176</v>
      </c>
      <c r="D45" s="724">
        <v>-98.869671172673122</v>
      </c>
      <c r="E45" s="724">
        <v>-100</v>
      </c>
      <c r="F45" s="727">
        <v>-99.139344262295083</v>
      </c>
      <c r="G45" s="726">
        <v>-100</v>
      </c>
      <c r="H45" s="727">
        <v>-100</v>
      </c>
      <c r="I45" s="727">
        <v>-100</v>
      </c>
      <c r="J45" s="727">
        <v>-100</v>
      </c>
      <c r="K45" s="724">
        <v>-99.835336897766751</v>
      </c>
      <c r="L45" s="727">
        <v>-100</v>
      </c>
      <c r="M45" s="727">
        <v>-99.972560536805645</v>
      </c>
      <c r="N45" s="724">
        <v>-99.995489033537908</v>
      </c>
      <c r="O45" s="742" t="s">
        <v>264</v>
      </c>
      <c r="P45" s="726">
        <v>-100</v>
      </c>
      <c r="Q45" s="727">
        <v>-100</v>
      </c>
      <c r="R45" s="727">
        <v>-99.689909379690604</v>
      </c>
      <c r="S45" s="727">
        <v>-99.612152553329025</v>
      </c>
      <c r="T45" s="727">
        <v>-98.555859819910879</v>
      </c>
      <c r="U45" s="729">
        <v>-99.688315535320896</v>
      </c>
      <c r="V45" s="727">
        <v>-100</v>
      </c>
      <c r="W45" s="727">
        <v>-100</v>
      </c>
      <c r="X45" s="727">
        <v>-100</v>
      </c>
      <c r="Y45" s="724">
        <v>-100</v>
      </c>
      <c r="Z45" s="730">
        <v>-86.650569376023356</v>
      </c>
      <c r="AA45" s="724">
        <v>-98.948776032611519</v>
      </c>
      <c r="AB45" s="347"/>
    </row>
    <row r="46" spans="1:28" s="342" customFormat="1" ht="12.95" customHeight="1" x14ac:dyDescent="0.2">
      <c r="A46" s="379" t="s">
        <v>265</v>
      </c>
      <c r="B46" s="724">
        <v>-97.973414426060501</v>
      </c>
      <c r="C46" s="724">
        <v>-100</v>
      </c>
      <c r="D46" s="724">
        <v>-97.784802123747696</v>
      </c>
      <c r="E46" s="724">
        <v>-90.81262178331778</v>
      </c>
      <c r="F46" s="727">
        <v>-97.234697272122418</v>
      </c>
      <c r="G46" s="726">
        <v>-99.658633420530236</v>
      </c>
      <c r="H46" s="727">
        <v>-98.953823953823957</v>
      </c>
      <c r="I46" s="727">
        <v>-100</v>
      </c>
      <c r="J46" s="727">
        <v>-96.776929601357082</v>
      </c>
      <c r="K46" s="724">
        <v>-99.008739687984985</v>
      </c>
      <c r="L46" s="727">
        <v>-99.955391941982711</v>
      </c>
      <c r="M46" s="727">
        <v>-99.926483632397606</v>
      </c>
      <c r="N46" s="724">
        <v>-99.949946104819787</v>
      </c>
      <c r="O46" s="742" t="s">
        <v>265</v>
      </c>
      <c r="P46" s="726">
        <v>-99.407425599321016</v>
      </c>
      <c r="Q46" s="727">
        <v>-90.339073732144215</v>
      </c>
      <c r="R46" s="727">
        <v>-99.20992612263521</v>
      </c>
      <c r="S46" s="727">
        <v>-98.864197530864189</v>
      </c>
      <c r="T46" s="727">
        <v>-98.704063221648681</v>
      </c>
      <c r="U46" s="729">
        <v>-99.123640380252695</v>
      </c>
      <c r="V46" s="727">
        <v>-100</v>
      </c>
      <c r="W46" s="727">
        <v>-99.306518723994458</v>
      </c>
      <c r="X46" s="727">
        <v>-97.307692307692307</v>
      </c>
      <c r="Y46" s="724">
        <v>-99.021909233176842</v>
      </c>
      <c r="Z46" s="732">
        <v>-89.072605345493599</v>
      </c>
      <c r="AA46" s="724">
        <v>-95.621943362958206</v>
      </c>
      <c r="AB46" s="347"/>
    </row>
    <row r="47" spans="1:28" s="342" customFormat="1" ht="12.95" customHeight="1" x14ac:dyDescent="0.2">
      <c r="A47" s="381" t="s">
        <v>193</v>
      </c>
      <c r="B47" s="733">
        <v>-72.737119843776441</v>
      </c>
      <c r="C47" s="733">
        <v>-81.614036529471505</v>
      </c>
      <c r="D47" s="733">
        <v>-81.664000160429353</v>
      </c>
      <c r="E47" s="733">
        <v>-64.149373780450233</v>
      </c>
      <c r="F47" s="736">
        <v>-86.987124310263482</v>
      </c>
      <c r="G47" s="735">
        <v>-90.986923537493595</v>
      </c>
      <c r="H47" s="736">
        <v>-85.151513927779703</v>
      </c>
      <c r="I47" s="736">
        <v>-92.79696179265045</v>
      </c>
      <c r="J47" s="736">
        <v>-83.034613212307974</v>
      </c>
      <c r="K47" s="733">
        <v>-87.754903390803506</v>
      </c>
      <c r="L47" s="737">
        <v>-86.478931808528941</v>
      </c>
      <c r="M47" s="738">
        <v>-89.005896163438734</v>
      </c>
      <c r="N47" s="733">
        <v>-86.987289973503096</v>
      </c>
      <c r="O47" s="748" t="s">
        <v>193</v>
      </c>
      <c r="P47" s="735">
        <v>-80.212176652152351</v>
      </c>
      <c r="Q47" s="736">
        <v>-73.418853543487174</v>
      </c>
      <c r="R47" s="736">
        <v>-78.034760069162161</v>
      </c>
      <c r="S47" s="736">
        <v>-86.806153778300114</v>
      </c>
      <c r="T47" s="736">
        <v>-85.859318678964613</v>
      </c>
      <c r="U47" s="733">
        <v>-79.255361997948697</v>
      </c>
      <c r="V47" s="735">
        <v>-82.854984894259815</v>
      </c>
      <c r="W47" s="736">
        <v>-84.169830378600537</v>
      </c>
      <c r="X47" s="736">
        <v>-71.171557078603556</v>
      </c>
      <c r="Y47" s="733">
        <v>-80.756752156754288</v>
      </c>
      <c r="Z47" s="734">
        <v>-76.574248154109853</v>
      </c>
      <c r="AA47" s="734">
        <v>-77.883553686653244</v>
      </c>
      <c r="AB47" s="347"/>
    </row>
    <row r="48" spans="1:28" s="88" customFormat="1" x14ac:dyDescent="0.2">
      <c r="A48" s="117"/>
      <c r="B48" s="117"/>
      <c r="C48" s="117"/>
      <c r="D48" s="117"/>
      <c r="E48" s="117"/>
      <c r="F48" s="117"/>
      <c r="G48" s="117"/>
      <c r="H48" s="117"/>
      <c r="I48" s="117"/>
      <c r="J48" s="117"/>
      <c r="K48" s="117"/>
      <c r="L48" s="117"/>
      <c r="M48" s="117"/>
      <c r="N48" s="117"/>
      <c r="O48" s="117"/>
      <c r="P48" s="117"/>
      <c r="Q48" s="117"/>
      <c r="R48" s="117"/>
      <c r="S48" s="117"/>
      <c r="T48" s="117"/>
      <c r="U48" s="117"/>
      <c r="V48" s="119"/>
      <c r="W48" s="117"/>
      <c r="X48" s="117"/>
      <c r="Y48" s="123"/>
      <c r="Z48" s="117"/>
      <c r="AA48" s="117"/>
      <c r="AB48" s="117"/>
    </row>
    <row r="49" spans="1:28" s="88" customFormat="1" x14ac:dyDescent="0.2">
      <c r="A49" s="117"/>
      <c r="B49" s="117"/>
      <c r="C49" s="117"/>
      <c r="D49" s="117"/>
      <c r="E49" s="117"/>
      <c r="F49" s="117"/>
      <c r="G49" s="117"/>
      <c r="H49" s="117"/>
      <c r="I49" s="117"/>
      <c r="J49" s="117"/>
      <c r="K49" s="117"/>
      <c r="L49" s="117"/>
      <c r="M49" s="117"/>
      <c r="N49" s="117"/>
      <c r="O49" s="117"/>
      <c r="P49" s="117"/>
      <c r="Q49" s="117"/>
      <c r="R49" s="117"/>
      <c r="S49" s="117"/>
      <c r="T49" s="117"/>
      <c r="U49" s="117"/>
      <c r="V49" s="119"/>
      <c r="W49" s="119"/>
      <c r="X49" s="119"/>
      <c r="Y49" s="119"/>
      <c r="Z49" s="119"/>
      <c r="AA49" s="117"/>
      <c r="AB49" s="117"/>
    </row>
    <row r="50" spans="1:28" s="58" customFormat="1" x14ac:dyDescent="0.2">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row>
  </sheetData>
  <sheetProtection formatCells="0" formatColumns="0" formatRows="0" insertColumns="0" insertRows="0" insertHyperlinks="0" deleteColumns="0" deleteRows="0" sort="0" autoFilter="0" pivotTables="0"/>
  <mergeCells count="30">
    <mergeCell ref="A1:N1"/>
    <mergeCell ref="R5:R6"/>
    <mergeCell ref="AA5:AA6"/>
    <mergeCell ref="U5:U6"/>
    <mergeCell ref="V5:V6"/>
    <mergeCell ref="W5:W6"/>
    <mergeCell ref="X5:X6"/>
    <mergeCell ref="Y5:Y6"/>
    <mergeCell ref="Z5:Z6"/>
    <mergeCell ref="S5:S6"/>
    <mergeCell ref="J5:J6"/>
    <mergeCell ref="G5:G6"/>
    <mergeCell ref="H5:H6"/>
    <mergeCell ref="O5:O6"/>
    <mergeCell ref="A2:N2"/>
    <mergeCell ref="O2:AA2"/>
    <mergeCell ref="T5:T6"/>
    <mergeCell ref="M5:M6"/>
    <mergeCell ref="N5:N6"/>
    <mergeCell ref="Q5:Q6"/>
    <mergeCell ref="P5:P6"/>
    <mergeCell ref="K5:K6"/>
    <mergeCell ref="L5:L6"/>
    <mergeCell ref="A5:A6"/>
    <mergeCell ref="B5:B6"/>
    <mergeCell ref="C5:C6"/>
    <mergeCell ref="D5:D6"/>
    <mergeCell ref="E5:E6"/>
    <mergeCell ref="F5:F6"/>
    <mergeCell ref="I5:I6"/>
  </mergeCells>
  <phoneticPr fontId="50" type="noConversion"/>
  <printOptions horizontalCentered="1"/>
  <pageMargins left="0.25" right="0.25" top="0.25" bottom="0.5" header="0.3" footer="0.3"/>
  <pageSetup scale="37" fitToHeight="0" orientation="portrait" r:id="rId1"/>
  <headerFooter alignWithMargins="0">
    <oddFooter>&amp;L&amp;"Garamond,Italic"&amp;12Hawai‘i Tourism Authority&amp;R&amp;"Garamond,Italic"&amp;12 2020 Annual Visitor Research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pageSetUpPr fitToPage="1"/>
  </sheetPr>
  <dimension ref="A1:AC51"/>
  <sheetViews>
    <sheetView showGridLines="0" workbookViewId="0">
      <selection sqref="A1:N1"/>
    </sheetView>
  </sheetViews>
  <sheetFormatPr defaultRowHeight="12.75" x14ac:dyDescent="0.2"/>
  <cols>
    <col min="1" max="1" width="15.140625" style="95" customWidth="1"/>
    <col min="2" max="14" width="9.7109375" style="95" customWidth="1"/>
    <col min="15" max="15" width="15.140625" style="95" customWidth="1"/>
    <col min="16" max="20" width="9.7109375" style="95" customWidth="1"/>
    <col min="21" max="21" width="12.7109375" style="95" customWidth="1"/>
    <col min="22" max="24" width="9.7109375" style="95" customWidth="1"/>
    <col min="25" max="25" width="12.7109375" style="95" customWidth="1"/>
    <col min="26" max="26" width="9.7109375" style="95" customWidth="1"/>
    <col min="27" max="27" width="12.7109375" style="95" customWidth="1"/>
    <col min="28" max="28" width="9.140625" style="95"/>
    <col min="29" max="16384" width="9.140625" style="9"/>
  </cols>
  <sheetData>
    <row r="1" spans="1:29" s="40" customFormat="1" ht="15.75" x14ac:dyDescent="0.25">
      <c r="A1" s="1618" t="s">
        <v>1057</v>
      </c>
      <c r="B1" s="1618"/>
      <c r="C1" s="1618"/>
      <c r="D1" s="1618"/>
      <c r="E1" s="1618"/>
      <c r="F1" s="1618"/>
      <c r="G1" s="1618"/>
      <c r="H1" s="1618"/>
      <c r="I1" s="1618"/>
      <c r="J1" s="1618"/>
      <c r="K1" s="1618"/>
      <c r="L1" s="1618"/>
      <c r="M1" s="1618"/>
      <c r="N1" s="1618"/>
      <c r="O1" s="140" t="s">
        <v>1058</v>
      </c>
      <c r="P1" s="140"/>
      <c r="Q1" s="140"/>
      <c r="R1" s="140"/>
      <c r="S1" s="140"/>
      <c r="T1" s="140"/>
      <c r="U1" s="140"/>
      <c r="V1" s="140"/>
      <c r="W1" s="140"/>
      <c r="X1" s="140"/>
      <c r="Y1" s="140"/>
      <c r="Z1" s="140"/>
      <c r="AA1" s="140"/>
    </row>
    <row r="2" spans="1:29" s="114" customFormat="1" ht="16.5" customHeight="1" x14ac:dyDescent="0.25">
      <c r="A2" s="171"/>
      <c r="B2" s="141"/>
      <c r="C2" s="141"/>
      <c r="D2" s="172"/>
      <c r="E2" s="172"/>
      <c r="F2" s="172"/>
      <c r="G2" s="170" t="s">
        <v>540</v>
      </c>
      <c r="H2" s="172"/>
      <c r="I2" s="172"/>
      <c r="J2" s="172"/>
      <c r="K2" s="173"/>
      <c r="L2" s="172"/>
      <c r="M2" s="172"/>
      <c r="N2" s="172"/>
      <c r="O2" s="141"/>
      <c r="P2" s="172"/>
      <c r="Q2" s="172"/>
      <c r="R2" s="172"/>
      <c r="S2" s="172"/>
      <c r="T2" s="170" t="s">
        <v>712</v>
      </c>
      <c r="U2" s="172"/>
      <c r="V2" s="172"/>
      <c r="W2" s="172"/>
      <c r="X2" s="172"/>
      <c r="Y2" s="172"/>
      <c r="Z2" s="172"/>
      <c r="AA2" s="570"/>
      <c r="AC2" s="1297"/>
    </row>
    <row r="3" spans="1:29" s="18" customFormat="1" ht="14.25" customHeight="1" x14ac:dyDescent="0.2">
      <c r="A3" s="142"/>
      <c r="B3" s="142"/>
      <c r="C3" s="142"/>
      <c r="D3" s="143"/>
      <c r="E3" s="143"/>
      <c r="F3" s="97"/>
      <c r="G3" s="143"/>
      <c r="H3" s="143"/>
      <c r="I3" s="143"/>
      <c r="J3" s="143"/>
      <c r="K3" s="143"/>
      <c r="L3" s="143"/>
      <c r="M3" s="143"/>
      <c r="N3" s="143"/>
      <c r="O3" s="142"/>
      <c r="P3" s="143"/>
      <c r="Q3" s="143"/>
      <c r="R3" s="143"/>
      <c r="S3" s="97"/>
      <c r="T3" s="143"/>
      <c r="U3" s="143"/>
      <c r="V3" s="143"/>
      <c r="W3" s="143"/>
      <c r="X3" s="143"/>
      <c r="Y3" s="143"/>
      <c r="Z3" s="143"/>
      <c r="AA3" s="23"/>
      <c r="AB3" s="95"/>
    </row>
    <row r="4" spans="1:29" s="118" customFormat="1" ht="35.450000000000003" customHeight="1" x14ac:dyDescent="0.2">
      <c r="A4" s="144">
        <v>2020</v>
      </c>
      <c r="B4" s="145" t="s">
        <v>290</v>
      </c>
      <c r="C4" s="145" t="s">
        <v>291</v>
      </c>
      <c r="D4" s="146" t="s">
        <v>283</v>
      </c>
      <c r="E4" s="146" t="s">
        <v>288</v>
      </c>
      <c r="F4" s="147" t="s">
        <v>285</v>
      </c>
      <c r="G4" s="148"/>
      <c r="H4" s="148"/>
      <c r="I4" s="148"/>
      <c r="J4" s="148"/>
      <c r="K4" s="149"/>
      <c r="L4" s="147" t="s">
        <v>286</v>
      </c>
      <c r="M4" s="148"/>
      <c r="N4" s="149"/>
      <c r="O4" s="144">
        <v>2020</v>
      </c>
      <c r="P4" s="89" t="s">
        <v>284</v>
      </c>
      <c r="Q4" s="150"/>
      <c r="R4" s="90"/>
      <c r="S4" s="90"/>
      <c r="T4" s="90"/>
      <c r="U4" s="91"/>
      <c r="V4" s="90" t="s">
        <v>287</v>
      </c>
      <c r="W4" s="150"/>
      <c r="X4" s="90"/>
      <c r="Y4" s="91"/>
      <c r="Z4" s="146" t="s">
        <v>289</v>
      </c>
      <c r="AA4" s="151" t="s">
        <v>298</v>
      </c>
      <c r="AB4" s="1225"/>
    </row>
    <row r="5" spans="1:29" s="527" customFormat="1" ht="12" x14ac:dyDescent="0.2">
      <c r="A5" s="1608" t="s">
        <v>193</v>
      </c>
      <c r="B5" s="1615" t="s">
        <v>299</v>
      </c>
      <c r="C5" s="1601" t="s">
        <v>293</v>
      </c>
      <c r="D5" s="1601" t="s">
        <v>242</v>
      </c>
      <c r="E5" s="1601" t="s">
        <v>252</v>
      </c>
      <c r="F5" s="1606" t="s">
        <v>150</v>
      </c>
      <c r="G5" s="1610" t="s">
        <v>249</v>
      </c>
      <c r="H5" s="1610" t="s">
        <v>248</v>
      </c>
      <c r="I5" s="1610" t="s">
        <v>250</v>
      </c>
      <c r="J5" s="1612" t="s">
        <v>294</v>
      </c>
      <c r="K5" s="1615" t="s">
        <v>725</v>
      </c>
      <c r="L5" s="1606" t="s">
        <v>496</v>
      </c>
      <c r="M5" s="1612" t="s">
        <v>151</v>
      </c>
      <c r="N5" s="1615" t="s">
        <v>726</v>
      </c>
      <c r="O5" s="1608" t="s">
        <v>193</v>
      </c>
      <c r="P5" s="1604" t="s">
        <v>240</v>
      </c>
      <c r="Q5" s="1612" t="s">
        <v>152</v>
      </c>
      <c r="R5" s="1610" t="s">
        <v>243</v>
      </c>
      <c r="S5" s="1612" t="s">
        <v>296</v>
      </c>
      <c r="T5" s="1610" t="s">
        <v>245</v>
      </c>
      <c r="U5" s="1615" t="s">
        <v>727</v>
      </c>
      <c r="V5" s="1606" t="s">
        <v>295</v>
      </c>
      <c r="W5" s="1612" t="s">
        <v>187</v>
      </c>
      <c r="X5" s="1612" t="s">
        <v>188</v>
      </c>
      <c r="Y5" s="1612" t="s">
        <v>728</v>
      </c>
      <c r="Z5" s="1614" t="s">
        <v>239</v>
      </c>
      <c r="AA5" s="1601" t="s">
        <v>297</v>
      </c>
    </row>
    <row r="6" spans="1:29" s="527" customFormat="1" ht="12" x14ac:dyDescent="0.2">
      <c r="A6" s="1609"/>
      <c r="B6" s="1616" t="s">
        <v>190</v>
      </c>
      <c r="C6" s="1602" t="s">
        <v>189</v>
      </c>
      <c r="D6" s="1602"/>
      <c r="E6" s="1602"/>
      <c r="F6" s="1607" t="s">
        <v>247</v>
      </c>
      <c r="G6" s="1611"/>
      <c r="H6" s="1611"/>
      <c r="I6" s="1611"/>
      <c r="J6" s="1613" t="s">
        <v>246</v>
      </c>
      <c r="K6" s="1617"/>
      <c r="L6" s="1607"/>
      <c r="M6" s="1613" t="s">
        <v>251</v>
      </c>
      <c r="N6" s="1616" t="s">
        <v>286</v>
      </c>
      <c r="O6" s="1609"/>
      <c r="P6" s="1605" t="s">
        <v>240</v>
      </c>
      <c r="Q6" s="1613" t="s">
        <v>241</v>
      </c>
      <c r="R6" s="1611" t="s">
        <v>243</v>
      </c>
      <c r="S6" s="1613" t="s">
        <v>244</v>
      </c>
      <c r="T6" s="1611" t="s">
        <v>245</v>
      </c>
      <c r="U6" s="1616"/>
      <c r="V6" s="1607"/>
      <c r="W6" s="1613" t="s">
        <v>187</v>
      </c>
      <c r="X6" s="1613" t="s">
        <v>188</v>
      </c>
      <c r="Y6" s="1613" t="s">
        <v>292</v>
      </c>
      <c r="Z6" s="1609"/>
      <c r="AA6" s="1602" t="s">
        <v>253</v>
      </c>
    </row>
    <row r="7" spans="1:29" s="143" customFormat="1" ht="12.95" customHeight="1" x14ac:dyDescent="0.2">
      <c r="A7" s="152" t="s">
        <v>254</v>
      </c>
      <c r="B7" s="392">
        <v>354115.31152010302</v>
      </c>
      <c r="C7" s="393">
        <v>199814.97034402646</v>
      </c>
      <c r="D7" s="393">
        <v>117994.95688250776</v>
      </c>
      <c r="E7" s="393">
        <v>66442.325749189098</v>
      </c>
      <c r="F7" s="394">
        <v>2687.9874912809005</v>
      </c>
      <c r="G7" s="395">
        <v>1350.0002563341104</v>
      </c>
      <c r="H7" s="395">
        <v>2409.3189972347509</v>
      </c>
      <c r="I7" s="395">
        <v>425.77176915303005</v>
      </c>
      <c r="J7" s="395">
        <v>756.3272470021011</v>
      </c>
      <c r="K7" s="392">
        <v>7629.4057610047266</v>
      </c>
      <c r="L7" s="395">
        <v>21928.936864784908</v>
      </c>
      <c r="M7" s="395">
        <v>4901.350982925127</v>
      </c>
      <c r="N7" s="395">
        <v>26830.287847710057</v>
      </c>
      <c r="O7" s="396" t="s">
        <v>254</v>
      </c>
      <c r="P7" s="394">
        <v>12444.855059502755</v>
      </c>
      <c r="Q7" s="395">
        <v>499.55742819897068</v>
      </c>
      <c r="R7" s="395">
        <v>25956.409853704721</v>
      </c>
      <c r="S7" s="395">
        <v>411.54917894241078</v>
      </c>
      <c r="T7" s="395">
        <v>2255.2436611323342</v>
      </c>
      <c r="U7" s="397">
        <v>41567.615181481153</v>
      </c>
      <c r="V7" s="395">
        <v>675.02640248738578</v>
      </c>
      <c r="W7" s="395">
        <v>984.66652675579746</v>
      </c>
      <c r="X7" s="395">
        <v>682.221160385438</v>
      </c>
      <c r="Y7" s="392">
        <v>2341.9140896286067</v>
      </c>
      <c r="Z7" s="398">
        <v>29399.831916800715</v>
      </c>
      <c r="AA7" s="392">
        <v>846136.619292808</v>
      </c>
      <c r="AB7" s="364"/>
    </row>
    <row r="8" spans="1:29" s="143" customFormat="1" ht="12.95" customHeight="1" x14ac:dyDescent="0.2">
      <c r="A8" s="153" t="s">
        <v>255</v>
      </c>
      <c r="B8" s="392">
        <v>352706.6783858008</v>
      </c>
      <c r="C8" s="393">
        <v>194113.31450771898</v>
      </c>
      <c r="D8" s="393">
        <v>124122.22115033065</v>
      </c>
      <c r="E8" s="393">
        <v>65352.009590924863</v>
      </c>
      <c r="F8" s="394">
        <v>2407.1987070097994</v>
      </c>
      <c r="G8" s="395">
        <v>1539.3101295268511</v>
      </c>
      <c r="H8" s="395">
        <v>3223.5249145544003</v>
      </c>
      <c r="I8" s="395">
        <v>465.71068110192266</v>
      </c>
      <c r="J8" s="395">
        <v>938.23333082243153</v>
      </c>
      <c r="K8" s="392">
        <v>8573.9777630153221</v>
      </c>
      <c r="L8" s="395">
        <v>12886.809350046226</v>
      </c>
      <c r="M8" s="395">
        <v>2345.9264365464469</v>
      </c>
      <c r="N8" s="395">
        <v>15232.735786592661</v>
      </c>
      <c r="O8" s="399" t="s">
        <v>255</v>
      </c>
      <c r="P8" s="394">
        <v>2150.6046782444932</v>
      </c>
      <c r="Q8" s="395">
        <v>244.30994106747164</v>
      </c>
      <c r="R8" s="395">
        <v>18063.112943998385</v>
      </c>
      <c r="S8" s="395">
        <v>221.94376515999619</v>
      </c>
      <c r="T8" s="395">
        <v>675.40577834749922</v>
      </c>
      <c r="U8" s="397">
        <v>21355.377106817919</v>
      </c>
      <c r="V8" s="395">
        <v>550.5713428426368</v>
      </c>
      <c r="W8" s="395">
        <v>783.83510742326951</v>
      </c>
      <c r="X8" s="395">
        <v>507.26347693889693</v>
      </c>
      <c r="Y8" s="392">
        <v>1841.6699272047972</v>
      </c>
      <c r="Z8" s="398">
        <v>25526.277835024259</v>
      </c>
      <c r="AA8" s="392">
        <v>808824.26205512555</v>
      </c>
      <c r="AB8" s="364"/>
    </row>
    <row r="9" spans="1:29" s="143" customFormat="1" ht="12.95" customHeight="1" x14ac:dyDescent="0.2">
      <c r="A9" s="153" t="s">
        <v>256</v>
      </c>
      <c r="B9" s="392">
        <v>204977.69139239888</v>
      </c>
      <c r="C9" s="393">
        <v>119571.3049933765</v>
      </c>
      <c r="D9" s="393">
        <v>44133.28730608715</v>
      </c>
      <c r="E9" s="393">
        <v>26885.484479833598</v>
      </c>
      <c r="F9" s="394">
        <v>1416.7850919647344</v>
      </c>
      <c r="G9" s="395">
        <v>555.45818093738183</v>
      </c>
      <c r="H9" s="395">
        <v>1517.3433607194345</v>
      </c>
      <c r="I9" s="395">
        <v>137.98111466560499</v>
      </c>
      <c r="J9" s="395">
        <v>439.44165309360369</v>
      </c>
      <c r="K9" s="392">
        <v>4067.0094013807652</v>
      </c>
      <c r="L9" s="395">
        <v>6346.4212777166322</v>
      </c>
      <c r="M9" s="395">
        <v>1784.0972239637979</v>
      </c>
      <c r="N9" s="395">
        <v>8130.5185016804553</v>
      </c>
      <c r="O9" s="399" t="s">
        <v>256</v>
      </c>
      <c r="P9" s="394">
        <v>467.48893603543172</v>
      </c>
      <c r="Q9" s="395">
        <v>113.99821445473029</v>
      </c>
      <c r="R9" s="395">
        <v>2302.0575890610071</v>
      </c>
      <c r="S9" s="395">
        <v>108.98610716559472</v>
      </c>
      <c r="T9" s="395">
        <v>196.88469684042491</v>
      </c>
      <c r="U9" s="397">
        <v>3189.4155435571884</v>
      </c>
      <c r="V9" s="395">
        <v>147.30718494151631</v>
      </c>
      <c r="W9" s="395">
        <v>309.83005812658701</v>
      </c>
      <c r="X9" s="395">
        <v>423.96529327359076</v>
      </c>
      <c r="Y9" s="392">
        <v>881.10253634169339</v>
      </c>
      <c r="Z9" s="398">
        <v>17161.459655381175</v>
      </c>
      <c r="AA9" s="392">
        <v>428997.27381034871</v>
      </c>
      <c r="AB9" s="364"/>
    </row>
    <row r="10" spans="1:29" s="143" customFormat="1" ht="12.95" customHeight="1" x14ac:dyDescent="0.2">
      <c r="A10" s="153" t="s">
        <v>257</v>
      </c>
      <c r="B10" s="392">
        <v>3142.6990789310057</v>
      </c>
      <c r="C10" s="393">
        <v>1310.2405495297364</v>
      </c>
      <c r="D10" s="393">
        <v>20.163029100529101</v>
      </c>
      <c r="E10" s="393">
        <v>9.0530916935562704</v>
      </c>
      <c r="F10" s="394">
        <v>17.06521164021164</v>
      </c>
      <c r="G10" s="395">
        <v>11.383606031963321</v>
      </c>
      <c r="H10" s="395">
        <v>5.4163029100529103</v>
      </c>
      <c r="I10" s="395">
        <v>1.7535578120136943</v>
      </c>
      <c r="J10" s="395">
        <v>7.338971323185902</v>
      </c>
      <c r="K10" s="392">
        <v>42.957649717427472</v>
      </c>
      <c r="L10" s="395">
        <v>2.4857885716458612</v>
      </c>
      <c r="M10" s="395">
        <v>6.0815145502645498</v>
      </c>
      <c r="N10" s="395">
        <v>8.5673031219104114</v>
      </c>
      <c r="O10" s="399" t="s">
        <v>257</v>
      </c>
      <c r="P10" s="394">
        <v>10.71412037037037</v>
      </c>
      <c r="Q10" s="395">
        <v>5.1397214441332082</v>
      </c>
      <c r="R10" s="395">
        <v>15.877149470899468</v>
      </c>
      <c r="S10" s="395">
        <v>0</v>
      </c>
      <c r="T10" s="395">
        <v>4.8978174603174605</v>
      </c>
      <c r="U10" s="397">
        <v>36.628808745720519</v>
      </c>
      <c r="V10" s="395">
        <v>0.81630291005291</v>
      </c>
      <c r="W10" s="395">
        <v>1.63260582010582</v>
      </c>
      <c r="X10" s="395">
        <v>4.5071156240273886</v>
      </c>
      <c r="Y10" s="392">
        <v>6.9560243541861189</v>
      </c>
      <c r="Z10" s="398">
        <v>407.30824352955892</v>
      </c>
      <c r="AA10" s="392">
        <v>4984.5737787235739</v>
      </c>
      <c r="AB10" s="364"/>
    </row>
    <row r="11" spans="1:29" s="143" customFormat="1" ht="12.95" customHeight="1" x14ac:dyDescent="0.2">
      <c r="A11" s="153" t="s">
        <v>258</v>
      </c>
      <c r="B11" s="392">
        <v>6430.2823800444994</v>
      </c>
      <c r="C11" s="393">
        <v>2903.6154533371814</v>
      </c>
      <c r="D11" s="393">
        <v>16.478987973389472</v>
      </c>
      <c r="E11" s="393">
        <v>22.080444446060426</v>
      </c>
      <c r="F11" s="394">
        <v>19.460357109815892</v>
      </c>
      <c r="G11" s="395">
        <v>1.8766195766830245</v>
      </c>
      <c r="H11" s="395">
        <v>5.8579887131094459</v>
      </c>
      <c r="I11" s="395">
        <v>1.9715977426218891</v>
      </c>
      <c r="J11" s="395">
        <v>1.8766195766830245</v>
      </c>
      <c r="K11" s="392">
        <v>31.043182718913272</v>
      </c>
      <c r="L11" s="395">
        <v>1.9431954852437783</v>
      </c>
      <c r="M11" s="395">
        <v>23.280172171742688</v>
      </c>
      <c r="N11" s="395">
        <v>25.223367656986465</v>
      </c>
      <c r="O11" s="399" t="s">
        <v>258</v>
      </c>
      <c r="P11" s="394">
        <v>18.460357109815895</v>
      </c>
      <c r="Q11" s="395">
        <v>3.8863909704875566</v>
      </c>
      <c r="R11" s="395">
        <v>25.185194005803829</v>
      </c>
      <c r="S11" s="395">
        <v>4.8579887131094459</v>
      </c>
      <c r="T11" s="395">
        <v>7.1221034625340556</v>
      </c>
      <c r="U11" s="397">
        <v>59.512034261750763</v>
      </c>
      <c r="V11" s="395">
        <v>0.97159774262188914</v>
      </c>
      <c r="W11" s="395">
        <v>2.9431954852437783</v>
      </c>
      <c r="X11" s="395">
        <v>8.7914128045486919</v>
      </c>
      <c r="Y11" s="392">
        <v>12.706206032414361</v>
      </c>
      <c r="Z11" s="398">
        <v>511.95563854330129</v>
      </c>
      <c r="AA11" s="392">
        <v>10012.897695015239</v>
      </c>
      <c r="AB11" s="364"/>
    </row>
    <row r="12" spans="1:29" s="143" customFormat="1" ht="12.95" customHeight="1" x14ac:dyDescent="0.2">
      <c r="A12" s="153" t="s">
        <v>259</v>
      </c>
      <c r="B12" s="392">
        <v>10464.655238038844</v>
      </c>
      <c r="C12" s="393">
        <v>5733.3207053729493</v>
      </c>
      <c r="D12" s="393">
        <v>41.612254053707609</v>
      </c>
      <c r="E12" s="393">
        <v>58.710574293756309</v>
      </c>
      <c r="F12" s="394">
        <v>21.368454784336343</v>
      </c>
      <c r="G12" s="395">
        <v>6.4476254720369255</v>
      </c>
      <c r="H12" s="395">
        <v>6.6601070383962098</v>
      </c>
      <c r="I12" s="395">
        <v>3.1614849785359276</v>
      </c>
      <c r="J12" s="395">
        <v>12.121899634685636</v>
      </c>
      <c r="K12" s="392">
        <v>49.759571907991024</v>
      </c>
      <c r="L12" s="395">
        <v>20.994488239441129</v>
      </c>
      <c r="M12" s="395">
        <v>19.03131770301199</v>
      </c>
      <c r="N12" s="395">
        <v>40.025805942453111</v>
      </c>
      <c r="O12" s="399" t="s">
        <v>259</v>
      </c>
      <c r="P12" s="394">
        <v>29.153217337697619</v>
      </c>
      <c r="Q12" s="395">
        <v>3.3739665448952123</v>
      </c>
      <c r="R12" s="395">
        <v>24.617765814266484</v>
      </c>
      <c r="S12" s="395">
        <v>3.191918064763005</v>
      </c>
      <c r="T12" s="395">
        <v>4.3739665448952127</v>
      </c>
      <c r="U12" s="397">
        <v>64.710834306517512</v>
      </c>
      <c r="V12" s="395">
        <v>3.185521687419226</v>
      </c>
      <c r="W12" s="395">
        <v>5.6232775748253534</v>
      </c>
      <c r="X12" s="395">
        <v>31.404487151553507</v>
      </c>
      <c r="Y12" s="392">
        <v>40.213286413798087</v>
      </c>
      <c r="Z12" s="398">
        <v>1240.2253256533668</v>
      </c>
      <c r="AA12" s="392">
        <v>17733.233595982427</v>
      </c>
      <c r="AB12" s="364"/>
    </row>
    <row r="13" spans="1:29" s="143" customFormat="1" ht="12.95" customHeight="1" x14ac:dyDescent="0.2">
      <c r="A13" s="153" t="s">
        <v>260</v>
      </c>
      <c r="B13" s="392">
        <v>12798.401372748984</v>
      </c>
      <c r="C13" s="393">
        <v>7462.380034237257</v>
      </c>
      <c r="D13" s="393">
        <v>52.992735193366322</v>
      </c>
      <c r="E13" s="393">
        <v>93.473694592896635</v>
      </c>
      <c r="F13" s="394">
        <v>40.800990922671218</v>
      </c>
      <c r="G13" s="395">
        <v>9.0987791869147809</v>
      </c>
      <c r="H13" s="395">
        <v>14.620847055239217</v>
      </c>
      <c r="I13" s="395">
        <v>7.9614317885504331</v>
      </c>
      <c r="J13" s="395">
        <v>10.176160139295733</v>
      </c>
      <c r="K13" s="392">
        <v>82.65820909267137</v>
      </c>
      <c r="L13" s="395">
        <v>18.940278083498423</v>
      </c>
      <c r="M13" s="395">
        <v>32.923108106582688</v>
      </c>
      <c r="N13" s="395">
        <v>51.863386190081101</v>
      </c>
      <c r="O13" s="399" t="s">
        <v>260</v>
      </c>
      <c r="P13" s="394">
        <v>20.472253170558258</v>
      </c>
      <c r="Q13" s="395">
        <v>18.000244529481819</v>
      </c>
      <c r="R13" s="395">
        <v>16.878127345570356</v>
      </c>
      <c r="S13" s="395">
        <v>5.5372980827773164</v>
      </c>
      <c r="T13" s="395">
        <v>7.5493895934573905</v>
      </c>
      <c r="U13" s="397">
        <v>68.437312721845132</v>
      </c>
      <c r="V13" s="395">
        <v>8.6195314828503644</v>
      </c>
      <c r="W13" s="395">
        <v>3.3520757491096473</v>
      </c>
      <c r="X13" s="395">
        <v>95.588958765480697</v>
      </c>
      <c r="Y13" s="392">
        <v>107.56056599744072</v>
      </c>
      <c r="Z13" s="398">
        <v>1855.9237073329664</v>
      </c>
      <c r="AA13" s="392">
        <v>22573.691018108402</v>
      </c>
      <c r="AB13" s="364"/>
    </row>
    <row r="14" spans="1:29" s="143" customFormat="1" ht="12.95" customHeight="1" x14ac:dyDescent="0.2">
      <c r="A14" s="153" t="s">
        <v>261</v>
      </c>
      <c r="B14" s="392">
        <v>13190.163475325247</v>
      </c>
      <c r="C14" s="393">
        <v>7668.4076064390829</v>
      </c>
      <c r="D14" s="393">
        <v>334.16541574687272</v>
      </c>
      <c r="E14" s="393">
        <v>102.12159927409918</v>
      </c>
      <c r="F14" s="394">
        <v>31.222580376572044</v>
      </c>
      <c r="G14" s="395">
        <v>15.721805248957565</v>
      </c>
      <c r="H14" s="395">
        <v>33.802470391242991</v>
      </c>
      <c r="I14" s="395">
        <v>3.5335195620131379</v>
      </c>
      <c r="J14" s="395">
        <v>12.48577839309667</v>
      </c>
      <c r="K14" s="392">
        <v>96.766153971882417</v>
      </c>
      <c r="L14" s="395">
        <v>13.884326710816776</v>
      </c>
      <c r="M14" s="395">
        <v>26.532626565772656</v>
      </c>
      <c r="N14" s="395">
        <v>40.416953276589425</v>
      </c>
      <c r="O14" s="399" t="s">
        <v>261</v>
      </c>
      <c r="P14" s="394">
        <v>43.811319660592673</v>
      </c>
      <c r="Q14" s="395">
        <v>12.789737369224323</v>
      </c>
      <c r="R14" s="395">
        <v>66.812811855427185</v>
      </c>
      <c r="S14" s="395">
        <v>6.8374785381407897</v>
      </c>
      <c r="T14" s="395">
        <v>8.3516014819283964</v>
      </c>
      <c r="U14" s="397">
        <v>138.60294890531327</v>
      </c>
      <c r="V14" s="395">
        <v>6.0468481726759871</v>
      </c>
      <c r="W14" s="395">
        <v>3.6281089036055922</v>
      </c>
      <c r="X14" s="395">
        <v>56.539362479373864</v>
      </c>
      <c r="Y14" s="392">
        <v>66.21431955565545</v>
      </c>
      <c r="Z14" s="398">
        <v>1719.3299708980594</v>
      </c>
      <c r="AA14" s="392">
        <v>23356.188443394451</v>
      </c>
      <c r="AB14" s="364"/>
    </row>
    <row r="15" spans="1:29" s="143" customFormat="1" ht="12.95" customHeight="1" x14ac:dyDescent="0.2">
      <c r="A15" s="153" t="s">
        <v>262</v>
      </c>
      <c r="B15" s="392">
        <v>10170.105946825239</v>
      </c>
      <c r="C15" s="393">
        <v>6140.6716182188629</v>
      </c>
      <c r="D15" s="393">
        <v>85.984594736794833</v>
      </c>
      <c r="E15" s="393">
        <v>172.61457426745812</v>
      </c>
      <c r="F15" s="394">
        <v>30.156015355059719</v>
      </c>
      <c r="G15" s="395">
        <v>5.8527574030317133</v>
      </c>
      <c r="H15" s="395">
        <v>16.386851590830258</v>
      </c>
      <c r="I15" s="395">
        <v>1.1704549097553938</v>
      </c>
      <c r="J15" s="395">
        <v>13.939618673984862</v>
      </c>
      <c r="K15" s="392">
        <v>67.505697932661889</v>
      </c>
      <c r="L15" s="395">
        <v>17.559720771859372</v>
      </c>
      <c r="M15" s="395">
        <v>27.708299583959576</v>
      </c>
      <c r="N15" s="395">
        <v>45.268020355818948</v>
      </c>
      <c r="O15" s="399" t="s">
        <v>262</v>
      </c>
      <c r="P15" s="394">
        <v>27.094989424328062</v>
      </c>
      <c r="Q15" s="395">
        <v>24.260583812859444</v>
      </c>
      <c r="R15" s="395">
        <v>68.961139371837973</v>
      </c>
      <c r="S15" s="395">
        <v>5.6396283541077521</v>
      </c>
      <c r="T15" s="395">
        <v>4.5113647292661812</v>
      </c>
      <c r="U15" s="397">
        <v>130.46770569239936</v>
      </c>
      <c r="V15" s="395">
        <v>3.1923954372623573</v>
      </c>
      <c r="W15" s="395">
        <v>0</v>
      </c>
      <c r="X15" s="395">
        <v>62.540611490838906</v>
      </c>
      <c r="Y15" s="392">
        <v>65.733006928101247</v>
      </c>
      <c r="Z15" s="398">
        <v>1531.0950604394222</v>
      </c>
      <c r="AA15" s="392">
        <v>18409.446225399086</v>
      </c>
      <c r="AB15" s="364"/>
    </row>
    <row r="16" spans="1:29" s="143" customFormat="1" ht="12.95" customHeight="1" x14ac:dyDescent="0.2">
      <c r="A16" s="153" t="s">
        <v>263</v>
      </c>
      <c r="B16" s="392">
        <v>53452.260180154066</v>
      </c>
      <c r="C16" s="393">
        <v>19599.70124641867</v>
      </c>
      <c r="D16" s="393">
        <v>161.10103751807083</v>
      </c>
      <c r="E16" s="393">
        <v>389.20128823954872</v>
      </c>
      <c r="F16" s="394">
        <v>57.42444782647668</v>
      </c>
      <c r="G16" s="395">
        <v>20.055824241034827</v>
      </c>
      <c r="H16" s="395">
        <v>35.488891275686726</v>
      </c>
      <c r="I16" s="395">
        <v>15.469894273602844</v>
      </c>
      <c r="J16" s="395">
        <v>25.967344471688683</v>
      </c>
      <c r="K16" s="392">
        <v>154.4064020884897</v>
      </c>
      <c r="L16" s="395">
        <v>32.237045601248198</v>
      </c>
      <c r="M16" s="395">
        <v>26.338450519711952</v>
      </c>
      <c r="N16" s="395">
        <v>58.575496120960153</v>
      </c>
      <c r="O16" s="399" t="s">
        <v>263</v>
      </c>
      <c r="P16" s="394">
        <v>72.771207281203772</v>
      </c>
      <c r="Q16" s="395">
        <v>29.682850191915463</v>
      </c>
      <c r="R16" s="395">
        <v>51.537421875596067</v>
      </c>
      <c r="S16" s="395">
        <v>8.6328194396657274</v>
      </c>
      <c r="T16" s="395">
        <v>5.1040000000000001</v>
      </c>
      <c r="U16" s="397">
        <v>167.72829878838095</v>
      </c>
      <c r="V16" s="395">
        <v>27.678459373250014</v>
      </c>
      <c r="W16" s="395">
        <v>31.271100035245766</v>
      </c>
      <c r="X16" s="395">
        <v>58.581130787495525</v>
      </c>
      <c r="Y16" s="392">
        <v>117.53069019599141</v>
      </c>
      <c r="Z16" s="398">
        <v>2590.2279643611791</v>
      </c>
      <c r="AA16" s="392">
        <v>76690.732603878641</v>
      </c>
      <c r="AB16" s="364"/>
    </row>
    <row r="17" spans="1:28" s="143" customFormat="1" ht="12.95" customHeight="1" x14ac:dyDescent="0.2">
      <c r="A17" s="153" t="s">
        <v>264</v>
      </c>
      <c r="B17" s="392">
        <v>137452.4161401859</v>
      </c>
      <c r="C17" s="393">
        <v>40201.970940241554</v>
      </c>
      <c r="D17" s="393">
        <v>450.87407662266156</v>
      </c>
      <c r="E17" s="393">
        <v>802.22419191953929</v>
      </c>
      <c r="F17" s="394">
        <v>143.46463539755325</v>
      </c>
      <c r="G17" s="395">
        <v>62.070900786571315</v>
      </c>
      <c r="H17" s="395">
        <v>66.944760800834189</v>
      </c>
      <c r="I17" s="395">
        <v>23.018798853072077</v>
      </c>
      <c r="J17" s="395">
        <v>35.22192468893271</v>
      </c>
      <c r="K17" s="392">
        <v>330.72102052696385</v>
      </c>
      <c r="L17" s="395">
        <v>64.754121159712014</v>
      </c>
      <c r="M17" s="395">
        <v>51.817319041389112</v>
      </c>
      <c r="N17" s="395">
        <v>116.57144020110131</v>
      </c>
      <c r="O17" s="399" t="s">
        <v>264</v>
      </c>
      <c r="P17" s="394">
        <v>188.46254891346265</v>
      </c>
      <c r="Q17" s="395">
        <v>35.950906922249843</v>
      </c>
      <c r="R17" s="395">
        <v>91.796717637691785</v>
      </c>
      <c r="S17" s="395">
        <v>15.931047897295123</v>
      </c>
      <c r="T17" s="395">
        <v>37.826238644613596</v>
      </c>
      <c r="U17" s="397">
        <v>369.96746001531324</v>
      </c>
      <c r="V17" s="395">
        <v>53.839283276657888</v>
      </c>
      <c r="W17" s="395">
        <v>53.440883642667934</v>
      </c>
      <c r="X17" s="395">
        <v>131.37395888150917</v>
      </c>
      <c r="Y17" s="392">
        <v>238.65412580083526</v>
      </c>
      <c r="Z17" s="398">
        <v>3815.4828151646516</v>
      </c>
      <c r="AA17" s="392">
        <v>183778.88221075246</v>
      </c>
      <c r="AB17" s="364"/>
    </row>
    <row r="18" spans="1:28" s="143" customFormat="1" ht="12.95" customHeight="1" x14ac:dyDescent="0.2">
      <c r="A18" s="153" t="s">
        <v>265</v>
      </c>
      <c r="B18" s="392">
        <v>152275.80894788716</v>
      </c>
      <c r="C18" s="393">
        <v>71630.044826507568</v>
      </c>
      <c r="D18" s="393">
        <v>1723.6487392757494</v>
      </c>
      <c r="E18" s="393">
        <v>4063.4247881572865</v>
      </c>
      <c r="F18" s="394">
        <v>176.63156707725469</v>
      </c>
      <c r="G18" s="395">
        <v>53.595320912322364</v>
      </c>
      <c r="H18" s="395">
        <v>89.626224040118416</v>
      </c>
      <c r="I18" s="395">
        <v>21.694912875149925</v>
      </c>
      <c r="J18" s="395">
        <v>82.652840669908514</v>
      </c>
      <c r="K18" s="392">
        <v>424.2008655747544</v>
      </c>
      <c r="L18" s="395">
        <v>64.488887548161102</v>
      </c>
      <c r="M18" s="395">
        <v>65.277217582572732</v>
      </c>
      <c r="N18" s="395">
        <v>129.76610513073382</v>
      </c>
      <c r="O18" s="399" t="s">
        <v>265</v>
      </c>
      <c r="P18" s="394">
        <v>403.78208722486687</v>
      </c>
      <c r="Q18" s="395">
        <v>77.294106507897965</v>
      </c>
      <c r="R18" s="395">
        <v>201.23879529639535</v>
      </c>
      <c r="S18" s="395">
        <v>42.663084022870763</v>
      </c>
      <c r="T18" s="395">
        <v>32.724246861753407</v>
      </c>
      <c r="U18" s="397">
        <v>757.70231991378432</v>
      </c>
      <c r="V18" s="395">
        <v>146.1023264288641</v>
      </c>
      <c r="W18" s="395">
        <v>84.643308684171345</v>
      </c>
      <c r="X18" s="395">
        <v>259.58056826052268</v>
      </c>
      <c r="Y18" s="392">
        <v>490.326203373559</v>
      </c>
      <c r="Z18" s="400">
        <v>5080.1379490317504</v>
      </c>
      <c r="AA18" s="392">
        <v>236575.0607450906</v>
      </c>
      <c r="AB18" s="364"/>
    </row>
    <row r="19" spans="1:28" s="143" customFormat="1" ht="12.95" customHeight="1" x14ac:dyDescent="0.2">
      <c r="A19" s="152" t="s">
        <v>193</v>
      </c>
      <c r="B19" s="401">
        <v>1311176.474058389</v>
      </c>
      <c r="C19" s="402">
        <v>676149.94282607629</v>
      </c>
      <c r="D19" s="402">
        <v>289137.4862091426</v>
      </c>
      <c r="E19" s="402">
        <v>164392.72406683263</v>
      </c>
      <c r="F19" s="403">
        <v>7049.565550745473</v>
      </c>
      <c r="G19" s="404">
        <v>3630.8718056578496</v>
      </c>
      <c r="H19" s="404">
        <v>7424.9917163241771</v>
      </c>
      <c r="I19" s="404">
        <v>1109.1992177158713</v>
      </c>
      <c r="J19" s="404">
        <v>2335.7833884895999</v>
      </c>
      <c r="K19" s="401">
        <v>21550.411678932855</v>
      </c>
      <c r="L19" s="405">
        <v>41399.455344720045</v>
      </c>
      <c r="M19" s="405">
        <v>9310.3646692604234</v>
      </c>
      <c r="N19" s="405">
        <v>50709.820013980534</v>
      </c>
      <c r="O19" s="466" t="s">
        <v>193</v>
      </c>
      <c r="P19" s="406">
        <v>15877.670774275583</v>
      </c>
      <c r="Q19" s="407">
        <v>1068.2440920143176</v>
      </c>
      <c r="R19" s="407">
        <v>46884.485509437196</v>
      </c>
      <c r="S19" s="407">
        <v>835.77031438073175</v>
      </c>
      <c r="T19" s="407">
        <v>3239.9948650990204</v>
      </c>
      <c r="U19" s="408">
        <v>67906.165555207132</v>
      </c>
      <c r="V19" s="406">
        <v>1623.3571967831938</v>
      </c>
      <c r="W19" s="407">
        <v>2264.8662482006262</v>
      </c>
      <c r="X19" s="407">
        <v>2322.3575368432817</v>
      </c>
      <c r="Y19" s="408">
        <v>6210.5809818271573</v>
      </c>
      <c r="Z19" s="409">
        <v>90839.256082156411</v>
      </c>
      <c r="AA19" s="409">
        <v>2678072.8614623612</v>
      </c>
      <c r="AB19" s="364"/>
    </row>
    <row r="20" spans="1:28" s="903" customFormat="1" ht="12.95" customHeight="1" x14ac:dyDescent="0.2">
      <c r="A20" s="898" t="s">
        <v>185</v>
      </c>
      <c r="B20" s="899"/>
      <c r="C20" s="900"/>
      <c r="D20" s="900"/>
      <c r="E20" s="900"/>
      <c r="F20" s="901"/>
      <c r="G20" s="902"/>
      <c r="H20" s="902"/>
      <c r="I20" s="902"/>
      <c r="J20" s="902"/>
      <c r="K20" s="899"/>
      <c r="L20" s="901"/>
      <c r="M20" s="902"/>
      <c r="N20" s="899"/>
      <c r="O20" s="898" t="s">
        <v>185</v>
      </c>
      <c r="P20" s="902"/>
      <c r="Q20" s="902"/>
      <c r="R20" s="902"/>
      <c r="S20" s="902"/>
      <c r="T20" s="902"/>
      <c r="U20" s="899"/>
      <c r="V20" s="902"/>
      <c r="W20" s="902"/>
      <c r="X20" s="902"/>
      <c r="Y20" s="899"/>
      <c r="Z20" s="900"/>
      <c r="AA20" s="899"/>
    </row>
    <row r="21" spans="1:28" s="143" customFormat="1" ht="12.95" customHeight="1" x14ac:dyDescent="0.2">
      <c r="A21" s="152" t="s">
        <v>254</v>
      </c>
      <c r="B21" s="392">
        <v>343488.31152010302</v>
      </c>
      <c r="C21" s="393">
        <v>188317.97034402646</v>
      </c>
      <c r="D21" s="393">
        <v>530.95688251221748</v>
      </c>
      <c r="E21" s="393">
        <v>10924.325749186763</v>
      </c>
      <c r="F21" s="394">
        <v>2105.9874912809005</v>
      </c>
      <c r="G21" s="395">
        <v>796.00025633411042</v>
      </c>
      <c r="H21" s="395">
        <v>1920.3189972347511</v>
      </c>
      <c r="I21" s="395">
        <v>321.77176915303005</v>
      </c>
      <c r="J21" s="395">
        <v>581.3272470021011</v>
      </c>
      <c r="K21" s="392">
        <v>5725.4057610047266</v>
      </c>
      <c r="L21" s="395">
        <v>4953.9368647849524</v>
      </c>
      <c r="M21" s="395">
        <v>1359.3509829251338</v>
      </c>
      <c r="N21" s="395">
        <v>6313.2878477100139</v>
      </c>
      <c r="O21" s="396" t="s">
        <v>254</v>
      </c>
      <c r="P21" s="394">
        <v>1298.8550595027527</v>
      </c>
      <c r="Q21" s="395">
        <v>170.55742819897071</v>
      </c>
      <c r="R21" s="395">
        <v>642.40985370489943</v>
      </c>
      <c r="S21" s="395">
        <v>104.54917894241079</v>
      </c>
      <c r="T21" s="395">
        <v>68.243661132336143</v>
      </c>
      <c r="U21" s="397">
        <v>2284.6151814813429</v>
      </c>
      <c r="V21" s="395">
        <v>642.02640248738578</v>
      </c>
      <c r="W21" s="395">
        <v>901.66652675579746</v>
      </c>
      <c r="X21" s="395">
        <v>561.221160385438</v>
      </c>
      <c r="Y21" s="392">
        <v>2104.9140896286067</v>
      </c>
      <c r="Z21" s="398">
        <v>15773.831916800715</v>
      </c>
      <c r="AA21" s="392">
        <v>575463.61929280439</v>
      </c>
      <c r="AB21" s="364"/>
    </row>
    <row r="22" spans="1:28" s="143" customFormat="1" ht="12.95" customHeight="1" x14ac:dyDescent="0.2">
      <c r="A22" s="153" t="s">
        <v>255</v>
      </c>
      <c r="B22" s="392">
        <v>347823.6783858008</v>
      </c>
      <c r="C22" s="393">
        <v>186424.31450771898</v>
      </c>
      <c r="D22" s="393">
        <v>602.22115032665829</v>
      </c>
      <c r="E22" s="393">
        <v>12530.009590923688</v>
      </c>
      <c r="F22" s="394">
        <v>1903.1987070097994</v>
      </c>
      <c r="G22" s="395">
        <v>1002.3101295268511</v>
      </c>
      <c r="H22" s="395">
        <v>2794.5249145544003</v>
      </c>
      <c r="I22" s="395">
        <v>393.71068110192266</v>
      </c>
      <c r="J22" s="395">
        <v>769.23333082243153</v>
      </c>
      <c r="K22" s="392">
        <v>6862.977763015323</v>
      </c>
      <c r="L22" s="395">
        <v>1368.8093500462303</v>
      </c>
      <c r="M22" s="395">
        <v>317.92643654644951</v>
      </c>
      <c r="N22" s="395">
        <v>1686.7357865926824</v>
      </c>
      <c r="O22" s="399" t="s">
        <v>255</v>
      </c>
      <c r="P22" s="394">
        <v>479.60467824449358</v>
      </c>
      <c r="Q22" s="395">
        <v>135.30994106747164</v>
      </c>
      <c r="R22" s="395">
        <v>560.11294399846656</v>
      </c>
      <c r="S22" s="395">
        <v>81.94376515999619</v>
      </c>
      <c r="T22" s="395">
        <v>79.405778347500018</v>
      </c>
      <c r="U22" s="397">
        <v>1336.377106817926</v>
      </c>
      <c r="V22" s="395">
        <v>521.5713428426368</v>
      </c>
      <c r="W22" s="395">
        <v>722.83510742326951</v>
      </c>
      <c r="X22" s="395">
        <v>461.26347693889693</v>
      </c>
      <c r="Y22" s="392">
        <v>1705.6699272047972</v>
      </c>
      <c r="Z22" s="398">
        <v>15300.277835024255</v>
      </c>
      <c r="AA22" s="392">
        <v>574272.2620551209</v>
      </c>
      <c r="AB22" s="364"/>
    </row>
    <row r="23" spans="1:28" s="143" customFormat="1" ht="12.95" customHeight="1" x14ac:dyDescent="0.2">
      <c r="A23" s="153" t="s">
        <v>256</v>
      </c>
      <c r="B23" s="392">
        <v>197531.69139239888</v>
      </c>
      <c r="C23" s="393">
        <v>116262.3049933765</v>
      </c>
      <c r="D23" s="393">
        <v>531.2873060853417</v>
      </c>
      <c r="E23" s="393">
        <v>5213.4844798337708</v>
      </c>
      <c r="F23" s="394">
        <v>1107.7850919647344</v>
      </c>
      <c r="G23" s="395">
        <v>306.45818093738183</v>
      </c>
      <c r="H23" s="395">
        <v>1220.3433607194345</v>
      </c>
      <c r="I23" s="395">
        <v>111.98111466560501</v>
      </c>
      <c r="J23" s="395">
        <v>327.44165309360369</v>
      </c>
      <c r="K23" s="392">
        <v>3074.0094013807652</v>
      </c>
      <c r="L23" s="395">
        <v>939.42127771663559</v>
      </c>
      <c r="M23" s="395">
        <v>271.09722396379613</v>
      </c>
      <c r="N23" s="395">
        <v>1210.5185016804321</v>
      </c>
      <c r="O23" s="399" t="s">
        <v>256</v>
      </c>
      <c r="P23" s="394">
        <v>205.48893603543149</v>
      </c>
      <c r="Q23" s="395">
        <v>71.998214454730288</v>
      </c>
      <c r="R23" s="395">
        <v>269.05758906101528</v>
      </c>
      <c r="S23" s="395">
        <v>41.986107165594724</v>
      </c>
      <c r="T23" s="395">
        <v>34.884696840424908</v>
      </c>
      <c r="U23" s="397">
        <v>623.41554355719779</v>
      </c>
      <c r="V23" s="395">
        <v>143.30718494151631</v>
      </c>
      <c r="W23" s="395">
        <v>259.83005812658701</v>
      </c>
      <c r="X23" s="395">
        <v>325.96529327359076</v>
      </c>
      <c r="Y23" s="392">
        <v>729.10253634169339</v>
      </c>
      <c r="Z23" s="398">
        <v>8546.4596553811753</v>
      </c>
      <c r="AA23" s="392">
        <v>333722.27381034434</v>
      </c>
      <c r="AB23" s="364"/>
    </row>
    <row r="24" spans="1:28" s="143" customFormat="1" ht="12.95" customHeight="1" x14ac:dyDescent="0.2">
      <c r="A24" s="153" t="s">
        <v>257</v>
      </c>
      <c r="B24" s="392">
        <v>3052.6990789310057</v>
      </c>
      <c r="C24" s="393">
        <v>1231.2405495297364</v>
      </c>
      <c r="D24" s="393">
        <v>8.1630291005290996</v>
      </c>
      <c r="E24" s="393">
        <v>9.0530916935562704</v>
      </c>
      <c r="F24" s="394">
        <v>4.0652116402116398</v>
      </c>
      <c r="G24" s="395">
        <v>7.3836060319633212</v>
      </c>
      <c r="H24" s="395">
        <v>2.4163029100529103</v>
      </c>
      <c r="I24" s="395">
        <v>1.7535578120136943</v>
      </c>
      <c r="J24" s="395">
        <v>3.338971323185902</v>
      </c>
      <c r="K24" s="392">
        <v>18.957649717427469</v>
      </c>
      <c r="L24" s="395">
        <v>2.4857885716458612</v>
      </c>
      <c r="M24" s="395">
        <v>4.0815145502645498</v>
      </c>
      <c r="N24" s="395">
        <v>6.5673031219104114</v>
      </c>
      <c r="O24" s="399" t="s">
        <v>257</v>
      </c>
      <c r="P24" s="394">
        <v>5.7141203703703694</v>
      </c>
      <c r="Q24" s="395">
        <v>5.1397214441332082</v>
      </c>
      <c r="R24" s="395">
        <v>13.877149470899468</v>
      </c>
      <c r="S24" s="395">
        <v>0</v>
      </c>
      <c r="T24" s="395">
        <v>4.8978174603174605</v>
      </c>
      <c r="U24" s="397">
        <v>29.628808745720519</v>
      </c>
      <c r="V24" s="395">
        <v>0.81630291005291</v>
      </c>
      <c r="W24" s="395">
        <v>1.63260582010582</v>
      </c>
      <c r="X24" s="395">
        <v>3.5071156240273886</v>
      </c>
      <c r="Y24" s="392">
        <v>5.9560243541861189</v>
      </c>
      <c r="Z24" s="398">
        <v>204.30824352955895</v>
      </c>
      <c r="AA24" s="392">
        <v>4566.5737787235739</v>
      </c>
      <c r="AB24" s="364"/>
    </row>
    <row r="25" spans="1:28" s="143" customFormat="1" ht="12.95" customHeight="1" x14ac:dyDescent="0.2">
      <c r="A25" s="153" t="s">
        <v>258</v>
      </c>
      <c r="B25" s="392">
        <v>6390.2823800444994</v>
      </c>
      <c r="C25" s="393">
        <v>2854.6154533371814</v>
      </c>
      <c r="D25" s="393">
        <v>15.478987973389472</v>
      </c>
      <c r="E25" s="393">
        <v>22.080444446060426</v>
      </c>
      <c r="F25" s="394">
        <v>18.460357109815892</v>
      </c>
      <c r="G25" s="395">
        <v>1.8766195766830245</v>
      </c>
      <c r="H25" s="395">
        <v>4.8579887131094459</v>
      </c>
      <c r="I25" s="395">
        <v>0.97159774262188914</v>
      </c>
      <c r="J25" s="395">
        <v>1.8766195766830245</v>
      </c>
      <c r="K25" s="392">
        <v>28.043182718913272</v>
      </c>
      <c r="L25" s="395">
        <v>1.9431954852437783</v>
      </c>
      <c r="M25" s="395">
        <v>23.280172171742688</v>
      </c>
      <c r="N25" s="395">
        <v>25.223367656986465</v>
      </c>
      <c r="O25" s="399" t="s">
        <v>258</v>
      </c>
      <c r="P25" s="394">
        <v>18.460357109815895</v>
      </c>
      <c r="Q25" s="395">
        <v>3.8863909704875566</v>
      </c>
      <c r="R25" s="395">
        <v>23.185194005803829</v>
      </c>
      <c r="S25" s="395">
        <v>4.8579887131094459</v>
      </c>
      <c r="T25" s="395">
        <v>7.1221034625340556</v>
      </c>
      <c r="U25" s="397">
        <v>57.512034261750763</v>
      </c>
      <c r="V25" s="395">
        <v>0.97159774262188914</v>
      </c>
      <c r="W25" s="395">
        <v>1.9431954852437783</v>
      </c>
      <c r="X25" s="395">
        <v>8.7914128045486919</v>
      </c>
      <c r="Y25" s="392">
        <v>11.706206032414361</v>
      </c>
      <c r="Z25" s="398">
        <v>400.95563854330129</v>
      </c>
      <c r="AA25" s="392">
        <v>9805.8976950152392</v>
      </c>
      <c r="AB25" s="364"/>
    </row>
    <row r="26" spans="1:28" s="143" customFormat="1" ht="12.95" customHeight="1" x14ac:dyDescent="0.2">
      <c r="A26" s="153" t="s">
        <v>259</v>
      </c>
      <c r="B26" s="392">
        <v>10384.655238038844</v>
      </c>
      <c r="C26" s="393">
        <v>5658.3207053729493</v>
      </c>
      <c r="D26" s="393">
        <v>41.612254053707609</v>
      </c>
      <c r="E26" s="393">
        <v>58.710574293756309</v>
      </c>
      <c r="F26" s="394">
        <v>21.368454784336343</v>
      </c>
      <c r="G26" s="395">
        <v>5.4476254720369255</v>
      </c>
      <c r="H26" s="395">
        <v>6.6601070383962098</v>
      </c>
      <c r="I26" s="395">
        <v>2.1614849785359276</v>
      </c>
      <c r="J26" s="395">
        <v>10.121899634685636</v>
      </c>
      <c r="K26" s="392">
        <v>45.759571907991024</v>
      </c>
      <c r="L26" s="395">
        <v>17.994488239441129</v>
      </c>
      <c r="M26" s="395">
        <v>19.03131770301199</v>
      </c>
      <c r="N26" s="395">
        <v>37.025805942453111</v>
      </c>
      <c r="O26" s="399" t="s">
        <v>259</v>
      </c>
      <c r="P26" s="394">
        <v>29.153217337697619</v>
      </c>
      <c r="Q26" s="395">
        <v>3.3739665448952123</v>
      </c>
      <c r="R26" s="395">
        <v>23.617765814266484</v>
      </c>
      <c r="S26" s="395">
        <v>3.191918064763005</v>
      </c>
      <c r="T26" s="395">
        <v>3.3739665448952123</v>
      </c>
      <c r="U26" s="397">
        <v>62.710834306517519</v>
      </c>
      <c r="V26" s="395">
        <v>3.185521687419226</v>
      </c>
      <c r="W26" s="395">
        <v>5.6232775748253534</v>
      </c>
      <c r="X26" s="395">
        <v>31.404487151553507</v>
      </c>
      <c r="Y26" s="392">
        <v>40.213286413798087</v>
      </c>
      <c r="Z26" s="398">
        <v>766.22532565336792</v>
      </c>
      <c r="AA26" s="392">
        <v>17095.233595982427</v>
      </c>
      <c r="AB26" s="364"/>
    </row>
    <row r="27" spans="1:28" s="143" customFormat="1" ht="12.95" customHeight="1" x14ac:dyDescent="0.2">
      <c r="A27" s="153" t="s">
        <v>260</v>
      </c>
      <c r="B27" s="392">
        <v>12642.401372748984</v>
      </c>
      <c r="C27" s="393">
        <v>7391.380034237257</v>
      </c>
      <c r="D27" s="393">
        <v>52.992735193366322</v>
      </c>
      <c r="E27" s="393">
        <v>93.473694592896635</v>
      </c>
      <c r="F27" s="394">
        <v>31.800990922671218</v>
      </c>
      <c r="G27" s="395">
        <v>9.0987791869147809</v>
      </c>
      <c r="H27" s="395">
        <v>14.620847055239217</v>
      </c>
      <c r="I27" s="395">
        <v>7.9614317885504331</v>
      </c>
      <c r="J27" s="395">
        <v>10.176160139295733</v>
      </c>
      <c r="K27" s="392">
        <v>73.65820909267137</v>
      </c>
      <c r="L27" s="395">
        <v>16.940278083498423</v>
      </c>
      <c r="M27" s="395">
        <v>32.923108106582688</v>
      </c>
      <c r="N27" s="395">
        <v>49.863386190081101</v>
      </c>
      <c r="O27" s="399" t="s">
        <v>260</v>
      </c>
      <c r="P27" s="394">
        <v>20.472253170558258</v>
      </c>
      <c r="Q27" s="395">
        <v>17.000244529481819</v>
      </c>
      <c r="R27" s="395">
        <v>15.878127345570356</v>
      </c>
      <c r="S27" s="395">
        <v>5.5372980827773164</v>
      </c>
      <c r="T27" s="395">
        <v>4.5493895934573905</v>
      </c>
      <c r="U27" s="397">
        <v>63.437312721845132</v>
      </c>
      <c r="V27" s="395">
        <v>8.6195314828503644</v>
      </c>
      <c r="W27" s="395">
        <v>3.3520757491096473</v>
      </c>
      <c r="X27" s="395">
        <v>94.588958765480697</v>
      </c>
      <c r="Y27" s="392">
        <v>106.56056599744072</v>
      </c>
      <c r="Z27" s="398">
        <v>1093.9237073329678</v>
      </c>
      <c r="AA27" s="392">
        <v>21567.691018108406</v>
      </c>
      <c r="AB27" s="364"/>
    </row>
    <row r="28" spans="1:28" s="143" customFormat="1" ht="12.95" customHeight="1" x14ac:dyDescent="0.2">
      <c r="A28" s="153" t="s">
        <v>261</v>
      </c>
      <c r="B28" s="392">
        <v>13144.163475325247</v>
      </c>
      <c r="C28" s="393">
        <v>7631.4076064390829</v>
      </c>
      <c r="D28" s="393">
        <v>47.165415746872704</v>
      </c>
      <c r="E28" s="393">
        <v>102.12159927409918</v>
      </c>
      <c r="F28" s="394">
        <v>31.222580376572044</v>
      </c>
      <c r="G28" s="395">
        <v>15.721805248957565</v>
      </c>
      <c r="H28" s="395">
        <v>32.802470391242991</v>
      </c>
      <c r="I28" s="395">
        <v>3.5335195620131379</v>
      </c>
      <c r="J28" s="395">
        <v>9.4857783930966697</v>
      </c>
      <c r="K28" s="392">
        <v>92.766153971882417</v>
      </c>
      <c r="L28" s="395">
        <v>10.884326710816776</v>
      </c>
      <c r="M28" s="395">
        <v>15.532626565772656</v>
      </c>
      <c r="N28" s="395">
        <v>26.416953276589425</v>
      </c>
      <c r="O28" s="399" t="s">
        <v>261</v>
      </c>
      <c r="P28" s="394">
        <v>39.811319660592673</v>
      </c>
      <c r="Q28" s="395">
        <v>10.789737369224323</v>
      </c>
      <c r="R28" s="395">
        <v>66.812811855427185</v>
      </c>
      <c r="S28" s="395">
        <v>4.8374785381407897</v>
      </c>
      <c r="T28" s="395">
        <v>8.3516014819283964</v>
      </c>
      <c r="U28" s="397">
        <v>130.60294890531327</v>
      </c>
      <c r="V28" s="395">
        <v>6.0468481726759871</v>
      </c>
      <c r="W28" s="395">
        <v>3.6281089036055922</v>
      </c>
      <c r="X28" s="395">
        <v>56.539362479373864</v>
      </c>
      <c r="Y28" s="392">
        <v>66.21431955565545</v>
      </c>
      <c r="Z28" s="398">
        <v>1106.3299708980603</v>
      </c>
      <c r="AA28" s="392">
        <v>22347.188443394458</v>
      </c>
      <c r="AB28" s="364"/>
    </row>
    <row r="29" spans="1:28" s="143" customFormat="1" ht="12.95" customHeight="1" x14ac:dyDescent="0.2">
      <c r="A29" s="153" t="s">
        <v>262</v>
      </c>
      <c r="B29" s="392">
        <v>10169.105946825239</v>
      </c>
      <c r="C29" s="393">
        <v>6138.6716182188629</v>
      </c>
      <c r="D29" s="393">
        <v>27.984594736794829</v>
      </c>
      <c r="E29" s="393">
        <v>172.61457426745812</v>
      </c>
      <c r="F29" s="394">
        <v>29.156015355059719</v>
      </c>
      <c r="G29" s="395">
        <v>5.8527574030317133</v>
      </c>
      <c r="H29" s="395">
        <v>16.386851590830258</v>
      </c>
      <c r="I29" s="395">
        <v>1.1704549097553938</v>
      </c>
      <c r="J29" s="395">
        <v>13.939618673984862</v>
      </c>
      <c r="K29" s="392">
        <v>66.505697932661889</v>
      </c>
      <c r="L29" s="395">
        <v>17.559720771859372</v>
      </c>
      <c r="M29" s="395">
        <v>26.708299583959576</v>
      </c>
      <c r="N29" s="395">
        <v>44.268020355818948</v>
      </c>
      <c r="O29" s="399" t="s">
        <v>262</v>
      </c>
      <c r="P29" s="394">
        <v>26.094989424328062</v>
      </c>
      <c r="Q29" s="395">
        <v>24.260583812859444</v>
      </c>
      <c r="R29" s="395">
        <v>68.961139371837973</v>
      </c>
      <c r="S29" s="395">
        <v>5.6396283541077521</v>
      </c>
      <c r="T29" s="395">
        <v>3.5113647292661812</v>
      </c>
      <c r="U29" s="397">
        <v>128.46770569239936</v>
      </c>
      <c r="V29" s="395">
        <v>3.1923954372623573</v>
      </c>
      <c r="W29" s="395">
        <v>0</v>
      </c>
      <c r="X29" s="395">
        <v>62.540611490838906</v>
      </c>
      <c r="Y29" s="392">
        <v>65.733006928101247</v>
      </c>
      <c r="Z29" s="398">
        <v>728.09506043942258</v>
      </c>
      <c r="AA29" s="392">
        <v>17541.446225399086</v>
      </c>
      <c r="AB29" s="364"/>
    </row>
    <row r="30" spans="1:28" s="143" customFormat="1" ht="12.95" customHeight="1" x14ac:dyDescent="0.2">
      <c r="A30" s="153" t="s">
        <v>263</v>
      </c>
      <c r="B30" s="392">
        <v>53449.260180154066</v>
      </c>
      <c r="C30" s="393">
        <v>19599.70124641867</v>
      </c>
      <c r="D30" s="393">
        <v>55.101037518070832</v>
      </c>
      <c r="E30" s="393">
        <v>389.20128823954872</v>
      </c>
      <c r="F30" s="394">
        <v>57.42444782647668</v>
      </c>
      <c r="G30" s="395">
        <v>19.055824241034827</v>
      </c>
      <c r="H30" s="395">
        <v>35.488891275686726</v>
      </c>
      <c r="I30" s="395">
        <v>14.469894273602844</v>
      </c>
      <c r="J30" s="395">
        <v>25.967344471688683</v>
      </c>
      <c r="K30" s="392">
        <v>152.4064020884897</v>
      </c>
      <c r="L30" s="395">
        <v>30.237045601248198</v>
      </c>
      <c r="M30" s="395">
        <v>25.338450519711952</v>
      </c>
      <c r="N30" s="395">
        <v>55.575496120960153</v>
      </c>
      <c r="O30" s="399" t="s">
        <v>263</v>
      </c>
      <c r="P30" s="394">
        <v>71.771207281203772</v>
      </c>
      <c r="Q30" s="395">
        <v>28.682850191915463</v>
      </c>
      <c r="R30" s="395">
        <v>42.537421875596067</v>
      </c>
      <c r="S30" s="395">
        <v>6.6328194396657265</v>
      </c>
      <c r="T30" s="395">
        <v>2.1040000000000001</v>
      </c>
      <c r="U30" s="397">
        <v>151.72829878838095</v>
      </c>
      <c r="V30" s="395">
        <v>27.678459373250014</v>
      </c>
      <c r="W30" s="395">
        <v>31.271100035245766</v>
      </c>
      <c r="X30" s="395">
        <v>58.581130787495525</v>
      </c>
      <c r="Y30" s="392">
        <v>117.53069019599141</v>
      </c>
      <c r="Z30" s="398">
        <v>1688.2279643611805</v>
      </c>
      <c r="AA30" s="392">
        <v>75658.732603878641</v>
      </c>
      <c r="AB30" s="364"/>
    </row>
    <row r="31" spans="1:28" s="143" customFormat="1" ht="12.95" customHeight="1" x14ac:dyDescent="0.2">
      <c r="A31" s="153" t="s">
        <v>264</v>
      </c>
      <c r="B31" s="392">
        <v>137452.4161401859</v>
      </c>
      <c r="C31" s="393">
        <v>40200.970940241554</v>
      </c>
      <c r="D31" s="393">
        <v>95.874076622661505</v>
      </c>
      <c r="E31" s="393">
        <v>802.22419191953929</v>
      </c>
      <c r="F31" s="394">
        <v>142.46463539755325</v>
      </c>
      <c r="G31" s="395">
        <v>62.070900786571315</v>
      </c>
      <c r="H31" s="395">
        <v>66.944760800834189</v>
      </c>
      <c r="I31" s="395">
        <v>23.018798853072077</v>
      </c>
      <c r="J31" s="395">
        <v>35.22192468893271</v>
      </c>
      <c r="K31" s="392">
        <v>329.72102052696385</v>
      </c>
      <c r="L31" s="395">
        <v>64.754121159712014</v>
      </c>
      <c r="M31" s="395">
        <v>50.817319041389112</v>
      </c>
      <c r="N31" s="395">
        <v>115.57144020110131</v>
      </c>
      <c r="O31" s="399" t="s">
        <v>264</v>
      </c>
      <c r="P31" s="394">
        <v>188.46254891346265</v>
      </c>
      <c r="Q31" s="395">
        <v>35.950906922249843</v>
      </c>
      <c r="R31" s="395">
        <v>82.796717637691785</v>
      </c>
      <c r="S31" s="395">
        <v>13.931047897295123</v>
      </c>
      <c r="T31" s="395">
        <v>30.826238644613593</v>
      </c>
      <c r="U31" s="397">
        <v>351.96746001531324</v>
      </c>
      <c r="V31" s="395">
        <v>53.839283276657888</v>
      </c>
      <c r="W31" s="395">
        <v>53.440883642667934</v>
      </c>
      <c r="X31" s="395">
        <v>131.37395888150917</v>
      </c>
      <c r="Y31" s="392">
        <v>238.65412580083526</v>
      </c>
      <c r="Z31" s="398">
        <v>3278.4828151646529</v>
      </c>
      <c r="AA31" s="392">
        <v>182865.88221075246</v>
      </c>
      <c r="AB31" s="364"/>
    </row>
    <row r="32" spans="1:28" s="143" customFormat="1" ht="12.95" customHeight="1" x14ac:dyDescent="0.2">
      <c r="A32" s="153" t="s">
        <v>265</v>
      </c>
      <c r="B32" s="392">
        <v>152183.80894788716</v>
      </c>
      <c r="C32" s="393">
        <v>71630.044826507568</v>
      </c>
      <c r="D32" s="393">
        <v>89.648739275736759</v>
      </c>
      <c r="E32" s="393">
        <v>871.42478815726565</v>
      </c>
      <c r="F32" s="394">
        <v>171.63156707725469</v>
      </c>
      <c r="G32" s="395">
        <v>51.595320912322364</v>
      </c>
      <c r="H32" s="395">
        <v>85.626224040118416</v>
      </c>
      <c r="I32" s="395">
        <v>21.694912875149925</v>
      </c>
      <c r="J32" s="395">
        <v>80.652840669908514</v>
      </c>
      <c r="K32" s="392">
        <v>411.2008655747544</v>
      </c>
      <c r="L32" s="395">
        <v>57.488887548161095</v>
      </c>
      <c r="M32" s="395">
        <v>63.277217582572732</v>
      </c>
      <c r="N32" s="395">
        <v>120.76610513073382</v>
      </c>
      <c r="O32" s="399" t="s">
        <v>265</v>
      </c>
      <c r="P32" s="394">
        <v>387.78208722486687</v>
      </c>
      <c r="Q32" s="395">
        <v>69.294106507897965</v>
      </c>
      <c r="R32" s="395">
        <v>125.23879529639535</v>
      </c>
      <c r="S32" s="395">
        <v>37.663084022870763</v>
      </c>
      <c r="T32" s="395">
        <v>24.724246861753407</v>
      </c>
      <c r="U32" s="397">
        <v>644.70231991378444</v>
      </c>
      <c r="V32" s="395">
        <v>146.1023264288641</v>
      </c>
      <c r="W32" s="395">
        <v>83.643308684171345</v>
      </c>
      <c r="X32" s="395">
        <v>258.58056826052268</v>
      </c>
      <c r="Y32" s="392">
        <v>488.326203373559</v>
      </c>
      <c r="Z32" s="400">
        <v>4342.1379490317504</v>
      </c>
      <c r="AA32" s="392">
        <v>230782.0607450906</v>
      </c>
      <c r="AB32" s="364"/>
    </row>
    <row r="33" spans="1:28" s="143" customFormat="1" ht="12.95" customHeight="1" x14ac:dyDescent="0.2">
      <c r="A33" s="152" t="s">
        <v>193</v>
      </c>
      <c r="B33" s="402">
        <v>1287712.474058389</v>
      </c>
      <c r="C33" s="402">
        <v>653340.94282607629</v>
      </c>
      <c r="D33" s="402">
        <v>2098.4862091453601</v>
      </c>
      <c r="E33" s="402">
        <v>31188.724066830659</v>
      </c>
      <c r="F33" s="403">
        <v>5624.565550745473</v>
      </c>
      <c r="G33" s="404">
        <v>2282.8718056578496</v>
      </c>
      <c r="H33" s="404">
        <v>6200.9917163241771</v>
      </c>
      <c r="I33" s="404">
        <v>904.19921771587121</v>
      </c>
      <c r="J33" s="404">
        <v>1868.7833884896002</v>
      </c>
      <c r="K33" s="401">
        <v>16881.411678932858</v>
      </c>
      <c r="L33" s="405">
        <v>7482.4553447195831</v>
      </c>
      <c r="M33" s="405">
        <v>2209.3646692603861</v>
      </c>
      <c r="N33" s="405">
        <v>9691.8200139799083</v>
      </c>
      <c r="O33" s="466" t="s">
        <v>193</v>
      </c>
      <c r="P33" s="403">
        <v>2771.6707742755657</v>
      </c>
      <c r="Q33" s="404">
        <v>576.24409201431774</v>
      </c>
      <c r="R33" s="404">
        <v>1934.4855094378729</v>
      </c>
      <c r="S33" s="404">
        <v>310.77031438073175</v>
      </c>
      <c r="T33" s="404">
        <v>271.99486509902675</v>
      </c>
      <c r="U33" s="401">
        <v>5865.1655552075645</v>
      </c>
      <c r="V33" s="403">
        <v>1557.3571967831938</v>
      </c>
      <c r="W33" s="404">
        <v>2068.8662482006262</v>
      </c>
      <c r="X33" s="404">
        <v>2054.3575368432817</v>
      </c>
      <c r="Y33" s="401">
        <v>5680.5809818271573</v>
      </c>
      <c r="Z33" s="402">
        <v>53229.25608215548</v>
      </c>
      <c r="AA33" s="402">
        <v>2065688.8614623898</v>
      </c>
      <c r="AB33" s="364"/>
    </row>
    <row r="34" spans="1:28" s="903" customFormat="1" ht="12.95" customHeight="1" x14ac:dyDescent="0.2">
      <c r="A34" s="904" t="s">
        <v>186</v>
      </c>
      <c r="B34" s="899"/>
      <c r="C34" s="900"/>
      <c r="D34" s="900"/>
      <c r="E34" s="900"/>
      <c r="F34" s="901"/>
      <c r="G34" s="902"/>
      <c r="H34" s="902"/>
      <c r="I34" s="902"/>
      <c r="J34" s="902"/>
      <c r="K34" s="899"/>
      <c r="L34" s="901"/>
      <c r="M34" s="902"/>
      <c r="N34" s="899"/>
      <c r="O34" s="898" t="s">
        <v>186</v>
      </c>
      <c r="P34" s="902"/>
      <c r="Q34" s="902"/>
      <c r="R34" s="902"/>
      <c r="S34" s="902"/>
      <c r="T34" s="902"/>
      <c r="U34" s="899"/>
      <c r="V34" s="902"/>
      <c r="W34" s="902"/>
      <c r="X34" s="902"/>
      <c r="Y34" s="899"/>
      <c r="Z34" s="900"/>
      <c r="AA34" s="899"/>
    </row>
    <row r="35" spans="1:28" s="143" customFormat="1" ht="12.95" customHeight="1" x14ac:dyDescent="0.2">
      <c r="A35" s="169" t="s">
        <v>254</v>
      </c>
      <c r="B35" s="392">
        <v>10626.999999999993</v>
      </c>
      <c r="C35" s="393">
        <v>11497.000000000005</v>
      </c>
      <c r="D35" s="393">
        <v>117463.99999999555</v>
      </c>
      <c r="E35" s="393">
        <v>55518.000000002343</v>
      </c>
      <c r="F35" s="394">
        <v>582.00000000000011</v>
      </c>
      <c r="G35" s="395">
        <v>554</v>
      </c>
      <c r="H35" s="395">
        <v>489</v>
      </c>
      <c r="I35" s="395">
        <v>104</v>
      </c>
      <c r="J35" s="395">
        <v>175</v>
      </c>
      <c r="K35" s="392">
        <v>1904.0000000000002</v>
      </c>
      <c r="L35" s="395">
        <v>16974.999999999956</v>
      </c>
      <c r="M35" s="395">
        <v>3541.9999999999936</v>
      </c>
      <c r="N35" s="395">
        <v>20517.000000000044</v>
      </c>
      <c r="O35" s="396" t="s">
        <v>254</v>
      </c>
      <c r="P35" s="394">
        <v>11146.000000000002</v>
      </c>
      <c r="Q35" s="395">
        <v>329</v>
      </c>
      <c r="R35" s="395">
        <v>25313.999999999822</v>
      </c>
      <c r="S35" s="395">
        <v>307</v>
      </c>
      <c r="T35" s="395">
        <v>2186.9999999999982</v>
      </c>
      <c r="U35" s="397">
        <v>39282.999999999811</v>
      </c>
      <c r="V35" s="395">
        <v>33</v>
      </c>
      <c r="W35" s="395">
        <v>83</v>
      </c>
      <c r="X35" s="395">
        <v>121</v>
      </c>
      <c r="Y35" s="392">
        <v>237</v>
      </c>
      <c r="Z35" s="398">
        <v>13625.999999999998</v>
      </c>
      <c r="AA35" s="392">
        <v>270673.00000000367</v>
      </c>
      <c r="AB35" s="41"/>
    </row>
    <row r="36" spans="1:28" s="143" customFormat="1" ht="12.95" customHeight="1" x14ac:dyDescent="0.2">
      <c r="A36" s="169" t="s">
        <v>255</v>
      </c>
      <c r="B36" s="392">
        <v>4883.0000000000036</v>
      </c>
      <c r="C36" s="393">
        <v>7688.9999999999945</v>
      </c>
      <c r="D36" s="393">
        <v>123520.00000000399</v>
      </c>
      <c r="E36" s="393">
        <v>52822.000000001171</v>
      </c>
      <c r="F36" s="394">
        <v>504</v>
      </c>
      <c r="G36" s="395">
        <v>537</v>
      </c>
      <c r="H36" s="395">
        <v>429</v>
      </c>
      <c r="I36" s="395">
        <v>72</v>
      </c>
      <c r="J36" s="395">
        <v>169</v>
      </c>
      <c r="K36" s="392">
        <v>1711</v>
      </c>
      <c r="L36" s="395">
        <v>11517.999999999995</v>
      </c>
      <c r="M36" s="395">
        <v>2027.9999999999975</v>
      </c>
      <c r="N36" s="395">
        <v>13545.999999999978</v>
      </c>
      <c r="O36" s="399" t="s">
        <v>255</v>
      </c>
      <c r="P36" s="394">
        <v>1670.9999999999995</v>
      </c>
      <c r="Q36" s="395">
        <v>109</v>
      </c>
      <c r="R36" s="395">
        <v>17502.99999999992</v>
      </c>
      <c r="S36" s="395">
        <v>140</v>
      </c>
      <c r="T36" s="395">
        <v>595.9999999999992</v>
      </c>
      <c r="U36" s="397">
        <v>20018.999999999993</v>
      </c>
      <c r="V36" s="395">
        <v>29</v>
      </c>
      <c r="W36" s="395">
        <v>61</v>
      </c>
      <c r="X36" s="395">
        <v>46</v>
      </c>
      <c r="Y36" s="392">
        <v>136</v>
      </c>
      <c r="Z36" s="398">
        <v>10226.000000000002</v>
      </c>
      <c r="AA36" s="392">
        <v>234552.00000000469</v>
      </c>
      <c r="AB36" s="41"/>
    </row>
    <row r="37" spans="1:28" s="143" customFormat="1" ht="12.95" customHeight="1" x14ac:dyDescent="0.2">
      <c r="A37" s="169" t="s">
        <v>256</v>
      </c>
      <c r="B37" s="392">
        <v>7446</v>
      </c>
      <c r="C37" s="393">
        <v>3309</v>
      </c>
      <c r="D37" s="393">
        <v>43602.000000001804</v>
      </c>
      <c r="E37" s="393">
        <v>21671.999999999825</v>
      </c>
      <c r="F37" s="394">
        <v>309</v>
      </c>
      <c r="G37" s="395">
        <v>249</v>
      </c>
      <c r="H37" s="395">
        <v>297</v>
      </c>
      <c r="I37" s="395">
        <v>26</v>
      </c>
      <c r="J37" s="395">
        <v>112</v>
      </c>
      <c r="K37" s="392">
        <v>992.99999999999989</v>
      </c>
      <c r="L37" s="395">
        <v>5406.9999999999964</v>
      </c>
      <c r="M37" s="395">
        <v>1513.0000000000018</v>
      </c>
      <c r="N37" s="395">
        <v>6920.0000000000236</v>
      </c>
      <c r="O37" s="399" t="s">
        <v>256</v>
      </c>
      <c r="P37" s="394">
        <v>262.00000000000023</v>
      </c>
      <c r="Q37" s="395">
        <v>42</v>
      </c>
      <c r="R37" s="395">
        <v>2032.999999999992</v>
      </c>
      <c r="S37" s="395">
        <v>67</v>
      </c>
      <c r="T37" s="395">
        <v>162</v>
      </c>
      <c r="U37" s="397">
        <v>2565.9999999999905</v>
      </c>
      <c r="V37" s="395">
        <v>4</v>
      </c>
      <c r="W37" s="395">
        <v>50</v>
      </c>
      <c r="X37" s="395">
        <v>98</v>
      </c>
      <c r="Y37" s="392">
        <v>152</v>
      </c>
      <c r="Z37" s="398">
        <v>8615</v>
      </c>
      <c r="AA37" s="392">
        <v>95275.000000004351</v>
      </c>
      <c r="AB37" s="41"/>
    </row>
    <row r="38" spans="1:28" s="143" customFormat="1" ht="12.95" customHeight="1" x14ac:dyDescent="0.2">
      <c r="A38" s="169" t="s">
        <v>257</v>
      </c>
      <c r="B38" s="392">
        <v>90</v>
      </c>
      <c r="C38" s="393">
        <v>79</v>
      </c>
      <c r="D38" s="393">
        <v>12</v>
      </c>
      <c r="E38" s="393">
        <v>0</v>
      </c>
      <c r="F38" s="394">
        <v>13</v>
      </c>
      <c r="G38" s="395">
        <v>4</v>
      </c>
      <c r="H38" s="395">
        <v>3</v>
      </c>
      <c r="I38" s="395">
        <v>0</v>
      </c>
      <c r="J38" s="395">
        <v>4</v>
      </c>
      <c r="K38" s="392">
        <v>24</v>
      </c>
      <c r="L38" s="395">
        <v>0</v>
      </c>
      <c r="M38" s="395">
        <v>2</v>
      </c>
      <c r="N38" s="395">
        <v>2</v>
      </c>
      <c r="O38" s="399" t="s">
        <v>257</v>
      </c>
      <c r="P38" s="394">
        <v>5</v>
      </c>
      <c r="Q38" s="395">
        <v>0</v>
      </c>
      <c r="R38" s="395">
        <v>2</v>
      </c>
      <c r="S38" s="395">
        <v>0</v>
      </c>
      <c r="T38" s="395">
        <v>0</v>
      </c>
      <c r="U38" s="397">
        <v>7.0000000000000009</v>
      </c>
      <c r="V38" s="395">
        <v>0</v>
      </c>
      <c r="W38" s="395">
        <v>0</v>
      </c>
      <c r="X38" s="395">
        <v>1</v>
      </c>
      <c r="Y38" s="392">
        <v>1</v>
      </c>
      <c r="Z38" s="398">
        <v>203</v>
      </c>
      <c r="AA38" s="392">
        <v>418.00000000000017</v>
      </c>
      <c r="AB38" s="41"/>
    </row>
    <row r="39" spans="1:28" s="143" customFormat="1" ht="12.95" customHeight="1" x14ac:dyDescent="0.2">
      <c r="A39" s="169" t="s">
        <v>258</v>
      </c>
      <c r="B39" s="392">
        <v>40</v>
      </c>
      <c r="C39" s="393">
        <v>49</v>
      </c>
      <c r="D39" s="393">
        <v>1</v>
      </c>
      <c r="E39" s="393">
        <v>0</v>
      </c>
      <c r="F39" s="394">
        <v>1</v>
      </c>
      <c r="G39" s="395">
        <v>0</v>
      </c>
      <c r="H39" s="395">
        <v>1</v>
      </c>
      <c r="I39" s="395">
        <v>1</v>
      </c>
      <c r="J39" s="395">
        <v>0</v>
      </c>
      <c r="K39" s="392">
        <v>3</v>
      </c>
      <c r="L39" s="395">
        <v>0</v>
      </c>
      <c r="M39" s="395">
        <v>0</v>
      </c>
      <c r="N39" s="395">
        <v>0</v>
      </c>
      <c r="O39" s="399" t="s">
        <v>258</v>
      </c>
      <c r="P39" s="394">
        <v>0</v>
      </c>
      <c r="Q39" s="395">
        <v>0</v>
      </c>
      <c r="R39" s="395">
        <v>2</v>
      </c>
      <c r="S39" s="395">
        <v>0</v>
      </c>
      <c r="T39" s="395">
        <v>0</v>
      </c>
      <c r="U39" s="397">
        <v>2</v>
      </c>
      <c r="V39" s="395">
        <v>0</v>
      </c>
      <c r="W39" s="395">
        <v>1</v>
      </c>
      <c r="X39" s="395">
        <v>0</v>
      </c>
      <c r="Y39" s="392">
        <v>1</v>
      </c>
      <c r="Z39" s="398">
        <v>111</v>
      </c>
      <c r="AA39" s="392">
        <v>207.00000000000003</v>
      </c>
      <c r="AB39" s="41"/>
    </row>
    <row r="40" spans="1:28" s="143" customFormat="1" ht="12.95" customHeight="1" x14ac:dyDescent="0.2">
      <c r="A40" s="169" t="s">
        <v>259</v>
      </c>
      <c r="B40" s="392">
        <v>80</v>
      </c>
      <c r="C40" s="393">
        <v>75.000000000000028</v>
      </c>
      <c r="D40" s="393">
        <v>0</v>
      </c>
      <c r="E40" s="393">
        <v>0</v>
      </c>
      <c r="F40" s="394">
        <v>0</v>
      </c>
      <c r="G40" s="395">
        <v>1</v>
      </c>
      <c r="H40" s="395">
        <v>0</v>
      </c>
      <c r="I40" s="395">
        <v>1</v>
      </c>
      <c r="J40" s="395">
        <v>2</v>
      </c>
      <c r="K40" s="392">
        <v>4</v>
      </c>
      <c r="L40" s="395">
        <v>3</v>
      </c>
      <c r="M40" s="395">
        <v>0</v>
      </c>
      <c r="N40" s="395">
        <v>3</v>
      </c>
      <c r="O40" s="399" t="s">
        <v>259</v>
      </c>
      <c r="P40" s="394">
        <v>0</v>
      </c>
      <c r="Q40" s="395">
        <v>0</v>
      </c>
      <c r="R40" s="395">
        <v>1</v>
      </c>
      <c r="S40" s="395">
        <v>0</v>
      </c>
      <c r="T40" s="395">
        <v>1</v>
      </c>
      <c r="U40" s="397">
        <v>2</v>
      </c>
      <c r="V40" s="395">
        <v>0</v>
      </c>
      <c r="W40" s="395">
        <v>0</v>
      </c>
      <c r="X40" s="395">
        <v>0</v>
      </c>
      <c r="Y40" s="392">
        <v>0</v>
      </c>
      <c r="Z40" s="398">
        <v>473.99999999999892</v>
      </c>
      <c r="AA40" s="392">
        <v>637.99999999999909</v>
      </c>
      <c r="AB40" s="41"/>
    </row>
    <row r="41" spans="1:28" s="143" customFormat="1" ht="12.95" customHeight="1" x14ac:dyDescent="0.2">
      <c r="A41" s="169" t="s">
        <v>260</v>
      </c>
      <c r="B41" s="392">
        <v>156.00000000000009</v>
      </c>
      <c r="C41" s="393">
        <v>71</v>
      </c>
      <c r="D41" s="393">
        <v>0</v>
      </c>
      <c r="E41" s="393">
        <v>0</v>
      </c>
      <c r="F41" s="394">
        <v>9</v>
      </c>
      <c r="G41" s="395">
        <v>0</v>
      </c>
      <c r="H41" s="395">
        <v>0</v>
      </c>
      <c r="I41" s="395">
        <v>0</v>
      </c>
      <c r="J41" s="395">
        <v>0</v>
      </c>
      <c r="K41" s="392">
        <v>9</v>
      </c>
      <c r="L41" s="395">
        <v>2</v>
      </c>
      <c r="M41" s="395">
        <v>0</v>
      </c>
      <c r="N41" s="395">
        <v>2</v>
      </c>
      <c r="O41" s="399" t="s">
        <v>260</v>
      </c>
      <c r="P41" s="394">
        <v>0</v>
      </c>
      <c r="Q41" s="395">
        <v>1</v>
      </c>
      <c r="R41" s="395">
        <v>1</v>
      </c>
      <c r="S41" s="395">
        <v>0</v>
      </c>
      <c r="T41" s="395">
        <v>3</v>
      </c>
      <c r="U41" s="397">
        <v>5</v>
      </c>
      <c r="V41" s="395">
        <v>0</v>
      </c>
      <c r="W41" s="395">
        <v>0</v>
      </c>
      <c r="X41" s="395">
        <v>1</v>
      </c>
      <c r="Y41" s="392">
        <v>1</v>
      </c>
      <c r="Z41" s="398">
        <v>761.99999999999852</v>
      </c>
      <c r="AA41" s="392">
        <v>1005.9999999999973</v>
      </c>
      <c r="AB41" s="41"/>
    </row>
    <row r="42" spans="1:28" s="143" customFormat="1" ht="12.95" customHeight="1" x14ac:dyDescent="0.2">
      <c r="A42" s="169" t="s">
        <v>261</v>
      </c>
      <c r="B42" s="392">
        <v>46</v>
      </c>
      <c r="C42" s="393">
        <v>37.000000000000014</v>
      </c>
      <c r="D42" s="393">
        <v>287</v>
      </c>
      <c r="E42" s="393">
        <v>0</v>
      </c>
      <c r="F42" s="394">
        <v>0</v>
      </c>
      <c r="G42" s="395">
        <v>0</v>
      </c>
      <c r="H42" s="395">
        <v>1</v>
      </c>
      <c r="I42" s="395">
        <v>0</v>
      </c>
      <c r="J42" s="395">
        <v>3</v>
      </c>
      <c r="K42" s="392">
        <v>4</v>
      </c>
      <c r="L42" s="395">
        <v>3</v>
      </c>
      <c r="M42" s="395">
        <v>11</v>
      </c>
      <c r="N42" s="395">
        <v>14</v>
      </c>
      <c r="O42" s="399" t="s">
        <v>261</v>
      </c>
      <c r="P42" s="394">
        <v>4</v>
      </c>
      <c r="Q42" s="395">
        <v>2</v>
      </c>
      <c r="R42" s="395">
        <v>0</v>
      </c>
      <c r="S42" s="395">
        <v>2</v>
      </c>
      <c r="T42" s="395">
        <v>0</v>
      </c>
      <c r="U42" s="397">
        <v>8</v>
      </c>
      <c r="V42" s="395">
        <v>0</v>
      </c>
      <c r="W42" s="395">
        <v>0</v>
      </c>
      <c r="X42" s="395">
        <v>0</v>
      </c>
      <c r="Y42" s="392">
        <v>0</v>
      </c>
      <c r="Z42" s="398">
        <v>612.99999999999898</v>
      </c>
      <c r="AA42" s="392">
        <v>1008.9999999999923</v>
      </c>
      <c r="AB42" s="41"/>
    </row>
    <row r="43" spans="1:28" s="143" customFormat="1" ht="12.95" customHeight="1" x14ac:dyDescent="0.2">
      <c r="A43" s="169" t="s">
        <v>262</v>
      </c>
      <c r="B43" s="392">
        <v>1</v>
      </c>
      <c r="C43" s="393">
        <v>2</v>
      </c>
      <c r="D43" s="393">
        <v>58</v>
      </c>
      <c r="E43" s="393">
        <v>0</v>
      </c>
      <c r="F43" s="394">
        <v>1</v>
      </c>
      <c r="G43" s="395">
        <v>0</v>
      </c>
      <c r="H43" s="395">
        <v>0</v>
      </c>
      <c r="I43" s="395">
        <v>0</v>
      </c>
      <c r="J43" s="395">
        <v>0</v>
      </c>
      <c r="K43" s="392">
        <v>1</v>
      </c>
      <c r="L43" s="395">
        <v>0</v>
      </c>
      <c r="M43" s="395">
        <v>1</v>
      </c>
      <c r="N43" s="395">
        <v>1</v>
      </c>
      <c r="O43" s="399" t="s">
        <v>262</v>
      </c>
      <c r="P43" s="394">
        <v>1</v>
      </c>
      <c r="Q43" s="395">
        <v>0</v>
      </c>
      <c r="R43" s="395">
        <v>0</v>
      </c>
      <c r="S43" s="395">
        <v>0</v>
      </c>
      <c r="T43" s="395">
        <v>1</v>
      </c>
      <c r="U43" s="397">
        <v>2</v>
      </c>
      <c r="V43" s="395">
        <v>0</v>
      </c>
      <c r="W43" s="395">
        <v>0</v>
      </c>
      <c r="X43" s="395">
        <v>0</v>
      </c>
      <c r="Y43" s="392">
        <v>0</v>
      </c>
      <c r="Z43" s="398">
        <v>802.99999999999966</v>
      </c>
      <c r="AA43" s="392">
        <v>867.99999999999977</v>
      </c>
      <c r="AB43" s="41"/>
    </row>
    <row r="44" spans="1:28" s="143" customFormat="1" ht="12.95" customHeight="1" x14ac:dyDescent="0.2">
      <c r="A44" s="169" t="s">
        <v>263</v>
      </c>
      <c r="B44" s="392">
        <v>3</v>
      </c>
      <c r="C44" s="393">
        <v>0</v>
      </c>
      <c r="D44" s="393">
        <v>106</v>
      </c>
      <c r="E44" s="393">
        <v>0</v>
      </c>
      <c r="F44" s="394">
        <v>0</v>
      </c>
      <c r="G44" s="395">
        <v>1</v>
      </c>
      <c r="H44" s="395">
        <v>0</v>
      </c>
      <c r="I44" s="395">
        <v>1</v>
      </c>
      <c r="J44" s="395">
        <v>0</v>
      </c>
      <c r="K44" s="392">
        <v>2</v>
      </c>
      <c r="L44" s="395">
        <v>2</v>
      </c>
      <c r="M44" s="395">
        <v>1</v>
      </c>
      <c r="N44" s="395">
        <v>3</v>
      </c>
      <c r="O44" s="399" t="s">
        <v>263</v>
      </c>
      <c r="P44" s="394">
        <v>1</v>
      </c>
      <c r="Q44" s="395">
        <v>1</v>
      </c>
      <c r="R44" s="395">
        <v>9</v>
      </c>
      <c r="S44" s="395">
        <v>2</v>
      </c>
      <c r="T44" s="395">
        <v>3</v>
      </c>
      <c r="U44" s="397">
        <v>16</v>
      </c>
      <c r="V44" s="395">
        <v>0</v>
      </c>
      <c r="W44" s="395">
        <v>0</v>
      </c>
      <c r="X44" s="395">
        <v>0</v>
      </c>
      <c r="Y44" s="392">
        <v>0</v>
      </c>
      <c r="Z44" s="398">
        <v>901.99999999999852</v>
      </c>
      <c r="AA44" s="392">
        <v>1031.9999999999982</v>
      </c>
      <c r="AB44" s="41"/>
    </row>
    <row r="45" spans="1:28" s="143" customFormat="1" ht="12.95" customHeight="1" x14ac:dyDescent="0.2">
      <c r="A45" s="169" t="s">
        <v>264</v>
      </c>
      <c r="B45" s="392">
        <v>0</v>
      </c>
      <c r="C45" s="393">
        <v>1</v>
      </c>
      <c r="D45" s="393">
        <v>355.00000000000006</v>
      </c>
      <c r="E45" s="393">
        <v>0</v>
      </c>
      <c r="F45" s="394">
        <v>1</v>
      </c>
      <c r="G45" s="395">
        <v>0</v>
      </c>
      <c r="H45" s="395">
        <v>0</v>
      </c>
      <c r="I45" s="395">
        <v>0</v>
      </c>
      <c r="J45" s="395">
        <v>0</v>
      </c>
      <c r="K45" s="392">
        <v>1</v>
      </c>
      <c r="L45" s="395">
        <v>0</v>
      </c>
      <c r="M45" s="395">
        <v>1</v>
      </c>
      <c r="N45" s="395">
        <v>1</v>
      </c>
      <c r="O45" s="399" t="s">
        <v>264</v>
      </c>
      <c r="P45" s="394">
        <v>0</v>
      </c>
      <c r="Q45" s="395">
        <v>0</v>
      </c>
      <c r="R45" s="395">
        <v>9</v>
      </c>
      <c r="S45" s="395">
        <v>2</v>
      </c>
      <c r="T45" s="395">
        <v>7</v>
      </c>
      <c r="U45" s="397">
        <v>18</v>
      </c>
      <c r="V45" s="395">
        <v>0</v>
      </c>
      <c r="W45" s="395">
        <v>0</v>
      </c>
      <c r="X45" s="395">
        <v>0</v>
      </c>
      <c r="Y45" s="392">
        <v>0</v>
      </c>
      <c r="Z45" s="398">
        <v>536.99999999999852</v>
      </c>
      <c r="AA45" s="392">
        <v>913.00000000000216</v>
      </c>
      <c r="AB45" s="41"/>
    </row>
    <row r="46" spans="1:28" s="143" customFormat="1" ht="12.95" customHeight="1" x14ac:dyDescent="0.2">
      <c r="A46" s="169" t="s">
        <v>265</v>
      </c>
      <c r="B46" s="392">
        <v>92</v>
      </c>
      <c r="C46" s="393">
        <v>0</v>
      </c>
      <c r="D46" s="393">
        <v>1634.0000000000127</v>
      </c>
      <c r="E46" s="393">
        <v>3192.0000000000209</v>
      </c>
      <c r="F46" s="394">
        <v>5</v>
      </c>
      <c r="G46" s="395">
        <v>2</v>
      </c>
      <c r="H46" s="395">
        <v>4</v>
      </c>
      <c r="I46" s="395">
        <v>0</v>
      </c>
      <c r="J46" s="395">
        <v>2</v>
      </c>
      <c r="K46" s="392">
        <v>13</v>
      </c>
      <c r="L46" s="395">
        <v>7</v>
      </c>
      <c r="M46" s="395">
        <v>2</v>
      </c>
      <c r="N46" s="395">
        <v>9</v>
      </c>
      <c r="O46" s="399" t="s">
        <v>265</v>
      </c>
      <c r="P46" s="394">
        <v>16</v>
      </c>
      <c r="Q46" s="395">
        <v>8</v>
      </c>
      <c r="R46" s="395">
        <v>76</v>
      </c>
      <c r="S46" s="395">
        <v>5</v>
      </c>
      <c r="T46" s="395">
        <v>8</v>
      </c>
      <c r="U46" s="397">
        <v>112.9999999999999</v>
      </c>
      <c r="V46" s="395">
        <v>0</v>
      </c>
      <c r="W46" s="395">
        <v>1</v>
      </c>
      <c r="X46" s="395">
        <v>1</v>
      </c>
      <c r="Y46" s="392">
        <v>2</v>
      </c>
      <c r="Z46" s="400">
        <v>738.00000000000023</v>
      </c>
      <c r="AA46" s="392">
        <v>5792.9999999999982</v>
      </c>
      <c r="AB46" s="41"/>
    </row>
    <row r="47" spans="1:28" s="143" customFormat="1" ht="12.95" customHeight="1" x14ac:dyDescent="0.2">
      <c r="A47" s="571" t="s">
        <v>193</v>
      </c>
      <c r="B47" s="401">
        <v>23463.999999999982</v>
      </c>
      <c r="C47" s="402">
        <v>22808.999999999996</v>
      </c>
      <c r="D47" s="402">
        <v>287038.99999999726</v>
      </c>
      <c r="E47" s="402">
        <v>133204.00000000198</v>
      </c>
      <c r="F47" s="403">
        <v>1424.9999999999998</v>
      </c>
      <c r="G47" s="404">
        <v>1348</v>
      </c>
      <c r="H47" s="404">
        <v>1223.9999999999998</v>
      </c>
      <c r="I47" s="404">
        <v>205</v>
      </c>
      <c r="J47" s="404">
        <v>467</v>
      </c>
      <c r="K47" s="401">
        <v>4668.9999999999982</v>
      </c>
      <c r="L47" s="405">
        <v>33917.000000000466</v>
      </c>
      <c r="M47" s="405">
        <v>7101.0000000000373</v>
      </c>
      <c r="N47" s="405">
        <v>41018.000000000626</v>
      </c>
      <c r="O47" s="572" t="s">
        <v>193</v>
      </c>
      <c r="P47" s="403">
        <v>13106.000000000016</v>
      </c>
      <c r="Q47" s="404">
        <v>492</v>
      </c>
      <c r="R47" s="404">
        <v>44949.999999999323</v>
      </c>
      <c r="S47" s="404">
        <v>525</v>
      </c>
      <c r="T47" s="404">
        <v>2967.9999999999936</v>
      </c>
      <c r="U47" s="401">
        <v>62040.999999999563</v>
      </c>
      <c r="V47" s="403">
        <v>66</v>
      </c>
      <c r="W47" s="404">
        <v>196</v>
      </c>
      <c r="X47" s="404">
        <v>268</v>
      </c>
      <c r="Y47" s="401">
        <v>530</v>
      </c>
      <c r="Z47" s="402">
        <v>37610.000000000931</v>
      </c>
      <c r="AA47" s="402">
        <v>612383.99999997136</v>
      </c>
      <c r="AB47" s="41"/>
    </row>
    <row r="48" spans="1:28" s="92" customFormat="1" ht="12" x14ac:dyDescent="0.2">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row>
    <row r="49" spans="1:28" s="92" customFormat="1" ht="12" x14ac:dyDescent="0.2">
      <c r="A49" s="323" t="s">
        <v>559</v>
      </c>
      <c r="B49" s="41"/>
      <c r="C49" s="41"/>
      <c r="D49" s="41"/>
      <c r="E49" s="41"/>
      <c r="F49" s="41"/>
      <c r="G49" s="41"/>
      <c r="H49" s="41"/>
      <c r="I49" s="41"/>
      <c r="J49" s="41"/>
      <c r="K49" s="41"/>
      <c r="L49" s="41"/>
      <c r="M49" s="41"/>
      <c r="N49" s="41"/>
      <c r="O49" s="323" t="s">
        <v>559</v>
      </c>
      <c r="P49" s="41"/>
      <c r="Q49" s="41"/>
      <c r="R49" s="41"/>
      <c r="S49" s="41"/>
      <c r="T49" s="41"/>
      <c r="U49" s="41"/>
      <c r="V49" s="41"/>
      <c r="W49" s="41"/>
      <c r="X49" s="41"/>
      <c r="Y49" s="41"/>
      <c r="Z49" s="41"/>
      <c r="AA49" s="41"/>
      <c r="AB49" s="41"/>
    </row>
    <row r="50" spans="1:28" s="92" customFormat="1" ht="12" x14ac:dyDescent="0.2">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row>
    <row r="51" spans="1:28" s="25" customFormat="1" ht="12" x14ac:dyDescent="0.2">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row>
  </sheetData>
  <sheetProtection formatCells="0" formatColumns="0" formatRows="0" insertColumns="0" insertRows="0" insertHyperlinks="0" deleteColumns="0" deleteRows="0" sort="0" autoFilter="0" pivotTables="0"/>
  <mergeCells count="28">
    <mergeCell ref="C5:C6"/>
    <mergeCell ref="D5:D6"/>
    <mergeCell ref="J5:J6"/>
    <mergeCell ref="F5:F6"/>
    <mergeCell ref="H5:H6"/>
    <mergeCell ref="G5:G6"/>
    <mergeCell ref="A1:N1"/>
    <mergeCell ref="S5:S6"/>
    <mergeCell ref="V5:V6"/>
    <mergeCell ref="P5:P6"/>
    <mergeCell ref="T5:T6"/>
    <mergeCell ref="N5:N6"/>
    <mergeCell ref="Q5:Q6"/>
    <mergeCell ref="O5:O6"/>
    <mergeCell ref="L5:L6"/>
    <mergeCell ref="M5:M6"/>
    <mergeCell ref="R5:R6"/>
    <mergeCell ref="A5:A6"/>
    <mergeCell ref="E5:E6"/>
    <mergeCell ref="I5:I6"/>
    <mergeCell ref="K5:K6"/>
    <mergeCell ref="B5:B6"/>
    <mergeCell ref="AA5:AA6"/>
    <mergeCell ref="Z5:Z6"/>
    <mergeCell ref="Y5:Y6"/>
    <mergeCell ref="U5:U6"/>
    <mergeCell ref="X5:X6"/>
    <mergeCell ref="W5:W6"/>
  </mergeCells>
  <phoneticPr fontId="36" type="noConversion"/>
  <printOptions horizontalCentered="1"/>
  <pageMargins left="0.25" right="0.25" top="0.25" bottom="0.5" header="0.3" footer="0.3"/>
  <pageSetup scale="35" fitToHeight="0" orientation="portrait" r:id="rId1"/>
  <headerFooter alignWithMargins="0">
    <oddFooter>&amp;L&amp;"Garamond,Italic"&amp;12Hawai‘i Tourism Authority&amp;R&amp;"Garamond,Italic"&amp;12 2020 Annual Visitor Research Report</oddFooter>
  </headerFooter>
  <colBreaks count="1" manualBreakCount="1">
    <brk id="1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H50"/>
  <sheetViews>
    <sheetView showGridLines="0" topLeftCell="C1" workbookViewId="0">
      <selection sqref="A1:N1"/>
    </sheetView>
  </sheetViews>
  <sheetFormatPr defaultRowHeight="12.75" x14ac:dyDescent="0.2"/>
  <cols>
    <col min="1" max="1" width="15.140625" style="95" customWidth="1"/>
    <col min="2" max="14" width="9.7109375" style="95" customWidth="1"/>
    <col min="15" max="15" width="15.140625" style="95" customWidth="1"/>
    <col min="16" max="20" width="9.7109375" style="95" customWidth="1"/>
    <col min="21" max="21" width="12.7109375" style="95" customWidth="1"/>
    <col min="22" max="24" width="9.7109375" style="95" customWidth="1"/>
    <col min="25" max="25" width="12.7109375" style="95" customWidth="1"/>
    <col min="26" max="26" width="9.7109375" style="95" customWidth="1"/>
    <col min="27" max="27" width="12.7109375" style="95" customWidth="1"/>
    <col min="28" max="28" width="9.140625" style="95"/>
    <col min="29" max="16384" width="9.140625" style="9"/>
  </cols>
  <sheetData>
    <row r="1" spans="1:28" s="40" customFormat="1" ht="15.75" x14ac:dyDescent="0.25">
      <c r="A1" s="1618" t="s">
        <v>1059</v>
      </c>
      <c r="B1" s="1618"/>
      <c r="C1" s="1618"/>
      <c r="D1" s="1618"/>
      <c r="E1" s="1618"/>
      <c r="F1" s="1618"/>
      <c r="G1" s="1618"/>
      <c r="H1" s="1618"/>
      <c r="I1" s="1618"/>
      <c r="J1" s="1618"/>
      <c r="K1" s="1618"/>
      <c r="L1" s="1618"/>
      <c r="M1" s="1618"/>
      <c r="N1" s="1618"/>
      <c r="O1" s="140" t="s">
        <v>1060</v>
      </c>
      <c r="P1" s="140"/>
      <c r="Q1" s="140"/>
      <c r="R1" s="140"/>
      <c r="S1" s="140"/>
      <c r="T1" s="140"/>
      <c r="U1" s="140"/>
      <c r="V1" s="140"/>
      <c r="W1" s="140"/>
      <c r="X1" s="140"/>
      <c r="Y1" s="140"/>
      <c r="Z1" s="140"/>
      <c r="AA1" s="140"/>
      <c r="AB1" s="358"/>
    </row>
    <row r="2" spans="1:28" s="52" customFormat="1" ht="15.75" x14ac:dyDescent="0.25">
      <c r="A2" s="1618" t="s">
        <v>955</v>
      </c>
      <c r="B2" s="1618"/>
      <c r="C2" s="1618"/>
      <c r="D2" s="1618"/>
      <c r="E2" s="1618"/>
      <c r="F2" s="1618"/>
      <c r="G2" s="1618"/>
      <c r="H2" s="1618"/>
      <c r="I2" s="1618"/>
      <c r="J2" s="1618"/>
      <c r="K2" s="1618"/>
      <c r="L2" s="1618"/>
      <c r="M2" s="1618"/>
      <c r="N2" s="1618"/>
      <c r="O2" s="1618" t="s">
        <v>955</v>
      </c>
      <c r="P2" s="1618"/>
      <c r="Q2" s="1618"/>
      <c r="R2" s="1618"/>
      <c r="S2" s="1618"/>
      <c r="T2" s="1618"/>
      <c r="U2" s="1618"/>
      <c r="V2" s="1618"/>
      <c r="W2" s="1618"/>
      <c r="X2" s="1618"/>
      <c r="Y2" s="1618"/>
      <c r="Z2" s="1618"/>
      <c r="AA2" s="1618"/>
      <c r="AB2" s="1297"/>
    </row>
    <row r="3" spans="1:28" s="18" customFormat="1" ht="14.25" x14ac:dyDescent="0.2">
      <c r="A3" s="174"/>
      <c r="B3" s="174"/>
      <c r="C3" s="174"/>
      <c r="D3" s="174"/>
      <c r="E3" s="175"/>
      <c r="F3" s="176"/>
      <c r="G3" s="174"/>
      <c r="H3" s="174"/>
      <c r="I3" s="174"/>
      <c r="J3" s="174"/>
      <c r="K3" s="174"/>
      <c r="L3" s="174"/>
      <c r="M3" s="174"/>
      <c r="N3" s="174"/>
      <c r="O3" s="174"/>
      <c r="P3" s="174"/>
      <c r="Q3" s="174"/>
      <c r="R3" s="174"/>
      <c r="S3" s="176"/>
      <c r="T3" s="174"/>
      <c r="U3" s="174"/>
      <c r="V3" s="174"/>
      <c r="W3" s="174"/>
      <c r="X3" s="174"/>
      <c r="Y3" s="174"/>
      <c r="Z3" s="174"/>
      <c r="AA3" s="174"/>
      <c r="AB3" s="580"/>
    </row>
    <row r="4" spans="1:28" s="375" customFormat="1" ht="35.450000000000003" customHeight="1" x14ac:dyDescent="0.2">
      <c r="A4" s="365" t="s">
        <v>375</v>
      </c>
      <c r="B4" s="366" t="s">
        <v>290</v>
      </c>
      <c r="C4" s="366" t="s">
        <v>291</v>
      </c>
      <c r="D4" s="367" t="s">
        <v>283</v>
      </c>
      <c r="E4" s="367" t="s">
        <v>288</v>
      </c>
      <c r="F4" s="368" t="s">
        <v>285</v>
      </c>
      <c r="G4" s="369"/>
      <c r="H4" s="369"/>
      <c r="I4" s="369"/>
      <c r="J4" s="369"/>
      <c r="K4" s="370"/>
      <c r="L4" s="368" t="s">
        <v>286</v>
      </c>
      <c r="M4" s="369"/>
      <c r="N4" s="370"/>
      <c r="O4" s="365" t="s">
        <v>375</v>
      </c>
      <c r="P4" s="371" t="s">
        <v>284</v>
      </c>
      <c r="Q4" s="372"/>
      <c r="R4" s="373"/>
      <c r="S4" s="373"/>
      <c r="T4" s="373"/>
      <c r="U4" s="374"/>
      <c r="V4" s="373" t="s">
        <v>287</v>
      </c>
      <c r="W4" s="372"/>
      <c r="X4" s="373"/>
      <c r="Y4" s="374"/>
      <c r="Z4" s="367" t="s">
        <v>289</v>
      </c>
      <c r="AA4" s="365" t="s">
        <v>298</v>
      </c>
      <c r="AB4" s="464"/>
    </row>
    <row r="5" spans="1:28" s="905" customFormat="1" ht="12" x14ac:dyDescent="0.2">
      <c r="A5" s="1623" t="s">
        <v>193</v>
      </c>
      <c r="B5" s="1619" t="s">
        <v>299</v>
      </c>
      <c r="C5" s="1625" t="s">
        <v>293</v>
      </c>
      <c r="D5" s="1625" t="s">
        <v>242</v>
      </c>
      <c r="E5" s="1625" t="s">
        <v>252</v>
      </c>
      <c r="F5" s="1621" t="s">
        <v>150</v>
      </c>
      <c r="G5" s="1627" t="s">
        <v>249</v>
      </c>
      <c r="H5" s="1627" t="s">
        <v>248</v>
      </c>
      <c r="I5" s="1627" t="s">
        <v>250</v>
      </c>
      <c r="J5" s="1629" t="s">
        <v>294</v>
      </c>
      <c r="K5" s="1619" t="s">
        <v>725</v>
      </c>
      <c r="L5" s="1621" t="s">
        <v>496</v>
      </c>
      <c r="M5" s="1629" t="s">
        <v>151</v>
      </c>
      <c r="N5" s="1619" t="s">
        <v>726</v>
      </c>
      <c r="O5" s="1623" t="s">
        <v>193</v>
      </c>
      <c r="P5" s="1631" t="s">
        <v>240</v>
      </c>
      <c r="Q5" s="1629" t="s">
        <v>152</v>
      </c>
      <c r="R5" s="1627" t="s">
        <v>243</v>
      </c>
      <c r="S5" s="1629" t="s">
        <v>296</v>
      </c>
      <c r="T5" s="1627" t="s">
        <v>245</v>
      </c>
      <c r="U5" s="1619" t="s">
        <v>727</v>
      </c>
      <c r="V5" s="1621" t="s">
        <v>295</v>
      </c>
      <c r="W5" s="1629" t="s">
        <v>187</v>
      </c>
      <c r="X5" s="1629" t="s">
        <v>188</v>
      </c>
      <c r="Y5" s="1629" t="s">
        <v>728</v>
      </c>
      <c r="Z5" s="1623" t="s">
        <v>239</v>
      </c>
      <c r="AA5" s="1625" t="s">
        <v>297</v>
      </c>
    </row>
    <row r="6" spans="1:28" s="905" customFormat="1" ht="12" x14ac:dyDescent="0.2">
      <c r="A6" s="1624"/>
      <c r="B6" s="1620" t="s">
        <v>190</v>
      </c>
      <c r="C6" s="1626" t="s">
        <v>189</v>
      </c>
      <c r="D6" s="1626"/>
      <c r="E6" s="1626"/>
      <c r="F6" s="1622" t="s">
        <v>247</v>
      </c>
      <c r="G6" s="1628"/>
      <c r="H6" s="1628"/>
      <c r="I6" s="1628"/>
      <c r="J6" s="1630" t="s">
        <v>246</v>
      </c>
      <c r="K6" s="1620"/>
      <c r="L6" s="1622"/>
      <c r="M6" s="1630" t="s">
        <v>251</v>
      </c>
      <c r="N6" s="1620" t="s">
        <v>286</v>
      </c>
      <c r="O6" s="1624"/>
      <c r="P6" s="1632" t="s">
        <v>240</v>
      </c>
      <c r="Q6" s="1630" t="s">
        <v>241</v>
      </c>
      <c r="R6" s="1628" t="s">
        <v>243</v>
      </c>
      <c r="S6" s="1630" t="s">
        <v>244</v>
      </c>
      <c r="T6" s="1628" t="s">
        <v>245</v>
      </c>
      <c r="U6" s="1620"/>
      <c r="V6" s="1622"/>
      <c r="W6" s="1630" t="s">
        <v>187</v>
      </c>
      <c r="X6" s="1630" t="s">
        <v>188</v>
      </c>
      <c r="Y6" s="1630" t="s">
        <v>292</v>
      </c>
      <c r="Z6" s="1624"/>
      <c r="AA6" s="1626" t="s">
        <v>253</v>
      </c>
    </row>
    <row r="7" spans="1:28" s="342" customFormat="1" ht="12.95" customHeight="1" x14ac:dyDescent="0.2">
      <c r="A7" s="376" t="s">
        <v>254</v>
      </c>
      <c r="B7" s="724">
        <v>11.477935607511098</v>
      </c>
      <c r="C7" s="725">
        <v>7.8607607088256506</v>
      </c>
      <c r="D7" s="725">
        <v>-2.0122361409775773</v>
      </c>
      <c r="E7" s="725">
        <v>-4.6556738556064303</v>
      </c>
      <c r="F7" s="726">
        <v>0.65421758542784936</v>
      </c>
      <c r="G7" s="727">
        <v>-5.02867090172525</v>
      </c>
      <c r="H7" s="727">
        <v>-6.4304467123405153</v>
      </c>
      <c r="I7" s="727">
        <v>-16.217996868668425</v>
      </c>
      <c r="J7" s="727">
        <v>-10.722961028535261</v>
      </c>
      <c r="K7" s="724">
        <v>-4.8969758223110258</v>
      </c>
      <c r="L7" s="727">
        <v>-17.139210726794218</v>
      </c>
      <c r="M7" s="727">
        <v>1.1908910119415346</v>
      </c>
      <c r="N7" s="724">
        <v>-14.30339812665871</v>
      </c>
      <c r="O7" s="728" t="s">
        <v>254</v>
      </c>
      <c r="P7" s="726">
        <v>13.713959543164963</v>
      </c>
      <c r="Q7" s="727">
        <v>43.868938157744822</v>
      </c>
      <c r="R7" s="727">
        <v>-6.990569056920064</v>
      </c>
      <c r="S7" s="727">
        <v>-23.421451062414896</v>
      </c>
      <c r="T7" s="727">
        <v>21.297919958228682</v>
      </c>
      <c r="U7" s="729">
        <v>-6.6315756176923549E-2</v>
      </c>
      <c r="V7" s="727">
        <v>-12.051143059315281</v>
      </c>
      <c r="W7" s="727">
        <v>-14.354373470158979</v>
      </c>
      <c r="X7" s="727">
        <v>12.252123066467409</v>
      </c>
      <c r="Y7" s="724">
        <v>-7.250118369447808</v>
      </c>
      <c r="Z7" s="730">
        <v>1.0178854124397421</v>
      </c>
      <c r="AA7" s="724">
        <v>5.0361552240035552</v>
      </c>
      <c r="AB7" s="1225"/>
    </row>
    <row r="8" spans="1:28" s="342" customFormat="1" ht="12.95" customHeight="1" x14ac:dyDescent="0.2">
      <c r="A8" s="378" t="s">
        <v>255</v>
      </c>
      <c r="B8" s="724">
        <v>12.962059726533337</v>
      </c>
      <c r="C8" s="725">
        <v>9.8070281146911658</v>
      </c>
      <c r="D8" s="725">
        <v>2.8752424872797491</v>
      </c>
      <c r="E8" s="725">
        <v>-1.8595913069957799</v>
      </c>
      <c r="F8" s="726">
        <v>0.42472097732746267</v>
      </c>
      <c r="G8" s="727">
        <v>10.39462309727949</v>
      </c>
      <c r="H8" s="727">
        <v>-1.2841296787992804E-3</v>
      </c>
      <c r="I8" s="727">
        <v>-3.4071877548342155</v>
      </c>
      <c r="J8" s="727">
        <v>19.496007831383668</v>
      </c>
      <c r="K8" s="724">
        <v>3.5223038106905475</v>
      </c>
      <c r="L8" s="727">
        <v>-10.299197089611202</v>
      </c>
      <c r="M8" s="727">
        <v>-12.762750801325062</v>
      </c>
      <c r="N8" s="724">
        <v>-10.687623007596997</v>
      </c>
      <c r="O8" s="731" t="s">
        <v>255</v>
      </c>
      <c r="P8" s="726">
        <v>-81.467417574942289</v>
      </c>
      <c r="Q8" s="727">
        <v>-20.994023407074692</v>
      </c>
      <c r="R8" s="727">
        <v>-17.409826775177375</v>
      </c>
      <c r="S8" s="727">
        <v>-48.992680522453199</v>
      </c>
      <c r="T8" s="727">
        <v>-59.786905264728233</v>
      </c>
      <c r="U8" s="729">
        <v>-40.512857335335752</v>
      </c>
      <c r="V8" s="727">
        <v>10.975243363779025</v>
      </c>
      <c r="W8" s="727">
        <v>8.0325454607122033</v>
      </c>
      <c r="X8" s="727">
        <v>9.6179578491901146E-2</v>
      </c>
      <c r="Y8" s="724">
        <v>6.5502786164617604</v>
      </c>
      <c r="Z8" s="730">
        <v>0.92514556324318675</v>
      </c>
      <c r="AA8" s="724">
        <v>5.796069398428239</v>
      </c>
      <c r="AB8" s="377"/>
    </row>
    <row r="9" spans="1:28" s="342" customFormat="1" ht="12.95" customHeight="1" x14ac:dyDescent="0.2">
      <c r="A9" s="378" t="s">
        <v>256</v>
      </c>
      <c r="B9" s="724">
        <v>-48.633409972972252</v>
      </c>
      <c r="C9" s="725">
        <v>-47.00986100841854</v>
      </c>
      <c r="D9" s="725">
        <v>-67.029775659624164</v>
      </c>
      <c r="E9" s="725">
        <v>-65.044298710605744</v>
      </c>
      <c r="F9" s="726">
        <v>-47.242874396513855</v>
      </c>
      <c r="G9" s="727">
        <v>-47.697701350724614</v>
      </c>
      <c r="H9" s="727">
        <v>-51.631940090229065</v>
      </c>
      <c r="I9" s="727">
        <v>-65.482734269615577</v>
      </c>
      <c r="J9" s="727">
        <v>-48.576349836783699</v>
      </c>
      <c r="K9" s="724">
        <v>-50.029831062166551</v>
      </c>
      <c r="L9" s="727">
        <v>-61.606087391094832</v>
      </c>
      <c r="M9" s="727">
        <v>-51.839113045265506</v>
      </c>
      <c r="N9" s="724">
        <v>-59.817962709202178</v>
      </c>
      <c r="O9" s="731" t="s">
        <v>256</v>
      </c>
      <c r="P9" s="726">
        <v>-93.064372896438883</v>
      </c>
      <c r="Q9" s="727">
        <v>-54.485249618821086</v>
      </c>
      <c r="R9" s="727">
        <v>-82.759616952410568</v>
      </c>
      <c r="S9" s="727">
        <v>-66.520681305692634</v>
      </c>
      <c r="T9" s="727">
        <v>-85.990874080376443</v>
      </c>
      <c r="U9" s="729">
        <v>-85.551587242675041</v>
      </c>
      <c r="V9" s="727">
        <v>-59.105065032918169</v>
      </c>
      <c r="W9" s="727">
        <v>-52.615617384027111</v>
      </c>
      <c r="X9" s="727">
        <v>-23.030693584692703</v>
      </c>
      <c r="Y9" s="724">
        <v>-43.695851204280814</v>
      </c>
      <c r="Z9" s="730">
        <v>-41.914855275089927</v>
      </c>
      <c r="AA9" s="724">
        <v>-53.218623124335288</v>
      </c>
      <c r="AB9" s="377"/>
    </row>
    <row r="10" spans="1:28" s="342" customFormat="1" ht="12.95" customHeight="1" x14ac:dyDescent="0.2">
      <c r="A10" s="378" t="s">
        <v>257</v>
      </c>
      <c r="B10" s="724">
        <v>-99.191221125994019</v>
      </c>
      <c r="C10" s="725">
        <v>-99.176544180966047</v>
      </c>
      <c r="D10" s="725">
        <v>-99.983125375152866</v>
      </c>
      <c r="E10" s="725">
        <v>-99.984047079046036</v>
      </c>
      <c r="F10" s="726">
        <v>-99.560816110002634</v>
      </c>
      <c r="G10" s="727">
        <v>-99.350764582286232</v>
      </c>
      <c r="H10" s="727">
        <v>-99.855045451450067</v>
      </c>
      <c r="I10" s="727">
        <v>-99.702077573999119</v>
      </c>
      <c r="J10" s="727">
        <v>-99.433734954019286</v>
      </c>
      <c r="K10" s="724">
        <v>-99.618501132035874</v>
      </c>
      <c r="L10" s="727">
        <v>-99.98939738999411</v>
      </c>
      <c r="M10" s="727">
        <v>-99.917326391969013</v>
      </c>
      <c r="N10" s="724">
        <v>-99.972185088546766</v>
      </c>
      <c r="O10" s="731" t="s">
        <v>257</v>
      </c>
      <c r="P10" s="726">
        <v>-99.835225467126023</v>
      </c>
      <c r="Q10" s="727">
        <v>-98.473686357974515</v>
      </c>
      <c r="R10" s="727">
        <v>-99.893415223569718</v>
      </c>
      <c r="S10" s="727">
        <v>-100</v>
      </c>
      <c r="T10" s="727">
        <v>-99.61919807473069</v>
      </c>
      <c r="U10" s="729">
        <v>-99.843975962252046</v>
      </c>
      <c r="V10" s="727">
        <v>-99.792193376248264</v>
      </c>
      <c r="W10" s="727">
        <v>-99.857815060647823</v>
      </c>
      <c r="X10" s="727">
        <v>-99.665435128257528</v>
      </c>
      <c r="Y10" s="724">
        <v>-99.759157355911171</v>
      </c>
      <c r="Z10" s="730">
        <v>-98.737411373009337</v>
      </c>
      <c r="AA10" s="724">
        <v>-99.395523474832899</v>
      </c>
      <c r="AB10" s="377"/>
    </row>
    <row r="11" spans="1:28" s="342" customFormat="1" ht="12.95" customHeight="1" x14ac:dyDescent="0.2">
      <c r="A11" s="378" t="s">
        <v>258</v>
      </c>
      <c r="B11" s="724">
        <v>-98.342042900998024</v>
      </c>
      <c r="C11" s="725">
        <v>-98.54341774368865</v>
      </c>
      <c r="D11" s="725">
        <v>-99.985445969572481</v>
      </c>
      <c r="E11" s="725">
        <v>-99.916436561420582</v>
      </c>
      <c r="F11" s="726">
        <v>-99.427432148108167</v>
      </c>
      <c r="G11" s="727">
        <v>-99.882224005890365</v>
      </c>
      <c r="H11" s="727">
        <v>-99.843593551076353</v>
      </c>
      <c r="I11" s="727">
        <v>-99.611749391961879</v>
      </c>
      <c r="J11" s="727">
        <v>-99.827279043966371</v>
      </c>
      <c r="K11" s="724">
        <v>-99.699538933250324</v>
      </c>
      <c r="L11" s="727">
        <v>-99.992628521799659</v>
      </c>
      <c r="M11" s="727">
        <v>-99.68591313650748</v>
      </c>
      <c r="N11" s="724">
        <v>-99.925315033700002</v>
      </c>
      <c r="O11" s="731" t="s">
        <v>258</v>
      </c>
      <c r="P11" s="726">
        <v>-99.775713984340356</v>
      </c>
      <c r="Q11" s="727">
        <v>-98.986661535729382</v>
      </c>
      <c r="R11" s="727">
        <v>-99.842936551426774</v>
      </c>
      <c r="S11" s="727">
        <v>-98.939398014238648</v>
      </c>
      <c r="T11" s="727">
        <v>-99.877205193540377</v>
      </c>
      <c r="U11" s="729">
        <v>-99.807450120805569</v>
      </c>
      <c r="V11" s="727">
        <v>-99.787134691714144</v>
      </c>
      <c r="W11" s="727">
        <v>-99.781696714771911</v>
      </c>
      <c r="X11" s="727">
        <v>-98.893635811607012</v>
      </c>
      <c r="Y11" s="724">
        <v>-99.511163228499697</v>
      </c>
      <c r="Z11" s="730">
        <v>-98.380299387661424</v>
      </c>
      <c r="AA11" s="724">
        <v>-98.802367346397929</v>
      </c>
      <c r="AB11" s="377"/>
    </row>
    <row r="12" spans="1:28" s="342" customFormat="1" ht="12.95" customHeight="1" x14ac:dyDescent="0.2">
      <c r="A12" s="378" t="s">
        <v>259</v>
      </c>
      <c r="B12" s="724">
        <v>-97.689705361878907</v>
      </c>
      <c r="C12" s="725">
        <v>-97.613338853106953</v>
      </c>
      <c r="D12" s="725">
        <v>-99.967128841168659</v>
      </c>
      <c r="E12" s="725">
        <v>-99.69377231706568</v>
      </c>
      <c r="F12" s="726">
        <v>-99.225737662493998</v>
      </c>
      <c r="G12" s="727">
        <v>-99.576844629256627</v>
      </c>
      <c r="H12" s="727">
        <v>-99.772513942637175</v>
      </c>
      <c r="I12" s="727">
        <v>-99.569311915372566</v>
      </c>
      <c r="J12" s="727">
        <v>-98.780824935197472</v>
      </c>
      <c r="K12" s="724">
        <v>-99.443378625392896</v>
      </c>
      <c r="L12" s="727">
        <v>-99.917808516224326</v>
      </c>
      <c r="M12" s="727">
        <v>-99.734264618748441</v>
      </c>
      <c r="N12" s="724">
        <v>-99.877616166886057</v>
      </c>
      <c r="O12" s="731" t="s">
        <v>259</v>
      </c>
      <c r="P12" s="726">
        <v>-99.680295641865257</v>
      </c>
      <c r="Q12" s="727">
        <v>-99.136234187308489</v>
      </c>
      <c r="R12" s="727">
        <v>-99.851117874099074</v>
      </c>
      <c r="S12" s="727">
        <v>-99.358729955259307</v>
      </c>
      <c r="T12" s="727">
        <v>-99.799357661478595</v>
      </c>
      <c r="U12" s="729">
        <v>-99.77470113225634</v>
      </c>
      <c r="V12" s="727">
        <v>-98.860334470185634</v>
      </c>
      <c r="W12" s="727">
        <v>-99.050263358176167</v>
      </c>
      <c r="X12" s="727">
        <v>-94.764843996904062</v>
      </c>
      <c r="Y12" s="724">
        <v>-97.267151204223666</v>
      </c>
      <c r="Z12" s="730">
        <v>-96.515213544289054</v>
      </c>
      <c r="AA12" s="724">
        <v>-98.12619061569066</v>
      </c>
      <c r="AB12" s="377"/>
    </row>
    <row r="13" spans="1:28" s="342" customFormat="1" ht="12.95" customHeight="1" x14ac:dyDescent="0.2">
      <c r="A13" s="378" t="s">
        <v>260</v>
      </c>
      <c r="B13" s="724">
        <v>-97.233833087466763</v>
      </c>
      <c r="C13" s="725">
        <v>-96.935342428537666</v>
      </c>
      <c r="D13" s="725">
        <v>-99.960625551797392</v>
      </c>
      <c r="E13" s="725">
        <v>-99.65302352455096</v>
      </c>
      <c r="F13" s="726">
        <v>-99.094516695926728</v>
      </c>
      <c r="G13" s="727">
        <v>-99.71692443028995</v>
      </c>
      <c r="H13" s="727">
        <v>-99.685510746850909</v>
      </c>
      <c r="I13" s="727">
        <v>-99.321210135862174</v>
      </c>
      <c r="J13" s="727">
        <v>-99.595647257501085</v>
      </c>
      <c r="K13" s="724">
        <v>-99.485279897340249</v>
      </c>
      <c r="L13" s="727">
        <v>-99.930306822010962</v>
      </c>
      <c r="M13" s="727">
        <v>-99.678929496467177</v>
      </c>
      <c r="N13" s="724">
        <v>-99.861442054162353</v>
      </c>
      <c r="O13" s="731" t="s">
        <v>260</v>
      </c>
      <c r="P13" s="726">
        <v>-99.760890524362424</v>
      </c>
      <c r="Q13" s="727">
        <v>-96.88893997260277</v>
      </c>
      <c r="R13" s="727">
        <v>-99.911676417398368</v>
      </c>
      <c r="S13" s="727">
        <v>-98.540410420724029</v>
      </c>
      <c r="T13" s="727">
        <v>-99.671975511538349</v>
      </c>
      <c r="U13" s="729">
        <v>-99.778740077847047</v>
      </c>
      <c r="V13" s="727">
        <v>-97.712201341741576</v>
      </c>
      <c r="W13" s="727">
        <v>-99.582613265383785</v>
      </c>
      <c r="X13" s="727">
        <v>-94.209688497871994</v>
      </c>
      <c r="Y13" s="724">
        <v>-96.200232383069235</v>
      </c>
      <c r="Z13" s="730">
        <v>-95.390008307754584</v>
      </c>
      <c r="AA13" s="724">
        <v>-97.731766882410881</v>
      </c>
      <c r="AB13" s="377"/>
    </row>
    <row r="14" spans="1:28" s="342" customFormat="1" ht="12.95" customHeight="1" x14ac:dyDescent="0.2">
      <c r="A14" s="378" t="s">
        <v>261</v>
      </c>
      <c r="B14" s="724">
        <v>-96.865083219141852</v>
      </c>
      <c r="C14" s="725">
        <v>-96.159241751399932</v>
      </c>
      <c r="D14" s="725">
        <v>-99.792092677856687</v>
      </c>
      <c r="E14" s="725">
        <v>-99.643825934259183</v>
      </c>
      <c r="F14" s="726">
        <v>-99.370144124740293</v>
      </c>
      <c r="G14" s="727">
        <v>-99.564478876077786</v>
      </c>
      <c r="H14" s="727">
        <v>-99.298508879811521</v>
      </c>
      <c r="I14" s="727">
        <v>-99.908374302877974</v>
      </c>
      <c r="J14" s="727">
        <v>-99.027066879515175</v>
      </c>
      <c r="K14" s="724">
        <v>-99.47765765515382</v>
      </c>
      <c r="L14" s="727">
        <v>-99.942137562369609</v>
      </c>
      <c r="M14" s="727">
        <v>-99.649292923849629</v>
      </c>
      <c r="N14" s="724">
        <v>-99.871939682697374</v>
      </c>
      <c r="O14" s="731" t="s">
        <v>261</v>
      </c>
      <c r="P14" s="726">
        <v>-99.447073165875295</v>
      </c>
      <c r="Q14" s="727">
        <v>-96.065133813741127</v>
      </c>
      <c r="R14" s="727">
        <v>-99.639371318215268</v>
      </c>
      <c r="S14" s="727">
        <v>-97.66753719455086</v>
      </c>
      <c r="T14" s="727">
        <v>-99.531893206239801</v>
      </c>
      <c r="U14" s="729">
        <v>-99.519617012140941</v>
      </c>
      <c r="V14" s="727">
        <v>-97.905048577286877</v>
      </c>
      <c r="W14" s="727">
        <v>-99.421809794116399</v>
      </c>
      <c r="X14" s="727">
        <v>-93.833366790270645</v>
      </c>
      <c r="Y14" s="724">
        <v>-96.387638417383769</v>
      </c>
      <c r="Z14" s="730">
        <v>-95.202278820991907</v>
      </c>
      <c r="AA14" s="724">
        <v>-97.478868450097636</v>
      </c>
      <c r="AB14" s="377"/>
    </row>
    <row r="15" spans="1:28" s="342" customFormat="1" ht="12.95" customHeight="1" x14ac:dyDescent="0.2">
      <c r="A15" s="378" t="s">
        <v>262</v>
      </c>
      <c r="B15" s="724">
        <v>-96.674354282397374</v>
      </c>
      <c r="C15" s="725">
        <v>-95.389359771096977</v>
      </c>
      <c r="D15" s="725">
        <v>-99.940258425910073</v>
      </c>
      <c r="E15" s="725">
        <v>-99.212819597256669</v>
      </c>
      <c r="F15" s="726">
        <v>-99.33488452402257</v>
      </c>
      <c r="G15" s="727">
        <v>-99.646680616308529</v>
      </c>
      <c r="H15" s="727">
        <v>-99.688628158991392</v>
      </c>
      <c r="I15" s="727">
        <v>-99.894951414244488</v>
      </c>
      <c r="J15" s="727">
        <v>-99.09474462567357</v>
      </c>
      <c r="K15" s="724">
        <v>-99.521484198791399</v>
      </c>
      <c r="L15" s="727">
        <v>-99.95028757804252</v>
      </c>
      <c r="M15" s="727">
        <v>-99.667683783569018</v>
      </c>
      <c r="N15" s="724">
        <v>-99.896318215187904</v>
      </c>
      <c r="O15" s="731" t="s">
        <v>262</v>
      </c>
      <c r="P15" s="726">
        <v>-99.561485342936635</v>
      </c>
      <c r="Q15" s="727">
        <v>-90.656811013214892</v>
      </c>
      <c r="R15" s="727">
        <v>-99.604952377468976</v>
      </c>
      <c r="S15" s="727">
        <v>-98.083105271922435</v>
      </c>
      <c r="T15" s="727">
        <v>-99.741660165666531</v>
      </c>
      <c r="U15" s="729">
        <v>-99.496950861957799</v>
      </c>
      <c r="V15" s="727">
        <v>-99.189916040982411</v>
      </c>
      <c r="W15" s="727">
        <v>-100</v>
      </c>
      <c r="X15" s="727">
        <v>-92.663106335349539</v>
      </c>
      <c r="Y15" s="724">
        <v>-96.681676154746853</v>
      </c>
      <c r="Z15" s="730">
        <v>-94.434069575746065</v>
      </c>
      <c r="AA15" s="724">
        <v>-97.436158470707369</v>
      </c>
      <c r="AB15" s="377"/>
    </row>
    <row r="16" spans="1:28" s="342" customFormat="1" ht="12.95" customHeight="1" x14ac:dyDescent="0.2">
      <c r="A16" s="378" t="s">
        <v>263</v>
      </c>
      <c r="B16" s="724">
        <v>-84.900798543741146</v>
      </c>
      <c r="C16" s="725">
        <v>-86.763644800611715</v>
      </c>
      <c r="D16" s="725">
        <v>-99.880273151935768</v>
      </c>
      <c r="E16" s="725">
        <v>-98.793180690764942</v>
      </c>
      <c r="F16" s="726">
        <v>-98.586152232115509</v>
      </c>
      <c r="G16" s="727">
        <v>-99.287539995436987</v>
      </c>
      <c r="H16" s="727">
        <v>-99.370914533139114</v>
      </c>
      <c r="I16" s="727">
        <v>-98.217085705839295</v>
      </c>
      <c r="J16" s="727">
        <v>-98.276641573851336</v>
      </c>
      <c r="K16" s="724">
        <v>-98.963185957717144</v>
      </c>
      <c r="L16" s="727">
        <v>-99.879973078159892</v>
      </c>
      <c r="M16" s="727">
        <v>-99.582978431178631</v>
      </c>
      <c r="N16" s="724">
        <v>-99.823429651443945</v>
      </c>
      <c r="O16" s="731" t="s">
        <v>263</v>
      </c>
      <c r="P16" s="726">
        <v>-98.555909350332797</v>
      </c>
      <c r="Q16" s="727">
        <v>-88.853562848421433</v>
      </c>
      <c r="R16" s="727">
        <v>-99.745635867748433</v>
      </c>
      <c r="S16" s="727">
        <v>-97.822680970596736</v>
      </c>
      <c r="T16" s="727">
        <v>-99.712546086284476</v>
      </c>
      <c r="U16" s="729">
        <v>-99.395331712780361</v>
      </c>
      <c r="V16" s="727">
        <v>-92.332601796115057</v>
      </c>
      <c r="W16" s="727">
        <v>-96.467744207588055</v>
      </c>
      <c r="X16" s="727">
        <v>-92.817798254608505</v>
      </c>
      <c r="Y16" s="724">
        <v>-94.299975654403056</v>
      </c>
      <c r="Z16" s="730">
        <v>-91.043052821405496</v>
      </c>
      <c r="AA16" s="724">
        <v>-90.113035079650814</v>
      </c>
      <c r="AB16" s="377"/>
    </row>
    <row r="17" spans="1:28" s="342" customFormat="1" ht="12.95" customHeight="1" x14ac:dyDescent="0.2">
      <c r="A17" s="378" t="s">
        <v>264</v>
      </c>
      <c r="B17" s="724">
        <v>-63.369827829921135</v>
      </c>
      <c r="C17" s="725">
        <v>-73.267476264619631</v>
      </c>
      <c r="D17" s="725">
        <v>-99.657224286934493</v>
      </c>
      <c r="E17" s="725">
        <v>-98.414500491789639</v>
      </c>
      <c r="F17" s="726">
        <v>-94.295259904348413</v>
      </c>
      <c r="G17" s="727">
        <v>-96.18883386995762</v>
      </c>
      <c r="H17" s="727">
        <v>-98.044342937251713</v>
      </c>
      <c r="I17" s="727">
        <v>-95.77085673731959</v>
      </c>
      <c r="J17" s="727">
        <v>-96.427843714730983</v>
      </c>
      <c r="K17" s="724">
        <v>-96.364475754149751</v>
      </c>
      <c r="L17" s="727">
        <v>-99.654192349357146</v>
      </c>
      <c r="M17" s="727">
        <v>-98.805582239742392</v>
      </c>
      <c r="N17" s="724">
        <v>-99.494568902132073</v>
      </c>
      <c r="O17" s="731" t="s">
        <v>264</v>
      </c>
      <c r="P17" s="726">
        <v>-95.574207682343726</v>
      </c>
      <c r="Q17" s="727">
        <v>-85.852238970459396</v>
      </c>
      <c r="R17" s="727">
        <v>-99.547178826020058</v>
      </c>
      <c r="S17" s="727">
        <v>-95.76598773670014</v>
      </c>
      <c r="T17" s="727">
        <v>-96.178819357690671</v>
      </c>
      <c r="U17" s="729">
        <v>-98.585250538121201</v>
      </c>
      <c r="V17" s="727">
        <v>-71.393949231158544</v>
      </c>
      <c r="W17" s="727">
        <v>-89.187769322112274</v>
      </c>
      <c r="X17" s="727">
        <v>-77.733606482890337</v>
      </c>
      <c r="Y17" s="724">
        <v>-81.245000788333996</v>
      </c>
      <c r="Z17" s="730">
        <v>-84.858739036187799</v>
      </c>
      <c r="AA17" s="724">
        <v>-76.811599293477386</v>
      </c>
      <c r="AB17" s="377"/>
    </row>
    <row r="18" spans="1:28" s="342" customFormat="1" ht="12.95" customHeight="1" x14ac:dyDescent="0.2">
      <c r="A18" s="378" t="s">
        <v>265</v>
      </c>
      <c r="B18" s="724">
        <v>-63.615638101832786</v>
      </c>
      <c r="C18" s="725">
        <v>-66.739019171283971</v>
      </c>
      <c r="D18" s="725">
        <v>-98.738499086213366</v>
      </c>
      <c r="E18" s="725">
        <v>-93.668857076591777</v>
      </c>
      <c r="F18" s="726">
        <v>-93.799352542309578</v>
      </c>
      <c r="G18" s="727">
        <v>-97.618810053129351</v>
      </c>
      <c r="H18" s="727">
        <v>-97.16231736124405</v>
      </c>
      <c r="I18" s="727">
        <v>-97.094284242994533</v>
      </c>
      <c r="J18" s="727">
        <v>-93.372730591778435</v>
      </c>
      <c r="K18" s="724">
        <v>-95.862100693824473</v>
      </c>
      <c r="L18" s="727">
        <v>-99.722106847344776</v>
      </c>
      <c r="M18" s="727">
        <v>-98.829611253073864</v>
      </c>
      <c r="N18" s="724">
        <v>-99.549168980086819</v>
      </c>
      <c r="O18" s="731" t="s">
        <v>265</v>
      </c>
      <c r="P18" s="726">
        <v>-94.214846886077098</v>
      </c>
      <c r="Q18" s="727">
        <v>-81.370566942520668</v>
      </c>
      <c r="R18" s="727">
        <v>-99.118632930293955</v>
      </c>
      <c r="S18" s="727">
        <v>-94.200182523863646</v>
      </c>
      <c r="T18" s="727">
        <v>-97.718671719887084</v>
      </c>
      <c r="U18" s="729">
        <v>-97.661205887158417</v>
      </c>
      <c r="V18" s="727">
        <v>-60.823347338339303</v>
      </c>
      <c r="W18" s="727">
        <v>-92.673188868420496</v>
      </c>
      <c r="X18" s="727">
        <v>-75.509894970557426</v>
      </c>
      <c r="Y18" s="724">
        <v>-81.054786927494618</v>
      </c>
      <c r="Z18" s="732">
        <v>-84.327243567229459</v>
      </c>
      <c r="AA18" s="724">
        <v>-74.862611930648953</v>
      </c>
      <c r="AB18" s="377"/>
    </row>
    <row r="19" spans="1:28" s="342" customFormat="1" ht="12.95" customHeight="1" x14ac:dyDescent="0.2">
      <c r="A19" s="376" t="s">
        <v>193</v>
      </c>
      <c r="B19" s="733">
        <v>-71.467126837411698</v>
      </c>
      <c r="C19" s="734">
        <v>-70.298971203902269</v>
      </c>
      <c r="D19" s="734">
        <v>-81.656100061973817</v>
      </c>
      <c r="E19" s="734">
        <v>-69.562732037960856</v>
      </c>
      <c r="F19" s="735">
        <v>-82.897441448939389</v>
      </c>
      <c r="G19" s="736">
        <v>-84.822947628221684</v>
      </c>
      <c r="H19" s="736">
        <v>-83.962813495028172</v>
      </c>
      <c r="I19" s="736">
        <v>-90.373785622841524</v>
      </c>
      <c r="J19" s="736">
        <v>-84.369203306523175</v>
      </c>
      <c r="K19" s="733">
        <v>-84.373291001231749</v>
      </c>
      <c r="L19" s="737">
        <v>-85.624945621455367</v>
      </c>
      <c r="M19" s="738">
        <v>-87.677560723419475</v>
      </c>
      <c r="N19" s="733">
        <v>-86.051536748928356</v>
      </c>
      <c r="O19" s="728" t="s">
        <v>193</v>
      </c>
      <c r="P19" s="735">
        <v>-82.757036280682811</v>
      </c>
      <c r="Q19" s="736">
        <v>-74.049060153004135</v>
      </c>
      <c r="R19" s="736">
        <v>-79.531411031164168</v>
      </c>
      <c r="S19" s="736">
        <v>-83.877396395580334</v>
      </c>
      <c r="T19" s="736">
        <v>-86.634910150821469</v>
      </c>
      <c r="U19" s="733">
        <v>-80.854259035703208</v>
      </c>
      <c r="V19" s="735">
        <v>-65.710244896429231</v>
      </c>
      <c r="W19" s="736">
        <v>-78.048273807534983</v>
      </c>
      <c r="X19" s="736">
        <v>-77.436898662968346</v>
      </c>
      <c r="Y19" s="733">
        <v>-75.495294844693561</v>
      </c>
      <c r="Z19" s="734">
        <v>-75.681121461723123</v>
      </c>
      <c r="AA19" s="734">
        <v>-73.855025715237559</v>
      </c>
      <c r="AB19" s="377"/>
    </row>
    <row r="20" spans="1:28" s="911" customFormat="1" ht="12.95" customHeight="1" x14ac:dyDescent="0.2">
      <c r="A20" s="917" t="s">
        <v>185</v>
      </c>
      <c r="B20" s="913"/>
      <c r="C20" s="914"/>
      <c r="D20" s="914"/>
      <c r="E20" s="914"/>
      <c r="F20" s="915"/>
      <c r="G20" s="916"/>
      <c r="H20" s="916"/>
      <c r="I20" s="916"/>
      <c r="J20" s="916"/>
      <c r="K20" s="913"/>
      <c r="L20" s="915"/>
      <c r="M20" s="916"/>
      <c r="N20" s="913"/>
      <c r="O20" s="917" t="s">
        <v>185</v>
      </c>
      <c r="P20" s="916"/>
      <c r="Q20" s="916"/>
      <c r="R20" s="916"/>
      <c r="S20" s="916"/>
      <c r="T20" s="916"/>
      <c r="U20" s="913"/>
      <c r="V20" s="916"/>
      <c r="W20" s="916"/>
      <c r="X20" s="916"/>
      <c r="Y20" s="913"/>
      <c r="Z20" s="914"/>
      <c r="AA20" s="913"/>
    </row>
    <row r="21" spans="1:28" s="342" customFormat="1" ht="12.95" customHeight="1" x14ac:dyDescent="0.2">
      <c r="A21" s="379" t="s">
        <v>254</v>
      </c>
      <c r="B21" s="724">
        <v>11.349346287496388</v>
      </c>
      <c r="C21" s="725">
        <v>9.2156141197595538</v>
      </c>
      <c r="D21" s="725">
        <v>-5.700280941227275</v>
      </c>
      <c r="E21" s="725">
        <v>0.80849229132760569</v>
      </c>
      <c r="F21" s="726">
        <v>7.9154333754702595</v>
      </c>
      <c r="G21" s="727">
        <v>19.075812307971372</v>
      </c>
      <c r="H21" s="727">
        <v>-9.0713418823978156</v>
      </c>
      <c r="I21" s="727">
        <v>-20.977489099496292</v>
      </c>
      <c r="J21" s="727">
        <v>-10.998930167149416</v>
      </c>
      <c r="K21" s="724">
        <v>-1.1540899800601285</v>
      </c>
      <c r="L21" s="727">
        <v>-9.9250405367518866</v>
      </c>
      <c r="M21" s="727">
        <v>9.0387170606483522</v>
      </c>
      <c r="N21" s="724">
        <v>-6.4207572823780685</v>
      </c>
      <c r="O21" s="739" t="s">
        <v>254</v>
      </c>
      <c r="P21" s="726">
        <v>3.0837832936523339</v>
      </c>
      <c r="Q21" s="727">
        <v>59.05621116323767</v>
      </c>
      <c r="R21" s="727">
        <v>-1.3631826773709148</v>
      </c>
      <c r="S21" s="727">
        <v>16.91796827887805</v>
      </c>
      <c r="T21" s="727">
        <v>-36.375456843554431</v>
      </c>
      <c r="U21" s="729">
        <v>3.133615443627717</v>
      </c>
      <c r="V21" s="727">
        <v>-13.417697763341105</v>
      </c>
      <c r="W21" s="727">
        <v>-10.699433376945494</v>
      </c>
      <c r="X21" s="727">
        <v>17.469778140506335</v>
      </c>
      <c r="Y21" s="724">
        <v>-5.5659541503620087</v>
      </c>
      <c r="Z21" s="730">
        <v>2.310615264099765</v>
      </c>
      <c r="AA21" s="724">
        <v>9.6735322070982743</v>
      </c>
      <c r="AB21" s="347"/>
    </row>
    <row r="22" spans="1:28" s="342" customFormat="1" ht="12.95" customHeight="1" x14ac:dyDescent="0.2">
      <c r="A22" s="379" t="s">
        <v>255</v>
      </c>
      <c r="B22" s="724">
        <v>13.885353265209552</v>
      </c>
      <c r="C22" s="725">
        <v>12.239051964521833</v>
      </c>
      <c r="D22" s="725">
        <v>-9.460919596103901</v>
      </c>
      <c r="E22" s="725">
        <v>12.849243187728437</v>
      </c>
      <c r="F22" s="726">
        <v>2.4868168679549116</v>
      </c>
      <c r="G22" s="727">
        <v>20.851905304607463</v>
      </c>
      <c r="H22" s="727">
        <v>5.2327296343644996</v>
      </c>
      <c r="I22" s="727">
        <v>-5.841934048482444</v>
      </c>
      <c r="J22" s="727">
        <v>19.416737158117805</v>
      </c>
      <c r="K22" s="724">
        <v>7.1628363293193695</v>
      </c>
      <c r="L22" s="727">
        <v>-1.9784395891269217</v>
      </c>
      <c r="M22" s="727">
        <v>8.0890175678188232</v>
      </c>
      <c r="N22" s="724">
        <v>-0.22685356224968534</v>
      </c>
      <c r="O22" s="739" t="s">
        <v>255</v>
      </c>
      <c r="P22" s="726">
        <v>-69.265020561604032</v>
      </c>
      <c r="Q22" s="727">
        <v>10.701364510799646</v>
      </c>
      <c r="R22" s="727">
        <v>-1.175851481815982</v>
      </c>
      <c r="S22" s="727">
        <v>-26.915145983878581</v>
      </c>
      <c r="T22" s="727">
        <v>-35.738568569027677</v>
      </c>
      <c r="U22" s="729">
        <v>-46.22544173088756</v>
      </c>
      <c r="V22" s="727">
        <v>12.136731869543919</v>
      </c>
      <c r="W22" s="727">
        <v>12.669304046949117</v>
      </c>
      <c r="X22" s="727">
        <v>-0.75575857021532755</v>
      </c>
      <c r="Y22" s="724">
        <v>8.5410455420742206</v>
      </c>
      <c r="Z22" s="730">
        <v>3.9895263374601377</v>
      </c>
      <c r="AA22" s="724">
        <v>12.57049120182659</v>
      </c>
      <c r="AB22" s="347"/>
    </row>
    <row r="23" spans="1:28" s="342" customFormat="1" ht="12.95" customHeight="1" x14ac:dyDescent="0.2">
      <c r="A23" s="379" t="s">
        <v>256</v>
      </c>
      <c r="B23" s="724">
        <v>-49.295159401760891</v>
      </c>
      <c r="C23" s="725">
        <v>-45.276279915333653</v>
      </c>
      <c r="D23" s="725">
        <v>-26.415863305688724</v>
      </c>
      <c r="E23" s="725">
        <v>-68.689693394305351</v>
      </c>
      <c r="F23" s="726">
        <v>-45.009038156952563</v>
      </c>
      <c r="G23" s="727">
        <v>-50.572445373194199</v>
      </c>
      <c r="H23" s="727">
        <v>-51.937523624998995</v>
      </c>
      <c r="I23" s="727">
        <v>-65.303554345830989</v>
      </c>
      <c r="J23" s="727">
        <v>-49.744329400677131</v>
      </c>
      <c r="K23" s="724">
        <v>-49.998827444371521</v>
      </c>
      <c r="L23" s="727">
        <v>-35.908891598997023</v>
      </c>
      <c r="M23" s="727">
        <v>-5.0289841987708348</v>
      </c>
      <c r="N23" s="724">
        <v>-30.875377148810607</v>
      </c>
      <c r="O23" s="739" t="s">
        <v>256</v>
      </c>
      <c r="P23" s="726">
        <v>-87.380921805689766</v>
      </c>
      <c r="Q23" s="727">
        <v>-49.10503968754302</v>
      </c>
      <c r="R23" s="727">
        <v>-27.026439446113621</v>
      </c>
      <c r="S23" s="727">
        <v>-47.864478826442351</v>
      </c>
      <c r="T23" s="727">
        <v>-74.794867704309695</v>
      </c>
      <c r="U23" s="729">
        <v>-73.556126476035729</v>
      </c>
      <c r="V23" s="727">
        <v>-55.245717284031727</v>
      </c>
      <c r="W23" s="727">
        <v>-53.424234142106798</v>
      </c>
      <c r="X23" s="727">
        <v>-34.257842501137468</v>
      </c>
      <c r="Y23" s="724">
        <v>-46.931831868112148</v>
      </c>
      <c r="Z23" s="730">
        <v>-47.052388196795128</v>
      </c>
      <c r="AA23" s="724">
        <v>-48.433579909288234</v>
      </c>
      <c r="AB23" s="347"/>
    </row>
    <row r="24" spans="1:28" s="342" customFormat="1" ht="12.95" customHeight="1" x14ac:dyDescent="0.2">
      <c r="A24" s="379" t="s">
        <v>257</v>
      </c>
      <c r="B24" s="724">
        <v>-99.200106812149841</v>
      </c>
      <c r="C24" s="725">
        <v>-99.18681074983499</v>
      </c>
      <c r="D24" s="725">
        <v>-98.412705862709714</v>
      </c>
      <c r="E24" s="725">
        <v>-99.921494568966949</v>
      </c>
      <c r="F24" s="726">
        <v>-99.864296822727937</v>
      </c>
      <c r="G24" s="727">
        <v>-99.102173221560093</v>
      </c>
      <c r="H24" s="727">
        <v>-99.916203958454446</v>
      </c>
      <c r="I24" s="727">
        <v>-99.630515241634328</v>
      </c>
      <c r="J24" s="727">
        <v>-99.691130883855593</v>
      </c>
      <c r="K24" s="724">
        <v>-99.770411507545035</v>
      </c>
      <c r="L24" s="727">
        <v>-99.911476744964645</v>
      </c>
      <c r="M24" s="727">
        <v>-99.517010908039936</v>
      </c>
      <c r="N24" s="724">
        <v>-99.82022735517323</v>
      </c>
      <c r="O24" s="739" t="s">
        <v>257</v>
      </c>
      <c r="P24" s="726">
        <v>-99.545521418315104</v>
      </c>
      <c r="Q24" s="727">
        <v>-95.400319839706981</v>
      </c>
      <c r="R24" s="727">
        <v>-96.713630348591067</v>
      </c>
      <c r="S24" s="727">
        <v>-100</v>
      </c>
      <c r="T24" s="727">
        <v>-96.056033172570849</v>
      </c>
      <c r="U24" s="729">
        <v>-98.50161899709974</v>
      </c>
      <c r="V24" s="727">
        <v>-99.778670847797429</v>
      </c>
      <c r="W24" s="727">
        <v>-99.843504254783426</v>
      </c>
      <c r="X24" s="727">
        <v>-99.715136711465362</v>
      </c>
      <c r="Y24" s="724">
        <v>-99.774666400413608</v>
      </c>
      <c r="Z24" s="730">
        <v>-98.764372360074915</v>
      </c>
      <c r="AA24" s="724">
        <v>-99.210152587185604</v>
      </c>
      <c r="AB24" s="347"/>
    </row>
    <row r="25" spans="1:28" s="342" customFormat="1" ht="12.95" customHeight="1" x14ac:dyDescent="0.2">
      <c r="A25" s="379" t="s">
        <v>258</v>
      </c>
      <c r="B25" s="724">
        <v>-98.335585319022442</v>
      </c>
      <c r="C25" s="725">
        <v>-98.515412586995069</v>
      </c>
      <c r="D25" s="725">
        <v>-97.835969215657315</v>
      </c>
      <c r="E25" s="725">
        <v>-99.787126599159919</v>
      </c>
      <c r="F25" s="726">
        <v>-99.310353694253337</v>
      </c>
      <c r="G25" s="727">
        <v>-99.741647814134595</v>
      </c>
      <c r="H25" s="727">
        <v>-99.843207872383971</v>
      </c>
      <c r="I25" s="727">
        <v>-99.769115642812508</v>
      </c>
      <c r="J25" s="727">
        <v>-99.798322179890505</v>
      </c>
      <c r="K25" s="724">
        <v>-99.642891593749297</v>
      </c>
      <c r="L25" s="727">
        <v>-99.944289145580882</v>
      </c>
      <c r="M25" s="727">
        <v>-97.286747437174043</v>
      </c>
      <c r="N25" s="724">
        <v>-99.4196212850417</v>
      </c>
      <c r="O25" s="739" t="s">
        <v>258</v>
      </c>
      <c r="P25" s="726">
        <v>-99.299343109218512</v>
      </c>
      <c r="Q25" s="727">
        <v>-97.760308340810226</v>
      </c>
      <c r="R25" s="727">
        <v>-96.734684766515215</v>
      </c>
      <c r="S25" s="727">
        <v>-95.953048515004468</v>
      </c>
      <c r="T25" s="727">
        <v>-95.883268034608278</v>
      </c>
      <c r="U25" s="729">
        <v>-98.491026123696813</v>
      </c>
      <c r="V25" s="727">
        <v>-99.770002180416711</v>
      </c>
      <c r="W25" s="727">
        <v>-99.843569991741575</v>
      </c>
      <c r="X25" s="727">
        <v>-98.781714902642477</v>
      </c>
      <c r="Y25" s="724">
        <v>-99.509435751810827</v>
      </c>
      <c r="Z25" s="730">
        <v>-97.644353060482032</v>
      </c>
      <c r="AA25" s="724">
        <v>-98.425323301045324</v>
      </c>
      <c r="AB25" s="347"/>
    </row>
    <row r="26" spans="1:28" s="342" customFormat="1" ht="12.95" customHeight="1" x14ac:dyDescent="0.2">
      <c r="A26" s="379" t="s">
        <v>259</v>
      </c>
      <c r="B26" s="724">
        <v>-97.673404835824314</v>
      </c>
      <c r="C26" s="725">
        <v>-97.519558582996027</v>
      </c>
      <c r="D26" s="725">
        <v>-94.105828344422733</v>
      </c>
      <c r="E26" s="725">
        <v>-98.821119412959106</v>
      </c>
      <c r="F26" s="726">
        <v>-98.950389872699702</v>
      </c>
      <c r="G26" s="727">
        <v>-98.878400929625656</v>
      </c>
      <c r="H26" s="727">
        <v>-99.704481076532034</v>
      </c>
      <c r="I26" s="727">
        <v>-99.629917203669152</v>
      </c>
      <c r="J26" s="727">
        <v>-98.758461396194903</v>
      </c>
      <c r="K26" s="724">
        <v>-99.258903006757137</v>
      </c>
      <c r="L26" s="727">
        <v>-99.35994253144473</v>
      </c>
      <c r="M26" s="727">
        <v>-97.448047883597582</v>
      </c>
      <c r="N26" s="724">
        <v>-98.959113527766647</v>
      </c>
      <c r="O26" s="739" t="s">
        <v>259</v>
      </c>
      <c r="P26" s="726">
        <v>-99.016358489079991</v>
      </c>
      <c r="Q26" s="727">
        <v>-98.405582714705332</v>
      </c>
      <c r="R26" s="727">
        <v>-95.449996671755301</v>
      </c>
      <c r="S26" s="727">
        <v>-97.950607052824083</v>
      </c>
      <c r="T26" s="727">
        <v>-98.071819036868689</v>
      </c>
      <c r="U26" s="729">
        <v>-98.442051636070119</v>
      </c>
      <c r="V26" s="727">
        <v>-98.758147711262438</v>
      </c>
      <c r="W26" s="727">
        <v>-98.835972641069475</v>
      </c>
      <c r="X26" s="727">
        <v>-94.410787872142038</v>
      </c>
      <c r="Y26" s="724">
        <v>-96.91018468980694</v>
      </c>
      <c r="Z26" s="730">
        <v>-96.146078979546871</v>
      </c>
      <c r="AA26" s="724">
        <v>-97.609357155154868</v>
      </c>
      <c r="AB26" s="347"/>
    </row>
    <row r="27" spans="1:28" s="342" customFormat="1" ht="12.95" customHeight="1" x14ac:dyDescent="0.2">
      <c r="A27" s="379" t="s">
        <v>260</v>
      </c>
      <c r="B27" s="724">
        <v>-97.21815725393661</v>
      </c>
      <c r="C27" s="725">
        <v>-96.722138999903009</v>
      </c>
      <c r="D27" s="725">
        <v>-92.625665261792392</v>
      </c>
      <c r="E27" s="725">
        <v>-99.171588838512889</v>
      </c>
      <c r="F27" s="726">
        <v>-99.127781829559964</v>
      </c>
      <c r="G27" s="727">
        <v>-99.574277924117894</v>
      </c>
      <c r="H27" s="727">
        <v>-99.616861828509016</v>
      </c>
      <c r="I27" s="727">
        <v>-99.200568017167299</v>
      </c>
      <c r="J27" s="727">
        <v>-99.533984808679861</v>
      </c>
      <c r="K27" s="724">
        <v>-99.423593518728268</v>
      </c>
      <c r="L27" s="727">
        <v>-99.611163649248297</v>
      </c>
      <c r="M27" s="727">
        <v>-97.769690635709651</v>
      </c>
      <c r="N27" s="724">
        <v>-99.145125016476896</v>
      </c>
      <c r="O27" s="739" t="s">
        <v>260</v>
      </c>
      <c r="P27" s="726">
        <v>-98.912135033275135</v>
      </c>
      <c r="Q27" s="727">
        <v>-92.077757356603868</v>
      </c>
      <c r="R27" s="727">
        <v>-97.254929894375849</v>
      </c>
      <c r="S27" s="727">
        <v>-95.752747120249765</v>
      </c>
      <c r="T27" s="727">
        <v>-96.976574035456068</v>
      </c>
      <c r="U27" s="729">
        <v>-97.853752616880172</v>
      </c>
      <c r="V27" s="727">
        <v>-97.590700722304661</v>
      </c>
      <c r="W27" s="727">
        <v>-99.538986606603558</v>
      </c>
      <c r="X27" s="727">
        <v>-94.008970373849493</v>
      </c>
      <c r="Y27" s="724">
        <v>-95.999549754177735</v>
      </c>
      <c r="Z27" s="730">
        <v>-95.497092875045837</v>
      </c>
      <c r="AA27" s="724">
        <v>-97.087345745412918</v>
      </c>
      <c r="AB27" s="347"/>
    </row>
    <row r="28" spans="1:28" s="342" customFormat="1" ht="12.95" customHeight="1" x14ac:dyDescent="0.2">
      <c r="A28" s="379" t="s">
        <v>261</v>
      </c>
      <c r="B28" s="724">
        <v>-96.826959325558079</v>
      </c>
      <c r="C28" s="725">
        <v>-95.97848914612905</v>
      </c>
      <c r="D28" s="725">
        <v>-94.547760100303549</v>
      </c>
      <c r="E28" s="725">
        <v>-99.242916925141998</v>
      </c>
      <c r="F28" s="726">
        <v>-99.233820354803186</v>
      </c>
      <c r="G28" s="727">
        <v>-99.425558114799202</v>
      </c>
      <c r="H28" s="727">
        <v>-99.208369600296706</v>
      </c>
      <c r="I28" s="727">
        <v>-99.898911525171272</v>
      </c>
      <c r="J28" s="727">
        <v>-99.1600400086338</v>
      </c>
      <c r="K28" s="724">
        <v>-99.404598158966422</v>
      </c>
      <c r="L28" s="727">
        <v>-99.614496550941524</v>
      </c>
      <c r="M28" s="727">
        <v>-98.441229519706681</v>
      </c>
      <c r="N28" s="724">
        <v>-99.30843361120688</v>
      </c>
      <c r="O28" s="739" t="s">
        <v>261</v>
      </c>
      <c r="P28" s="726">
        <v>-97.090941354521931</v>
      </c>
      <c r="Q28" s="727">
        <v>-94.685804657862334</v>
      </c>
      <c r="R28" s="727">
        <v>-88.766432604436062</v>
      </c>
      <c r="S28" s="727">
        <v>-93.809545802879427</v>
      </c>
      <c r="T28" s="727">
        <v>-93.909413557394686</v>
      </c>
      <c r="U28" s="729">
        <v>-94.516151906836839</v>
      </c>
      <c r="V28" s="727">
        <v>-97.697658495204465</v>
      </c>
      <c r="W28" s="727">
        <v>-99.339736404224624</v>
      </c>
      <c r="X28" s="727">
        <v>-93.424581293897944</v>
      </c>
      <c r="Y28" s="724">
        <v>-96.03979583492108</v>
      </c>
      <c r="Z28" s="730">
        <v>-94.64775418072719</v>
      </c>
      <c r="AA28" s="724">
        <v>-96.626777809376648</v>
      </c>
      <c r="AB28" s="347"/>
    </row>
    <row r="29" spans="1:28" s="342" customFormat="1" ht="12.95" customHeight="1" x14ac:dyDescent="0.2">
      <c r="A29" s="379" t="s">
        <v>262</v>
      </c>
      <c r="B29" s="724">
        <v>-96.662315385005826</v>
      </c>
      <c r="C29" s="725">
        <v>-95.354621962849933</v>
      </c>
      <c r="D29" s="725">
        <v>-96.495653348422977</v>
      </c>
      <c r="E29" s="725">
        <v>-98.125631097845954</v>
      </c>
      <c r="F29" s="726">
        <v>-99.204680895033093</v>
      </c>
      <c r="G29" s="727">
        <v>-99.347886669103531</v>
      </c>
      <c r="H29" s="727">
        <v>-99.637602692440623</v>
      </c>
      <c r="I29" s="727">
        <v>-99.882508440077672</v>
      </c>
      <c r="J29" s="727">
        <v>-98.971894461880353</v>
      </c>
      <c r="K29" s="724">
        <v>-99.41851965603054</v>
      </c>
      <c r="L29" s="727">
        <v>-99.659074375939568</v>
      </c>
      <c r="M29" s="727">
        <v>-97.812465942695127</v>
      </c>
      <c r="N29" s="724">
        <v>-99.305221881146181</v>
      </c>
      <c r="O29" s="739" t="s">
        <v>262</v>
      </c>
      <c r="P29" s="726">
        <v>-97.243905618098864</v>
      </c>
      <c r="Q29" s="727">
        <v>-82.247569764426302</v>
      </c>
      <c r="R29" s="727">
        <v>-84.16185405582776</v>
      </c>
      <c r="S29" s="727">
        <v>-94.257376086080342</v>
      </c>
      <c r="T29" s="727">
        <v>-97.781699889950303</v>
      </c>
      <c r="U29" s="729">
        <v>-92.763932033086817</v>
      </c>
      <c r="V29" s="727">
        <v>-99.130331903997103</v>
      </c>
      <c r="W29" s="727">
        <v>-100</v>
      </c>
      <c r="X29" s="727">
        <v>-92.24458971307017</v>
      </c>
      <c r="Y29" s="724">
        <v>-96.401956908233402</v>
      </c>
      <c r="Z29" s="730">
        <v>-95.546094567662621</v>
      </c>
      <c r="AA29" s="724">
        <v>-96.38012822171163</v>
      </c>
      <c r="AB29" s="347"/>
    </row>
    <row r="30" spans="1:28" s="342" customFormat="1" ht="12.95" customHeight="1" x14ac:dyDescent="0.2">
      <c r="A30" s="379" t="s">
        <v>263</v>
      </c>
      <c r="B30" s="724">
        <v>-84.711100066838014</v>
      </c>
      <c r="C30" s="725">
        <v>-86.422922174658041</v>
      </c>
      <c r="D30" s="725">
        <v>-92.411919193335592</v>
      </c>
      <c r="E30" s="725">
        <v>-97.026994034626128</v>
      </c>
      <c r="F30" s="726">
        <v>-98.339648716834148</v>
      </c>
      <c r="G30" s="727">
        <v>-98.64468838161639</v>
      </c>
      <c r="H30" s="727">
        <v>-99.296462070355332</v>
      </c>
      <c r="I30" s="727">
        <v>-98.112641988958742</v>
      </c>
      <c r="J30" s="727">
        <v>-98.123458278195713</v>
      </c>
      <c r="K30" s="724">
        <v>-98.736201513761614</v>
      </c>
      <c r="L30" s="727">
        <v>-99.383945753328291</v>
      </c>
      <c r="M30" s="727">
        <v>-98.108857051662724</v>
      </c>
      <c r="N30" s="724">
        <v>-99.110511350257781</v>
      </c>
      <c r="O30" s="739" t="s">
        <v>263</v>
      </c>
      <c r="P30" s="726">
        <v>-94.852309594768101</v>
      </c>
      <c r="Q30" s="727">
        <v>-82.32715484976913</v>
      </c>
      <c r="R30" s="727">
        <v>-93.207892063650092</v>
      </c>
      <c r="S30" s="727">
        <v>-95.621568844209818</v>
      </c>
      <c r="T30" s="727">
        <v>-98.656354956886915</v>
      </c>
      <c r="U30" s="729">
        <v>-93.908682461895737</v>
      </c>
      <c r="V30" s="727">
        <v>-90.585203806960891</v>
      </c>
      <c r="W30" s="727">
        <v>-95.950918716819046</v>
      </c>
      <c r="X30" s="727">
        <v>-92.308584805835707</v>
      </c>
      <c r="Y30" s="724">
        <v>-93.570295953548595</v>
      </c>
      <c r="Z30" s="730">
        <v>-90.505250259540091</v>
      </c>
      <c r="AA30" s="724">
        <v>-86.198149463643347</v>
      </c>
      <c r="AB30" s="347"/>
    </row>
    <row r="31" spans="1:28" s="342" customFormat="1" ht="12.95" customHeight="1" x14ac:dyDescent="0.2">
      <c r="A31" s="379" t="s">
        <v>264</v>
      </c>
      <c r="B31" s="724">
        <v>-62.354768976673824</v>
      </c>
      <c r="C31" s="725">
        <v>-71.611286513382822</v>
      </c>
      <c r="D31" s="725">
        <v>-84.465766652115448</v>
      </c>
      <c r="E31" s="725">
        <v>-92.274098928534315</v>
      </c>
      <c r="F31" s="726">
        <v>-92.971068738803666</v>
      </c>
      <c r="G31" s="727">
        <v>-91.277999800082981</v>
      </c>
      <c r="H31" s="727">
        <v>-97.778234821965697</v>
      </c>
      <c r="I31" s="727">
        <v>-95.031447961187581</v>
      </c>
      <c r="J31" s="727">
        <v>-95.960848583691572</v>
      </c>
      <c r="K31" s="724">
        <v>-95.347476032235107</v>
      </c>
      <c r="L31" s="727">
        <v>-97.077188636814597</v>
      </c>
      <c r="M31" s="727">
        <v>-92.407291646650066</v>
      </c>
      <c r="N31" s="724">
        <v>-95.993731075052338</v>
      </c>
      <c r="O31" s="739" t="s">
        <v>264</v>
      </c>
      <c r="P31" s="726">
        <v>-82.157867971120382</v>
      </c>
      <c r="Q31" s="727">
        <v>-73.586916203037561</v>
      </c>
      <c r="R31" s="727">
        <v>-82.864162787150789</v>
      </c>
      <c r="S31" s="727">
        <v>-86.509239527783066</v>
      </c>
      <c r="T31" s="727">
        <v>-73.404958347687923</v>
      </c>
      <c r="U31" s="729">
        <v>-81.423975135729478</v>
      </c>
      <c r="V31" s="727">
        <v>-68.736157324993087</v>
      </c>
      <c r="W31" s="727">
        <v>-86.942174123916359</v>
      </c>
      <c r="X31" s="727">
        <v>-75.939278118556672</v>
      </c>
      <c r="Y31" s="724">
        <v>-78.833012723561751</v>
      </c>
      <c r="Z31" s="730">
        <v>-78.05161708112982</v>
      </c>
      <c r="AA31" s="724">
        <v>-66.487616975227184</v>
      </c>
      <c r="AB31" s="347"/>
    </row>
    <row r="32" spans="1:28" s="342" customFormat="1" ht="12.95" customHeight="1" x14ac:dyDescent="0.2">
      <c r="A32" s="379" t="s">
        <v>265</v>
      </c>
      <c r="B32" s="724">
        <v>-63.285670814562536</v>
      </c>
      <c r="C32" s="725">
        <v>-66.102489310138296</v>
      </c>
      <c r="D32" s="725">
        <v>-88.277524805513124</v>
      </c>
      <c r="E32" s="725">
        <v>-92.90459456405128</v>
      </c>
      <c r="F32" s="726">
        <v>-92.689058734005954</v>
      </c>
      <c r="G32" s="727">
        <v>-93.706190673914975</v>
      </c>
      <c r="H32" s="727">
        <v>-96.900329804817844</v>
      </c>
      <c r="I32" s="727">
        <v>-96.481690406477071</v>
      </c>
      <c r="J32" s="727">
        <v>-92.774097242933934</v>
      </c>
      <c r="K32" s="724">
        <v>-94.633663624364189</v>
      </c>
      <c r="L32" s="727">
        <v>-97.755533374309593</v>
      </c>
      <c r="M32" s="727">
        <v>-88.906444894847539</v>
      </c>
      <c r="N32" s="724">
        <v>-96.143822583562923</v>
      </c>
      <c r="O32" s="739" t="s">
        <v>265</v>
      </c>
      <c r="P32" s="726">
        <v>-81.679239878788024</v>
      </c>
      <c r="Q32" s="727">
        <v>-59.690033404257235</v>
      </c>
      <c r="R32" s="727">
        <v>-79.181508434149222</v>
      </c>
      <c r="S32" s="727">
        <v>-73.400567643982953</v>
      </c>
      <c r="T32" s="727">
        <v>-83.116271552781456</v>
      </c>
      <c r="U32" s="729">
        <v>-79.714454335303145</v>
      </c>
      <c r="V32" s="727">
        <v>-59.181556239795441</v>
      </c>
      <c r="W32" s="727">
        <v>-92.051037475610926</v>
      </c>
      <c r="X32" s="727">
        <v>-74.345654288431419</v>
      </c>
      <c r="Y32" s="724">
        <v>-79.805602731004413</v>
      </c>
      <c r="Z32" s="732">
        <v>-77.327796758020881</v>
      </c>
      <c r="AA32" s="724">
        <v>-65.780167143077634</v>
      </c>
      <c r="AB32" s="347"/>
    </row>
    <row r="33" spans="1:34" s="342" customFormat="1" ht="12.95" customHeight="1" x14ac:dyDescent="0.2">
      <c r="A33" s="380" t="s">
        <v>193</v>
      </c>
      <c r="B33" s="733">
        <v>-71.498147815695361</v>
      </c>
      <c r="C33" s="734">
        <v>-69.857010400706926</v>
      </c>
      <c r="D33" s="734">
        <v>-74.946736333187431</v>
      </c>
      <c r="E33" s="734">
        <v>-76.933706033861355</v>
      </c>
      <c r="F33" s="735">
        <v>-82.826468345659038</v>
      </c>
      <c r="G33" s="736">
        <v>-82.250251733662225</v>
      </c>
      <c r="H33" s="736">
        <v>-84.035998655883517</v>
      </c>
      <c r="I33" s="736">
        <v>-90.923238296973921</v>
      </c>
      <c r="J33" s="736">
        <v>-85.418891372633425</v>
      </c>
      <c r="K33" s="733">
        <v>-84.257488351752073</v>
      </c>
      <c r="L33" s="737">
        <v>-81.049937211602199</v>
      </c>
      <c r="M33" s="738">
        <v>-79.054545789671366</v>
      </c>
      <c r="N33" s="733">
        <v>-80.6292623683822</v>
      </c>
      <c r="O33" s="740" t="s">
        <v>193</v>
      </c>
      <c r="P33" s="735">
        <v>-86.189312712069892</v>
      </c>
      <c r="Q33" s="736">
        <v>-69.549537280911281</v>
      </c>
      <c r="R33" s="736">
        <v>-70.500895335631327</v>
      </c>
      <c r="S33" s="736">
        <v>-76.507376598413629</v>
      </c>
      <c r="T33" s="736">
        <v>-84.058655328220638</v>
      </c>
      <c r="U33" s="733">
        <v>-81.408914846515785</v>
      </c>
      <c r="V33" s="735">
        <v>-64.494433121295273</v>
      </c>
      <c r="W33" s="736">
        <v>-77.368381053719901</v>
      </c>
      <c r="X33" s="736">
        <v>-78.406376541360146</v>
      </c>
      <c r="Y33" s="733">
        <v>-75.346244457431879</v>
      </c>
      <c r="Z33" s="734">
        <v>-74.996932502878565</v>
      </c>
      <c r="AA33" s="734">
        <v>-71.522689542058444</v>
      </c>
      <c r="AB33" s="347"/>
    </row>
    <row r="34" spans="1:34" s="911" customFormat="1" ht="12.95" customHeight="1" x14ac:dyDescent="0.2">
      <c r="A34" s="912" t="s">
        <v>186</v>
      </c>
      <c r="B34" s="913"/>
      <c r="C34" s="914"/>
      <c r="D34" s="914"/>
      <c r="E34" s="914"/>
      <c r="F34" s="915"/>
      <c r="G34" s="916"/>
      <c r="H34" s="916"/>
      <c r="I34" s="916"/>
      <c r="J34" s="916"/>
      <c r="K34" s="913"/>
      <c r="L34" s="915"/>
      <c r="M34" s="916"/>
      <c r="N34" s="913"/>
      <c r="O34" s="917" t="s">
        <v>186</v>
      </c>
      <c r="P34" s="916"/>
      <c r="Q34" s="916"/>
      <c r="R34" s="916"/>
      <c r="S34" s="916"/>
      <c r="T34" s="916"/>
      <c r="U34" s="913"/>
      <c r="V34" s="916"/>
      <c r="W34" s="916"/>
      <c r="X34" s="916"/>
      <c r="Y34" s="913"/>
      <c r="Z34" s="914"/>
      <c r="AA34" s="913"/>
    </row>
    <row r="35" spans="1:34" s="342" customFormat="1" ht="12.95" customHeight="1" x14ac:dyDescent="0.2">
      <c r="A35" s="379" t="s">
        <v>254</v>
      </c>
      <c r="B35" s="724">
        <v>15.800370491446019</v>
      </c>
      <c r="C35" s="725">
        <v>-10.354775828459983</v>
      </c>
      <c r="D35" s="725">
        <v>-1.99491051688039</v>
      </c>
      <c r="E35" s="725">
        <v>-5.6618521665178525</v>
      </c>
      <c r="F35" s="726">
        <v>-19.054242002781628</v>
      </c>
      <c r="G35" s="727">
        <v>-26.427622841965469</v>
      </c>
      <c r="H35" s="727">
        <v>5.6155507559395117</v>
      </c>
      <c r="I35" s="727">
        <v>2.9702970297029703</v>
      </c>
      <c r="J35" s="727">
        <v>-9.7938144329896915</v>
      </c>
      <c r="K35" s="724">
        <v>-14.61883408071748</v>
      </c>
      <c r="L35" s="727">
        <v>-19.031719532554689</v>
      </c>
      <c r="M35" s="727">
        <v>-1.5290519877677238</v>
      </c>
      <c r="N35" s="724">
        <v>-16.46852862144792</v>
      </c>
      <c r="O35" s="739" t="s">
        <v>254</v>
      </c>
      <c r="P35" s="726">
        <v>15.097067327550509</v>
      </c>
      <c r="Q35" s="727">
        <v>37.083333333333321</v>
      </c>
      <c r="R35" s="727">
        <v>-7.1250366891701349</v>
      </c>
      <c r="S35" s="727">
        <v>-31.473214285714285</v>
      </c>
      <c r="T35" s="727">
        <v>24.82876712328757</v>
      </c>
      <c r="U35" s="729">
        <v>-0.24631792788187998</v>
      </c>
      <c r="V35" s="727">
        <v>26.923076923076923</v>
      </c>
      <c r="W35" s="727">
        <v>-40.714285714285715</v>
      </c>
      <c r="X35" s="727">
        <v>-6.9230769230769234</v>
      </c>
      <c r="Y35" s="724">
        <v>-19.932432432432432</v>
      </c>
      <c r="Z35" s="730">
        <v>-0.43840420868044311</v>
      </c>
      <c r="AA35" s="724">
        <v>-3.627417120918107</v>
      </c>
      <c r="AB35" s="347"/>
    </row>
    <row r="36" spans="1:34" s="342" customFormat="1" ht="12.95" customHeight="1" x14ac:dyDescent="0.2">
      <c r="A36" s="379" t="s">
        <v>255</v>
      </c>
      <c r="B36" s="724">
        <v>-28.391259715500759</v>
      </c>
      <c r="C36" s="725">
        <v>-28.012358393408942</v>
      </c>
      <c r="D36" s="725">
        <v>2.9436276961070407</v>
      </c>
      <c r="E36" s="725">
        <v>-4.8029268116837587</v>
      </c>
      <c r="F36" s="726">
        <v>-6.666666666666667</v>
      </c>
      <c r="G36" s="727">
        <v>-4.9557522123893802</v>
      </c>
      <c r="H36" s="727">
        <v>-24.471830985915492</v>
      </c>
      <c r="I36" s="727">
        <v>12.5</v>
      </c>
      <c r="J36" s="727">
        <v>19.858156028368796</v>
      </c>
      <c r="K36" s="724">
        <v>-8.8924387646432255</v>
      </c>
      <c r="L36" s="727">
        <v>-11.195065535851759</v>
      </c>
      <c r="M36" s="727">
        <v>-15.323590814196365</v>
      </c>
      <c r="N36" s="724">
        <v>-11.838594207614861</v>
      </c>
      <c r="O36" s="739" t="s">
        <v>255</v>
      </c>
      <c r="P36" s="726">
        <v>-83.363201911588959</v>
      </c>
      <c r="Q36" s="727">
        <v>-41.711229946524064</v>
      </c>
      <c r="R36" s="727">
        <v>-17.841719864813964</v>
      </c>
      <c r="S36" s="727">
        <v>-56.656346749226003</v>
      </c>
      <c r="T36" s="727">
        <v>-61.696658097686409</v>
      </c>
      <c r="U36" s="729">
        <v>-40.087987071287493</v>
      </c>
      <c r="V36" s="727">
        <v>-6.4516129032258061</v>
      </c>
      <c r="W36" s="727">
        <v>-27.380952380952383</v>
      </c>
      <c r="X36" s="727">
        <v>9.5238095238095237</v>
      </c>
      <c r="Y36" s="724">
        <v>-13.375796178343949</v>
      </c>
      <c r="Z36" s="730">
        <v>-3.3367993194063374</v>
      </c>
      <c r="AA36" s="724">
        <v>-7.7902880865544937</v>
      </c>
      <c r="AB36" s="347"/>
    </row>
    <row r="37" spans="1:34" s="342" customFormat="1" ht="12.95" customHeight="1" x14ac:dyDescent="0.2">
      <c r="A37" s="379" t="s">
        <v>256</v>
      </c>
      <c r="B37" s="724">
        <v>-21.430832541943683</v>
      </c>
      <c r="C37" s="725">
        <v>-74.922319060250075</v>
      </c>
      <c r="D37" s="725">
        <v>-67.250030044464978</v>
      </c>
      <c r="E37" s="725">
        <v>-64.037038266237602</v>
      </c>
      <c r="F37" s="726">
        <v>-53.949329359165418</v>
      </c>
      <c r="G37" s="727">
        <v>-43.665158371040725</v>
      </c>
      <c r="H37" s="727">
        <v>-50.334448160535118</v>
      </c>
      <c r="I37" s="727">
        <v>-66.233766233766232</v>
      </c>
      <c r="J37" s="727">
        <v>-44.827586206896555</v>
      </c>
      <c r="K37" s="724">
        <v>-50.125565042692124</v>
      </c>
      <c r="L37" s="727">
        <v>-64.106479022836098</v>
      </c>
      <c r="M37" s="727">
        <v>-55.747294530564403</v>
      </c>
      <c r="N37" s="724">
        <v>-62.560190445274067</v>
      </c>
      <c r="O37" s="739" t="s">
        <v>256</v>
      </c>
      <c r="P37" s="726">
        <v>-94.87480438184663</v>
      </c>
      <c r="Q37" s="727">
        <v>-61.467889908256879</v>
      </c>
      <c r="R37" s="727">
        <v>-84.342267406038374</v>
      </c>
      <c r="S37" s="727">
        <v>-72.653061224489804</v>
      </c>
      <c r="T37" s="727">
        <v>-87.213891081294406</v>
      </c>
      <c r="U37" s="729">
        <v>-86.985849774306686</v>
      </c>
      <c r="V37" s="727">
        <v>-90</v>
      </c>
      <c r="W37" s="727">
        <v>-47.916666666666671</v>
      </c>
      <c r="X37" s="727">
        <v>78.181818181818187</v>
      </c>
      <c r="Y37" s="724">
        <v>-20.418848167539267</v>
      </c>
      <c r="Z37" s="730">
        <v>-35.728140853476596</v>
      </c>
      <c r="AA37" s="724">
        <v>-64.694133167317901</v>
      </c>
      <c r="AB37" s="347"/>
    </row>
    <row r="38" spans="1:34" s="342" customFormat="1" ht="12.95" customHeight="1" x14ac:dyDescent="0.2">
      <c r="A38" s="379" t="s">
        <v>257</v>
      </c>
      <c r="B38" s="724">
        <v>-98.702235039653928</v>
      </c>
      <c r="C38" s="725">
        <v>-98.974824811834935</v>
      </c>
      <c r="D38" s="725">
        <v>-99.989913677893298</v>
      </c>
      <c r="E38" s="725">
        <v>-100</v>
      </c>
      <c r="F38" s="726">
        <v>-98.539325842696641</v>
      </c>
      <c r="G38" s="727">
        <v>-99.570354457572506</v>
      </c>
      <c r="H38" s="727">
        <v>-99.648300117233291</v>
      </c>
      <c r="I38" s="727">
        <v>-100</v>
      </c>
      <c r="J38" s="727">
        <v>-98.139534883720927</v>
      </c>
      <c r="K38" s="724">
        <v>-99.20079920079921</v>
      </c>
      <c r="L38" s="727">
        <v>-100</v>
      </c>
      <c r="M38" s="727">
        <v>-99.9692827522654</v>
      </c>
      <c r="N38" s="724">
        <v>-99.992632974804778</v>
      </c>
      <c r="O38" s="739" t="s">
        <v>257</v>
      </c>
      <c r="P38" s="726">
        <v>-99.904671115347952</v>
      </c>
      <c r="Q38" s="727">
        <v>-100</v>
      </c>
      <c r="R38" s="727">
        <v>-99.986182119662843</v>
      </c>
      <c r="S38" s="727">
        <v>-100</v>
      </c>
      <c r="T38" s="727">
        <v>-100</v>
      </c>
      <c r="U38" s="729">
        <v>-99.967440346062602</v>
      </c>
      <c r="V38" s="727">
        <v>-100</v>
      </c>
      <c r="W38" s="727">
        <v>-100</v>
      </c>
      <c r="X38" s="727">
        <v>-99.137931034482762</v>
      </c>
      <c r="Y38" s="724">
        <v>-99.591836734693871</v>
      </c>
      <c r="Z38" s="730">
        <v>-98.709062003179653</v>
      </c>
      <c r="AA38" s="724">
        <v>-99.830392248357697</v>
      </c>
      <c r="AB38" s="347"/>
    </row>
    <row r="39" spans="1:34" s="342" customFormat="1" ht="12.95" customHeight="1" x14ac:dyDescent="0.2">
      <c r="A39" s="379" t="s">
        <v>258</v>
      </c>
      <c r="B39" s="724">
        <v>-98.976458546571138</v>
      </c>
      <c r="C39" s="725">
        <v>-99.306047302081851</v>
      </c>
      <c r="D39" s="725">
        <v>-99.999111198016195</v>
      </c>
      <c r="E39" s="725">
        <v>-100</v>
      </c>
      <c r="F39" s="726">
        <v>-99.86149584487535</v>
      </c>
      <c r="G39" s="727">
        <v>-100</v>
      </c>
      <c r="H39" s="727">
        <v>-99.84544049459042</v>
      </c>
      <c r="I39" s="727">
        <v>-98.850574712643677</v>
      </c>
      <c r="J39" s="727">
        <v>-100</v>
      </c>
      <c r="K39" s="724">
        <v>-99.878983461073005</v>
      </c>
      <c r="L39" s="727">
        <v>-100</v>
      </c>
      <c r="M39" s="727">
        <v>-100</v>
      </c>
      <c r="N39" s="724">
        <v>-100</v>
      </c>
      <c r="O39" s="739" t="s">
        <v>258</v>
      </c>
      <c r="P39" s="726">
        <v>-100</v>
      </c>
      <c r="Q39" s="727">
        <v>-100</v>
      </c>
      <c r="R39" s="727">
        <v>-99.986949429037523</v>
      </c>
      <c r="S39" s="727">
        <v>-100</v>
      </c>
      <c r="T39" s="727">
        <v>-100</v>
      </c>
      <c r="U39" s="729">
        <v>-99.992618836728667</v>
      </c>
      <c r="V39" s="727">
        <v>-100</v>
      </c>
      <c r="W39" s="727">
        <v>-99.056603773584911</v>
      </c>
      <c r="X39" s="727">
        <v>-100</v>
      </c>
      <c r="Y39" s="724">
        <v>-99.53051643192488</v>
      </c>
      <c r="Z39" s="730">
        <v>-99.239048467813802</v>
      </c>
      <c r="AA39" s="724">
        <v>-99.902968598388426</v>
      </c>
      <c r="AB39" s="347"/>
    </row>
    <row r="40" spans="1:34" s="342" customFormat="1" ht="12.95" customHeight="1" x14ac:dyDescent="0.2">
      <c r="A40" s="379" t="s">
        <v>259</v>
      </c>
      <c r="B40" s="724">
        <v>-98.790078644888084</v>
      </c>
      <c r="C40" s="725">
        <v>-99.380472492978683</v>
      </c>
      <c r="D40" s="725">
        <v>-100</v>
      </c>
      <c r="E40" s="725">
        <v>-100</v>
      </c>
      <c r="F40" s="726">
        <v>-100</v>
      </c>
      <c r="G40" s="727">
        <v>-99.903660886319841</v>
      </c>
      <c r="H40" s="727">
        <v>-100</v>
      </c>
      <c r="I40" s="727">
        <v>-99.333333333333329</v>
      </c>
      <c r="J40" s="727">
        <v>-98.882681564245814</v>
      </c>
      <c r="K40" s="724">
        <v>-99.855334538878836</v>
      </c>
      <c r="L40" s="727">
        <v>-99.986802745029038</v>
      </c>
      <c r="M40" s="727">
        <v>-100</v>
      </c>
      <c r="N40" s="724">
        <v>-99.989707698641411</v>
      </c>
      <c r="O40" s="739" t="s">
        <v>259</v>
      </c>
      <c r="P40" s="726">
        <v>-100</v>
      </c>
      <c r="Q40" s="727">
        <v>-100</v>
      </c>
      <c r="R40" s="727">
        <v>-99.993756243756252</v>
      </c>
      <c r="S40" s="727">
        <v>-100</v>
      </c>
      <c r="T40" s="727">
        <v>-99.950124688279303</v>
      </c>
      <c r="U40" s="729">
        <v>-99.991901850427183</v>
      </c>
      <c r="V40" s="727">
        <v>-100</v>
      </c>
      <c r="W40" s="727">
        <v>-100</v>
      </c>
      <c r="X40" s="727">
        <v>-100</v>
      </c>
      <c r="Y40" s="724">
        <v>-100</v>
      </c>
      <c r="Z40" s="730">
        <v>-96.982429335370526</v>
      </c>
      <c r="AA40" s="724">
        <v>-99.724148665709691</v>
      </c>
      <c r="AB40" s="347"/>
    </row>
    <row r="41" spans="1:34" s="342" customFormat="1" ht="12.95" customHeight="1" x14ac:dyDescent="0.2">
      <c r="A41" s="379" t="s">
        <v>260</v>
      </c>
      <c r="B41" s="724">
        <v>-98.101034692635423</v>
      </c>
      <c r="C41" s="725">
        <v>-99.605643190402134</v>
      </c>
      <c r="D41" s="725">
        <v>-100</v>
      </c>
      <c r="E41" s="725">
        <v>-100</v>
      </c>
      <c r="F41" s="726">
        <v>-98.95348837209302</v>
      </c>
      <c r="G41" s="727">
        <v>-100</v>
      </c>
      <c r="H41" s="727">
        <v>-100</v>
      </c>
      <c r="I41" s="727">
        <v>-100</v>
      </c>
      <c r="J41" s="727">
        <v>-100</v>
      </c>
      <c r="K41" s="724">
        <v>-99.725609756097569</v>
      </c>
      <c r="L41" s="727">
        <v>-99.991235758106924</v>
      </c>
      <c r="M41" s="727">
        <v>-100</v>
      </c>
      <c r="N41" s="724">
        <v>-99.993670485473757</v>
      </c>
      <c r="O41" s="739" t="s">
        <v>260</v>
      </c>
      <c r="P41" s="726">
        <v>-100</v>
      </c>
      <c r="Q41" s="727">
        <v>-99.72527472527473</v>
      </c>
      <c r="R41" s="727">
        <v>-99.994603637148558</v>
      </c>
      <c r="S41" s="727">
        <v>-100</v>
      </c>
      <c r="T41" s="727">
        <v>-99.86052998605301</v>
      </c>
      <c r="U41" s="729">
        <v>-99.982126899016976</v>
      </c>
      <c r="V41" s="727">
        <v>-100</v>
      </c>
      <c r="W41" s="727">
        <v>-100</v>
      </c>
      <c r="X41" s="727">
        <v>-98.611111111111114</v>
      </c>
      <c r="Y41" s="724">
        <v>-99.401197604790411</v>
      </c>
      <c r="Z41" s="730">
        <v>-95.227059191982477</v>
      </c>
      <c r="AA41" s="724">
        <v>-99.605068936277121</v>
      </c>
      <c r="AB41" s="347"/>
    </row>
    <row r="42" spans="1:34" s="342" customFormat="1" ht="12.95" customHeight="1" x14ac:dyDescent="0.2">
      <c r="A42" s="379" t="s">
        <v>261</v>
      </c>
      <c r="B42" s="724">
        <v>-99.292851652574939</v>
      </c>
      <c r="C42" s="725">
        <v>-99.626035981402879</v>
      </c>
      <c r="D42" s="725">
        <v>-99.820471278532239</v>
      </c>
      <c r="E42" s="725">
        <v>-100</v>
      </c>
      <c r="F42" s="726">
        <v>-100</v>
      </c>
      <c r="G42" s="727">
        <v>-100</v>
      </c>
      <c r="H42" s="727">
        <v>-99.851851851851848</v>
      </c>
      <c r="I42" s="727">
        <v>-100</v>
      </c>
      <c r="J42" s="727">
        <v>-98.05194805194806</v>
      </c>
      <c r="K42" s="724">
        <v>-99.864176570458412</v>
      </c>
      <c r="L42" s="727">
        <v>-99.985830341961076</v>
      </c>
      <c r="M42" s="727">
        <v>-99.832546810777899</v>
      </c>
      <c r="N42" s="724">
        <v>-99.949533181932878</v>
      </c>
      <c r="O42" s="739" t="s">
        <v>261</v>
      </c>
      <c r="P42" s="726">
        <v>-99.938977879481314</v>
      </c>
      <c r="Q42" s="727">
        <v>-98.360655737704917</v>
      </c>
      <c r="R42" s="727">
        <v>-100</v>
      </c>
      <c r="S42" s="727">
        <v>-99.069767441860463</v>
      </c>
      <c r="T42" s="727">
        <v>-100</v>
      </c>
      <c r="U42" s="729">
        <v>-99.969778247893927</v>
      </c>
      <c r="V42" s="727">
        <v>-100</v>
      </c>
      <c r="W42" s="727">
        <v>-100</v>
      </c>
      <c r="X42" s="727">
        <v>-100</v>
      </c>
      <c r="Y42" s="724">
        <v>-100</v>
      </c>
      <c r="Z42" s="730">
        <v>-95.95806409072928</v>
      </c>
      <c r="AA42" s="724">
        <v>-99.617700214830535</v>
      </c>
      <c r="AB42" s="347"/>
    </row>
    <row r="43" spans="1:34" s="342" customFormat="1" ht="12.95" customHeight="1" x14ac:dyDescent="0.2">
      <c r="A43" s="379" t="s">
        <v>262</v>
      </c>
      <c r="B43" s="724">
        <v>-99.911738746690204</v>
      </c>
      <c r="C43" s="725">
        <v>-99.807507218479302</v>
      </c>
      <c r="D43" s="725">
        <v>-99.959477115050049</v>
      </c>
      <c r="E43" s="725">
        <v>-100</v>
      </c>
      <c r="F43" s="726">
        <v>-99.884792626728114</v>
      </c>
      <c r="G43" s="727">
        <v>-100</v>
      </c>
      <c r="H43" s="727">
        <v>-100</v>
      </c>
      <c r="I43" s="727">
        <v>-100</v>
      </c>
      <c r="J43" s="727">
        <v>-100</v>
      </c>
      <c r="K43" s="724">
        <v>-99.962546816479403</v>
      </c>
      <c r="L43" s="727">
        <v>-100</v>
      </c>
      <c r="M43" s="727">
        <v>-99.985949135871849</v>
      </c>
      <c r="N43" s="724">
        <v>-99.997318243986172</v>
      </c>
      <c r="O43" s="739" t="s">
        <v>262</v>
      </c>
      <c r="P43" s="726">
        <v>-99.980886850152899</v>
      </c>
      <c r="Q43" s="727">
        <v>-100</v>
      </c>
      <c r="R43" s="727">
        <v>-100</v>
      </c>
      <c r="S43" s="727">
        <v>-100</v>
      </c>
      <c r="T43" s="727">
        <v>-99.937027707808568</v>
      </c>
      <c r="U43" s="729">
        <v>-99.991721854304643</v>
      </c>
      <c r="V43" s="727">
        <v>-100</v>
      </c>
      <c r="W43" s="727">
        <v>-100</v>
      </c>
      <c r="X43" s="727">
        <v>-100</v>
      </c>
      <c r="Y43" s="724">
        <v>-100</v>
      </c>
      <c r="Z43" s="730">
        <v>-92.805304184212872</v>
      </c>
      <c r="AA43" s="724">
        <v>-99.628192277707797</v>
      </c>
      <c r="AB43" s="347"/>
    </row>
    <row r="44" spans="1:34" s="342" customFormat="1" ht="12.95" customHeight="1" x14ac:dyDescent="0.2">
      <c r="A44" s="379" t="s">
        <v>263</v>
      </c>
      <c r="B44" s="724">
        <v>-99.932003626473261</v>
      </c>
      <c r="C44" s="725">
        <v>-100</v>
      </c>
      <c r="D44" s="725">
        <v>-99.920795630309868</v>
      </c>
      <c r="E44" s="725">
        <v>-100</v>
      </c>
      <c r="F44" s="726">
        <v>-100</v>
      </c>
      <c r="G44" s="727">
        <v>-99.929027679205106</v>
      </c>
      <c r="H44" s="727">
        <v>-100</v>
      </c>
      <c r="I44" s="727">
        <v>-99.009900990099013</v>
      </c>
      <c r="J44" s="727">
        <v>-100</v>
      </c>
      <c r="K44" s="724">
        <v>-99.929403459230485</v>
      </c>
      <c r="L44" s="727">
        <v>-99.990888382687928</v>
      </c>
      <c r="M44" s="727">
        <v>-99.979903536977488</v>
      </c>
      <c r="N44" s="724">
        <v>-99.988858352521731</v>
      </c>
      <c r="O44" s="739" t="s">
        <v>263</v>
      </c>
      <c r="P44" s="726">
        <v>-99.972565157750353</v>
      </c>
      <c r="Q44" s="727">
        <v>-99.038461538461547</v>
      </c>
      <c r="R44" s="727">
        <v>-99.954163483575257</v>
      </c>
      <c r="S44" s="727">
        <v>-99.183673469387756</v>
      </c>
      <c r="T44" s="727">
        <v>-99.814700432365655</v>
      </c>
      <c r="U44" s="729">
        <v>-99.93662864385297</v>
      </c>
      <c r="V44" s="727">
        <v>-100</v>
      </c>
      <c r="W44" s="727">
        <v>-100</v>
      </c>
      <c r="X44" s="727">
        <v>-100</v>
      </c>
      <c r="Y44" s="724">
        <v>-100</v>
      </c>
      <c r="Z44" s="730">
        <v>-91.901598132519325</v>
      </c>
      <c r="AA44" s="724">
        <v>-99.546367644408505</v>
      </c>
      <c r="AB44" s="347"/>
    </row>
    <row r="45" spans="1:34" s="342" customFormat="1" ht="12.95" customHeight="1" x14ac:dyDescent="0.2">
      <c r="A45" s="379" t="s">
        <v>264</v>
      </c>
      <c r="B45" s="724">
        <v>-100</v>
      </c>
      <c r="C45" s="725">
        <v>-99.98860658539364</v>
      </c>
      <c r="D45" s="725">
        <v>-99.728839969752286</v>
      </c>
      <c r="E45" s="725">
        <v>-100</v>
      </c>
      <c r="F45" s="726">
        <v>-99.795081967213122</v>
      </c>
      <c r="G45" s="727">
        <v>-100</v>
      </c>
      <c r="H45" s="727">
        <v>-100</v>
      </c>
      <c r="I45" s="727">
        <v>-100</v>
      </c>
      <c r="J45" s="727">
        <v>-100</v>
      </c>
      <c r="K45" s="724">
        <v>-99.950248756218912</v>
      </c>
      <c r="L45" s="727">
        <v>-100</v>
      </c>
      <c r="M45" s="727">
        <v>-99.972744617061863</v>
      </c>
      <c r="N45" s="724">
        <v>-99.995044353040285</v>
      </c>
      <c r="O45" s="739" t="s">
        <v>264</v>
      </c>
      <c r="P45" s="726">
        <v>-100</v>
      </c>
      <c r="Q45" s="727">
        <v>-100</v>
      </c>
      <c r="R45" s="727">
        <v>-99.954520187983221</v>
      </c>
      <c r="S45" s="727">
        <v>-99.26739926739927</v>
      </c>
      <c r="T45" s="727">
        <v>-99.199084668192214</v>
      </c>
      <c r="U45" s="729">
        <v>-99.925791556728228</v>
      </c>
      <c r="V45" s="727">
        <v>-100</v>
      </c>
      <c r="W45" s="727">
        <v>-100</v>
      </c>
      <c r="X45" s="727">
        <v>-100</v>
      </c>
      <c r="Y45" s="724">
        <v>-100</v>
      </c>
      <c r="Z45" s="730">
        <v>-94.767101929448472</v>
      </c>
      <c r="AA45" s="724">
        <v>-99.630184705119916</v>
      </c>
      <c r="AB45" s="347"/>
    </row>
    <row r="46" spans="1:34" s="342" customFormat="1" ht="12.95" customHeight="1" x14ac:dyDescent="0.2">
      <c r="A46" s="379" t="s">
        <v>265</v>
      </c>
      <c r="B46" s="724">
        <v>-97.706879361914261</v>
      </c>
      <c r="C46" s="725">
        <v>-100</v>
      </c>
      <c r="D46" s="725">
        <v>-98.797379848384452</v>
      </c>
      <c r="E46" s="725">
        <v>-93.849710982658991</v>
      </c>
      <c r="F46" s="726">
        <v>-99.001996007984033</v>
      </c>
      <c r="G46" s="727">
        <v>-99.860237596086648</v>
      </c>
      <c r="H46" s="727">
        <v>-98.98989898989899</v>
      </c>
      <c r="I46" s="727">
        <v>-100</v>
      </c>
      <c r="J46" s="727">
        <v>-98.473282442748086</v>
      </c>
      <c r="K46" s="724">
        <v>-99.497875627655461</v>
      </c>
      <c r="L46" s="727">
        <v>-99.966093485105361</v>
      </c>
      <c r="M46" s="727">
        <v>-99.960055921709611</v>
      </c>
      <c r="N46" s="724">
        <v>-99.964915016372984</v>
      </c>
      <c r="O46" s="739" t="s">
        <v>265</v>
      </c>
      <c r="P46" s="726">
        <v>-99.670984988690108</v>
      </c>
      <c r="Q46" s="727">
        <v>-96.707818930041157</v>
      </c>
      <c r="R46" s="727">
        <v>-99.658135036660525</v>
      </c>
      <c r="S46" s="727">
        <v>-99.158249158249163</v>
      </c>
      <c r="T46" s="727">
        <v>-99.378881987577643</v>
      </c>
      <c r="U46" s="729">
        <v>-99.613265341045206</v>
      </c>
      <c r="V46" s="727">
        <v>-100</v>
      </c>
      <c r="W46" s="727">
        <v>-99.029126213592235</v>
      </c>
      <c r="X46" s="727">
        <v>-98.076923076923066</v>
      </c>
      <c r="Y46" s="724">
        <v>-98.82352941176471</v>
      </c>
      <c r="Z46" s="732">
        <v>-94.435228472326955</v>
      </c>
      <c r="AA46" s="724">
        <v>-97.82804310170286</v>
      </c>
      <c r="AB46" s="347"/>
    </row>
    <row r="47" spans="1:34" s="342" customFormat="1" ht="12.95" customHeight="1" x14ac:dyDescent="0.2">
      <c r="A47" s="381" t="s">
        <v>193</v>
      </c>
      <c r="B47" s="733">
        <v>-69.654565911824434</v>
      </c>
      <c r="C47" s="734">
        <v>-79.083522852321906</v>
      </c>
      <c r="D47" s="734">
        <v>-81.691944721012248</v>
      </c>
      <c r="E47" s="734">
        <v>-67.101187976980754</v>
      </c>
      <c r="F47" s="735">
        <v>-83.171941426547008</v>
      </c>
      <c r="G47" s="736">
        <v>-87.814138492135243</v>
      </c>
      <c r="H47" s="736">
        <v>-83.581488933601605</v>
      </c>
      <c r="I47" s="736">
        <v>-86.867392696989114</v>
      </c>
      <c r="J47" s="736">
        <v>-78.044193700047018</v>
      </c>
      <c r="K47" s="733">
        <v>-84.778143644247379</v>
      </c>
      <c r="L47" s="737">
        <v>-86.351857068125867</v>
      </c>
      <c r="M47" s="738">
        <v>-89.076729017966954</v>
      </c>
      <c r="N47" s="733">
        <v>-86.916859638042922</v>
      </c>
      <c r="O47" s="741" t="s">
        <v>193</v>
      </c>
      <c r="P47" s="735">
        <v>-81.800508241567456</v>
      </c>
      <c r="Q47" s="736">
        <v>-77.877697841726629</v>
      </c>
      <c r="R47" s="736">
        <v>-79.797571214123593</v>
      </c>
      <c r="S47" s="736">
        <v>-86.402486402486403</v>
      </c>
      <c r="T47" s="736">
        <v>-86.829960951366729</v>
      </c>
      <c r="U47" s="733">
        <v>-80.800106458042009</v>
      </c>
      <c r="V47" s="735">
        <v>-81.034482758620683</v>
      </c>
      <c r="W47" s="736">
        <v>-83.333333333333343</v>
      </c>
      <c r="X47" s="736">
        <v>-65.596919127086011</v>
      </c>
      <c r="Y47" s="733">
        <v>-76.986539296569688</v>
      </c>
      <c r="Z47" s="734">
        <v>-76.587837627533759</v>
      </c>
      <c r="AA47" s="734">
        <v>-79.514538066523016</v>
      </c>
      <c r="AB47" s="347"/>
    </row>
    <row r="48" spans="1:34" s="92" customFormat="1" x14ac:dyDescent="0.2">
      <c r="A48" s="117"/>
      <c r="B48" s="117"/>
      <c r="C48" s="117"/>
      <c r="D48" s="117"/>
      <c r="E48" s="117"/>
      <c r="F48" s="117"/>
      <c r="G48" s="117"/>
      <c r="H48" s="117"/>
      <c r="I48" s="117"/>
      <c r="J48" s="117"/>
      <c r="K48" s="117"/>
      <c r="L48" s="117"/>
      <c r="M48" s="117"/>
      <c r="N48" s="117"/>
      <c r="O48" s="117"/>
      <c r="P48" s="117"/>
      <c r="Q48" s="117"/>
      <c r="R48" s="117"/>
      <c r="S48" s="117"/>
      <c r="T48" s="117"/>
      <c r="U48" s="117"/>
      <c r="V48" s="119"/>
      <c r="W48" s="117"/>
      <c r="X48" s="117"/>
      <c r="Y48" s="111"/>
      <c r="Z48" s="117"/>
      <c r="AA48" s="117"/>
      <c r="AB48" s="117"/>
      <c r="AF48" s="88"/>
      <c r="AG48" s="88"/>
      <c r="AH48" s="88"/>
    </row>
    <row r="49" spans="1:28" s="92" customFormat="1" ht="12" x14ac:dyDescent="0.2">
      <c r="A49" s="41"/>
      <c r="B49" s="41"/>
      <c r="C49" s="41"/>
      <c r="D49" s="41"/>
      <c r="E49" s="41"/>
      <c r="F49" s="41"/>
      <c r="G49" s="41"/>
      <c r="H49" s="41"/>
      <c r="I49" s="41"/>
      <c r="J49" s="41"/>
      <c r="K49" s="41"/>
      <c r="L49" s="41"/>
      <c r="M49" s="41"/>
      <c r="N49" s="41"/>
      <c r="O49" s="41"/>
      <c r="P49" s="41"/>
      <c r="Q49" s="41"/>
      <c r="R49" s="41"/>
      <c r="S49" s="41"/>
      <c r="T49" s="41"/>
      <c r="U49" s="41"/>
      <c r="V49" s="177"/>
      <c r="W49" s="177"/>
      <c r="X49" s="177"/>
      <c r="Y49" s="177"/>
      <c r="Z49" s="118"/>
      <c r="AA49" s="118"/>
      <c r="AB49" s="41"/>
    </row>
    <row r="50" spans="1:28" s="25" customFormat="1" x14ac:dyDescent="0.2">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row>
  </sheetData>
  <sheetProtection formatCells="0" formatColumns="0" formatRows="0" insertColumns="0" insertRows="0" insertHyperlinks="0" deleteColumns="0" deleteRows="0" sort="0" autoFilter="0" pivotTables="0"/>
  <mergeCells count="30">
    <mergeCell ref="A2:N2"/>
    <mergeCell ref="K5:K6"/>
    <mergeCell ref="N5:N6"/>
    <mergeCell ref="O5:O6"/>
    <mergeCell ref="L5:L6"/>
    <mergeCell ref="M5:M6"/>
    <mergeCell ref="H5:H6"/>
    <mergeCell ref="Y5:Y6"/>
    <mergeCell ref="Z5:Z6"/>
    <mergeCell ref="U5:U6"/>
    <mergeCell ref="C5:C6"/>
    <mergeCell ref="D5:D6"/>
    <mergeCell ref="P5:P6"/>
    <mergeCell ref="G5:G6"/>
    <mergeCell ref="A1:N1"/>
    <mergeCell ref="O2:AA2"/>
    <mergeCell ref="A5:A6"/>
    <mergeCell ref="B5:B6"/>
    <mergeCell ref="E5:E6"/>
    <mergeCell ref="F5:F6"/>
    <mergeCell ref="V5:V6"/>
    <mergeCell ref="W5:W6"/>
    <mergeCell ref="X5:X6"/>
    <mergeCell ref="AA5:AA6"/>
    <mergeCell ref="I5:I6"/>
    <mergeCell ref="Q5:Q6"/>
    <mergeCell ref="R5:R6"/>
    <mergeCell ref="S5:S6"/>
    <mergeCell ref="J5:J6"/>
    <mergeCell ref="T5:T6"/>
  </mergeCells>
  <phoneticPr fontId="0" type="noConversion"/>
  <printOptions horizontalCentered="1"/>
  <pageMargins left="0.25" right="0.25" top="0.25" bottom="0.5" header="0.3" footer="0.3"/>
  <pageSetup scale="36" fitToHeight="0" orientation="portrait" r:id="rId1"/>
  <headerFooter alignWithMargins="0">
    <oddFooter>&amp;L&amp;"Garamond,Italic"&amp;12Hawai‘i Tourism Authority&amp;R&amp;"Garamond,Italic"&amp;12 2020 Annual Visitor Research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0" tint="-4.9989318521683403E-2"/>
    <pageSetUpPr fitToPage="1"/>
  </sheetPr>
  <dimension ref="A1:L113"/>
  <sheetViews>
    <sheetView showGridLines="0" workbookViewId="0">
      <selection activeCell="D20" sqref="D20"/>
    </sheetView>
  </sheetViews>
  <sheetFormatPr defaultRowHeight="14.25" x14ac:dyDescent="0.2"/>
  <cols>
    <col min="1" max="1" width="35.28515625" style="115" customWidth="1"/>
    <col min="2" max="2" width="11.28515625" style="494" bestFit="1" customWidth="1"/>
    <col min="3" max="3" width="9.85546875" style="590" bestFit="1" customWidth="1"/>
    <col min="4" max="4" width="10.28515625" style="587" bestFit="1" customWidth="1"/>
    <col min="5" max="5" width="9.85546875" style="587" bestFit="1" customWidth="1"/>
    <col min="6" max="6" width="9.85546875" style="590" bestFit="1" customWidth="1"/>
    <col min="7" max="7" width="10.28515625" style="590" bestFit="1" customWidth="1"/>
    <col min="8" max="8" width="9.85546875" style="496" bestFit="1" customWidth="1"/>
    <col min="9" max="9" width="9.85546875" style="590" bestFit="1" customWidth="1"/>
    <col min="10" max="10" width="10.28515625" style="494" bestFit="1" customWidth="1"/>
    <col min="11" max="98" width="9.140625" style="2"/>
    <col min="99" max="99" width="10.28515625" style="2" bestFit="1" customWidth="1"/>
    <col min="100" max="16384" width="9.140625" style="2"/>
  </cols>
  <sheetData>
    <row r="1" spans="1:12" s="26" customFormat="1" ht="15.75" x14ac:dyDescent="0.25">
      <c r="A1" s="1594" t="s">
        <v>1061</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1311176.4740585398</v>
      </c>
      <c r="C6" s="1159">
        <v>4595318.7629822372</v>
      </c>
      <c r="D6" s="1747">
        <v>-71.467126837407406</v>
      </c>
      <c r="E6" s="882">
        <v>1287712.4740584437</v>
      </c>
      <c r="F6" s="1159">
        <v>4517995.7629823964</v>
      </c>
      <c r="G6" s="866">
        <v>-71.498147815694196</v>
      </c>
      <c r="H6" s="882">
        <v>23463.999999999996</v>
      </c>
      <c r="I6" s="1159">
        <v>77322.999999999985</v>
      </c>
      <c r="J6" s="866">
        <v>-69.654565911824406</v>
      </c>
      <c r="K6" s="1225"/>
    </row>
    <row r="7" spans="1:12" customFormat="1" ht="12.95" customHeight="1" x14ac:dyDescent="0.2">
      <c r="A7" s="1749" t="s">
        <v>487</v>
      </c>
      <c r="B7" s="1159">
        <v>13921800.127757918</v>
      </c>
      <c r="C7" s="1159">
        <v>39752688.523691148</v>
      </c>
      <c r="D7" s="1747">
        <v>-64.978972127983198</v>
      </c>
      <c r="E7" s="882">
        <v>13788639.197145585</v>
      </c>
      <c r="F7" s="1159">
        <v>39264255.424003318</v>
      </c>
      <c r="G7" s="866">
        <v>-64.882463583618105</v>
      </c>
      <c r="H7" s="882">
        <v>133161.09456635313</v>
      </c>
      <c r="I7" s="1159">
        <v>488433.09968851885</v>
      </c>
      <c r="J7" s="866">
        <v>-72.737086276243005</v>
      </c>
    </row>
    <row r="8" spans="1:12" customFormat="1" ht="12.95" customHeight="1" x14ac:dyDescent="0.2">
      <c r="A8" s="1749" t="s">
        <v>752</v>
      </c>
      <c r="B8" s="1159">
        <v>38037.705267098136</v>
      </c>
      <c r="C8" s="1159">
        <v>108911.475407373</v>
      </c>
      <c r="D8" s="1747">
        <v>-65.074657996485897</v>
      </c>
      <c r="E8" s="882">
        <v>37673.877587829469</v>
      </c>
      <c r="F8" s="1159">
        <v>107573.30253151595</v>
      </c>
      <c r="G8" s="866">
        <v>-64.978413136668294</v>
      </c>
      <c r="H8" s="882">
        <v>363.82812723047306</v>
      </c>
      <c r="I8" s="1159">
        <v>1338.1728758589556</v>
      </c>
      <c r="J8" s="866">
        <v>-72.811575111553793</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582275.76221520361</v>
      </c>
      <c r="C11" s="1159">
        <v>2005506.0620437311</v>
      </c>
      <c r="D11" s="1747">
        <v>-70.966142998250007</v>
      </c>
      <c r="E11" s="882">
        <v>559035.64706362574</v>
      </c>
      <c r="F11" s="1159">
        <v>1931908.1039474008</v>
      </c>
      <c r="G11" s="866">
        <v>-71.063031107878899</v>
      </c>
      <c r="H11" s="882">
        <v>23240.115151515147</v>
      </c>
      <c r="I11" s="1159">
        <v>73597.958096438553</v>
      </c>
      <c r="J11" s="866">
        <v>-68.4228805355406</v>
      </c>
    </row>
    <row r="12" spans="1:12" customFormat="1" ht="12.95" customHeight="1" x14ac:dyDescent="0.2">
      <c r="A12" s="1749" t="s">
        <v>754</v>
      </c>
      <c r="B12" s="1159">
        <v>495573.47837538377</v>
      </c>
      <c r="C12" s="1159">
        <v>1648394.2421141784</v>
      </c>
      <c r="D12" s="1747">
        <v>-69.935985839177803</v>
      </c>
      <c r="E12" s="882">
        <v>476475.61264912842</v>
      </c>
      <c r="F12" s="1159">
        <v>1589255.651847674</v>
      </c>
      <c r="G12" s="866">
        <v>-70.0189449007039</v>
      </c>
      <c r="H12" s="882">
        <v>19097.865726227792</v>
      </c>
      <c r="I12" s="1159">
        <v>59138.590266544154</v>
      </c>
      <c r="J12" s="866">
        <v>-67.706592869137395</v>
      </c>
    </row>
    <row r="13" spans="1:12" customFormat="1" ht="12.95" customHeight="1" x14ac:dyDescent="0.2">
      <c r="A13" s="1749" t="s">
        <v>755</v>
      </c>
      <c r="B13" s="1159">
        <v>19673.240954693989</v>
      </c>
      <c r="C13" s="1159">
        <v>80958.918057208793</v>
      </c>
      <c r="D13" s="1747">
        <v>-75.699723480998003</v>
      </c>
      <c r="E13" s="882">
        <v>18538.770735258335</v>
      </c>
      <c r="F13" s="1159">
        <v>77641.968222809461</v>
      </c>
      <c r="G13" s="866">
        <v>-76.122745005565093</v>
      </c>
      <c r="H13" s="882">
        <v>1134.4702194357367</v>
      </c>
      <c r="I13" s="1159">
        <v>3316.9498343993182</v>
      </c>
      <c r="J13" s="866">
        <v>-65.797787845013204</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179451.18123068032</v>
      </c>
      <c r="C15" s="1159">
        <v>730724.60073547845</v>
      </c>
      <c r="D15" s="1747">
        <v>-75.4420227470019</v>
      </c>
      <c r="E15" s="882">
        <v>177730.60777195526</v>
      </c>
      <c r="F15" s="1159">
        <v>723848.27849345782</v>
      </c>
      <c r="G15" s="866">
        <v>-75.446428063369098</v>
      </c>
      <c r="H15" s="882">
        <v>1720.5734587251827</v>
      </c>
      <c r="I15" s="1159">
        <v>6876.3222420198153</v>
      </c>
      <c r="J15" s="866">
        <v>-74.978289292332704</v>
      </c>
    </row>
    <row r="16" spans="1:12" customFormat="1" ht="12.95" customHeight="1" x14ac:dyDescent="0.2">
      <c r="A16" s="1749" t="s">
        <v>757</v>
      </c>
      <c r="B16" s="1159">
        <v>137651.93484980514</v>
      </c>
      <c r="C16" s="1159">
        <v>548041.45630590408</v>
      </c>
      <c r="D16" s="1747">
        <v>-74.882933897436601</v>
      </c>
      <c r="E16" s="882">
        <v>137651.93484980514</v>
      </c>
      <c r="F16" s="1159">
        <v>546577.0959460251</v>
      </c>
      <c r="G16" s="866">
        <v>-74.815641586379499</v>
      </c>
      <c r="H16" s="882">
        <v>0</v>
      </c>
      <c r="I16" s="1159">
        <v>1464.3603598792333</v>
      </c>
      <c r="J16" s="866">
        <v>-100</v>
      </c>
    </row>
    <row r="17" spans="1:10" customFormat="1" ht="12.95" customHeight="1" x14ac:dyDescent="0.2">
      <c r="A17" s="1749" t="s">
        <v>758</v>
      </c>
      <c r="B17" s="1159">
        <v>6984.8442022215368</v>
      </c>
      <c r="C17" s="1159">
        <v>29844.288345718036</v>
      </c>
      <c r="D17" s="1747">
        <v>-76.595708628369096</v>
      </c>
      <c r="E17" s="882">
        <v>6068.4310360773688</v>
      </c>
      <c r="F17" s="1159">
        <v>26934.692715099463</v>
      </c>
      <c r="G17" s="866">
        <v>-77.469833792922998</v>
      </c>
      <c r="H17" s="882">
        <v>916.41316614420066</v>
      </c>
      <c r="I17" s="1159">
        <v>2909.5956306186463</v>
      </c>
      <c r="J17" s="866">
        <v>-68.503761948894905</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438612.04704198759</v>
      </c>
      <c r="C19" s="1159">
        <v>1641440.8324403502</v>
      </c>
      <c r="D19" s="1747">
        <v>-73.278839031322406</v>
      </c>
      <c r="E19" s="882">
        <v>437399.97880792263</v>
      </c>
      <c r="F19" s="1159">
        <v>1628880.5703116464</v>
      </c>
      <c r="G19" s="866">
        <v>-73.147203866257897</v>
      </c>
      <c r="H19" s="882">
        <v>1212.0682340647859</v>
      </c>
      <c r="I19" s="1159">
        <v>12560.262128706185</v>
      </c>
      <c r="J19" s="866">
        <v>-90.349976603636094</v>
      </c>
    </row>
    <row r="20" spans="1:10" customFormat="1" ht="12.95" customHeight="1" x14ac:dyDescent="0.2">
      <c r="A20" s="1749" t="s">
        <v>760</v>
      </c>
      <c r="B20" s="1159">
        <v>430260.55562906567</v>
      </c>
      <c r="C20" s="1159">
        <v>1616213.1539327169</v>
      </c>
      <c r="D20" s="1747">
        <v>-73.378477054086801</v>
      </c>
      <c r="E20" s="882">
        <v>429297.83201360062</v>
      </c>
      <c r="F20" s="1159">
        <v>1603843.9394230619</v>
      </c>
      <c r="G20" s="866">
        <v>-73.233191742581397</v>
      </c>
      <c r="H20" s="882">
        <v>962.72361546499462</v>
      </c>
      <c r="I20" s="1159">
        <v>12369.214509658565</v>
      </c>
      <c r="J20" s="866">
        <v>-92.216776459707702</v>
      </c>
    </row>
    <row r="21" spans="1:10" customFormat="1" ht="12.95" customHeight="1" x14ac:dyDescent="0.2">
      <c r="A21" s="1749" t="s">
        <v>761</v>
      </c>
      <c r="B21" s="1159">
        <v>362817.77205516043</v>
      </c>
      <c r="C21" s="1159">
        <v>1317959.5771998176</v>
      </c>
      <c r="D21" s="1747">
        <v>-72.471251900910701</v>
      </c>
      <c r="E21" s="882">
        <v>362787.10538849374</v>
      </c>
      <c r="F21" s="1159">
        <v>1316865.7974259597</v>
      </c>
      <c r="G21" s="866">
        <v>-72.450715471718993</v>
      </c>
      <c r="H21" s="882">
        <v>30.666666666666668</v>
      </c>
      <c r="I21" s="1159">
        <v>1093.779773857334</v>
      </c>
      <c r="J21" s="866">
        <v>-97.196266798889695</v>
      </c>
    </row>
    <row r="22" spans="1:10" customFormat="1" ht="12.95" customHeight="1" x14ac:dyDescent="0.2">
      <c r="A22" s="1749" t="s">
        <v>762</v>
      </c>
      <c r="B22" s="1159">
        <v>8467.0086584463115</v>
      </c>
      <c r="C22" s="1159">
        <v>40737.148009347162</v>
      </c>
      <c r="D22" s="1747">
        <v>-79.215509498839893</v>
      </c>
      <c r="E22" s="882">
        <v>8017.9971641934208</v>
      </c>
      <c r="F22" s="1159">
        <v>35518.216395014271</v>
      </c>
      <c r="G22" s="866">
        <v>-77.425676236042904</v>
      </c>
      <c r="H22" s="882">
        <v>449.01149425287355</v>
      </c>
      <c r="I22" s="1159">
        <v>5218.9316143329761</v>
      </c>
      <c r="J22" s="866">
        <v>-91.396486341769005</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7423.1773337390032</v>
      </c>
      <c r="C24" s="1159">
        <v>25822.916723585389</v>
      </c>
      <c r="D24" s="1747">
        <v>-71.253528742711595</v>
      </c>
      <c r="E24" s="882">
        <v>7173.8327151392177</v>
      </c>
      <c r="F24" s="1159">
        <v>24357.377879612195</v>
      </c>
      <c r="G24" s="866">
        <v>-70.547598552700094</v>
      </c>
      <c r="H24" s="882">
        <v>249.344618599791</v>
      </c>
      <c r="I24" s="1159">
        <v>1465.5388439732278</v>
      </c>
      <c r="J24" s="866">
        <v>-82.986147407475599</v>
      </c>
    </row>
    <row r="25" spans="1:10" customFormat="1" ht="12.95" customHeight="1" x14ac:dyDescent="0.2">
      <c r="A25" s="1749" t="s">
        <v>764</v>
      </c>
      <c r="B25" s="1159">
        <v>2307.0659934654732</v>
      </c>
      <c r="C25" s="1159">
        <v>5766.9854021518458</v>
      </c>
      <c r="D25" s="1747">
        <v>-59.995286400332603</v>
      </c>
      <c r="E25" s="882">
        <v>2307.0659934654732</v>
      </c>
      <c r="F25" s="1159">
        <v>5766.9854021518458</v>
      </c>
      <c r="G25" s="866">
        <v>-59.995286400332603</v>
      </c>
      <c r="H25" s="882">
        <v>0</v>
      </c>
      <c r="I25" s="1159">
        <v>0</v>
      </c>
      <c r="J25" s="866" t="s">
        <v>747</v>
      </c>
    </row>
    <row r="26" spans="1:10" customFormat="1" ht="12.95" customHeight="1" x14ac:dyDescent="0.2">
      <c r="A26" s="1749" t="s">
        <v>765</v>
      </c>
      <c r="B26" s="1159">
        <v>2171.6326574524501</v>
      </c>
      <c r="C26" s="1159">
        <v>9348.4885566535504</v>
      </c>
      <c r="D26" s="1747">
        <v>-76.770227141083197</v>
      </c>
      <c r="E26" s="882">
        <v>1922.2880388526587</v>
      </c>
      <c r="F26" s="1159">
        <v>8291.0701946080299</v>
      </c>
      <c r="G26" s="866">
        <v>-76.8149588203609</v>
      </c>
      <c r="H26" s="882">
        <v>249.344618599791</v>
      </c>
      <c r="I26" s="1159">
        <v>1057.4183620455171</v>
      </c>
      <c r="J26" s="866">
        <v>-76.419492270074898</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7967.9887439348604</v>
      </c>
      <c r="C28" s="1159">
        <v>31671.88345658972</v>
      </c>
      <c r="D28" s="1747">
        <v>-74.8420748173818</v>
      </c>
      <c r="E28" s="882">
        <v>7967.9887439348604</v>
      </c>
      <c r="F28" s="1159">
        <v>30279.417256656969</v>
      </c>
      <c r="G28" s="866">
        <v>-73.685131796309307</v>
      </c>
      <c r="H28" s="882">
        <v>0</v>
      </c>
      <c r="I28" s="1159">
        <v>1392.46619993276</v>
      </c>
      <c r="J28" s="866">
        <v>-100</v>
      </c>
    </row>
    <row r="29" spans="1:10" customFormat="1" ht="12.95" customHeight="1" x14ac:dyDescent="0.2">
      <c r="A29" s="1749" t="s">
        <v>767</v>
      </c>
      <c r="B29" s="1159">
        <v>2446.8404270738533</v>
      </c>
      <c r="C29" s="1159">
        <v>7980.857272103267</v>
      </c>
      <c r="D29" s="1747">
        <v>-69.341132867684806</v>
      </c>
      <c r="E29" s="882">
        <v>2446.8404270738533</v>
      </c>
      <c r="F29" s="1159">
        <v>7980.857272103267</v>
      </c>
      <c r="G29" s="866">
        <v>-69.341132867684806</v>
      </c>
      <c r="H29" s="882">
        <v>0</v>
      </c>
      <c r="I29" s="1159">
        <v>0</v>
      </c>
      <c r="J29" s="866" t="s">
        <v>747</v>
      </c>
    </row>
    <row r="30" spans="1:10" customFormat="1" ht="12.95" customHeight="1" x14ac:dyDescent="0.2">
      <c r="A30" s="1749" t="s">
        <v>768</v>
      </c>
      <c r="B30" s="1159">
        <v>2879.6405371082296</v>
      </c>
      <c r="C30" s="1159">
        <v>14109.228061371723</v>
      </c>
      <c r="D30" s="1747">
        <v>-79.590375004341197</v>
      </c>
      <c r="E30" s="882">
        <v>2879.6405371082296</v>
      </c>
      <c r="F30" s="1159">
        <v>12716.761861438958</v>
      </c>
      <c r="G30" s="866">
        <v>-77.355551920491905</v>
      </c>
      <c r="H30" s="882">
        <v>0</v>
      </c>
      <c r="I30" s="1159">
        <v>1392.46619993276</v>
      </c>
      <c r="J30" s="866">
        <v>-100</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244962.84308319999</v>
      </c>
      <c r="C32" s="1159">
        <v>786519.50560506282</v>
      </c>
      <c r="D32" s="1747">
        <v>-68.854829239771703</v>
      </c>
      <c r="E32" s="882">
        <v>242276.17871538445</v>
      </c>
      <c r="F32" s="1159">
        <v>778443.67090180051</v>
      </c>
      <c r="G32" s="866">
        <v>-68.876851624380805</v>
      </c>
      <c r="H32" s="882">
        <v>2686.6643678160922</v>
      </c>
      <c r="I32" s="1159">
        <v>8075.8347032628826</v>
      </c>
      <c r="J32" s="866">
        <v>-66.732053508591505</v>
      </c>
    </row>
    <row r="33" spans="1:10" customFormat="1" ht="12.95" customHeight="1" x14ac:dyDescent="0.2">
      <c r="A33" s="1749" t="s">
        <v>770</v>
      </c>
      <c r="B33" s="1159">
        <v>217681.23761867973</v>
      </c>
      <c r="C33" s="1159">
        <v>706453.35630498442</v>
      </c>
      <c r="D33" s="1747">
        <v>-69.186750168866894</v>
      </c>
      <c r="E33" s="882">
        <v>215187.79143268193</v>
      </c>
      <c r="F33" s="1159">
        <v>699094.19320518512</v>
      </c>
      <c r="G33" s="866">
        <v>-69.219056097992194</v>
      </c>
      <c r="H33" s="882">
        <v>2493.4461859979101</v>
      </c>
      <c r="I33" s="1159">
        <v>7359.1630997983348</v>
      </c>
      <c r="J33" s="866">
        <v>-66.1178023617082</v>
      </c>
    </row>
    <row r="34" spans="1:10" customFormat="1" ht="12.95" customHeight="1" x14ac:dyDescent="0.2">
      <c r="A34" s="1749" t="s">
        <v>771</v>
      </c>
      <c r="B34" s="1159">
        <v>66218.24949346848</v>
      </c>
      <c r="C34" s="1159">
        <v>217380.04530315835</v>
      </c>
      <c r="D34" s="1747">
        <v>-69.538027558545906</v>
      </c>
      <c r="E34" s="882">
        <v>65301.836327324199</v>
      </c>
      <c r="F34" s="1159">
        <v>213771.28642640717</v>
      </c>
      <c r="G34" s="866">
        <v>-69.452475391354795</v>
      </c>
      <c r="H34" s="882">
        <v>916.41316614420066</v>
      </c>
      <c r="I34" s="1159">
        <v>3608.7588767510902</v>
      </c>
      <c r="J34" s="866">
        <v>-74.605863194461094</v>
      </c>
    </row>
    <row r="35" spans="1:10" customFormat="1" ht="12.95" customHeight="1" x14ac:dyDescent="0.2">
      <c r="A35" s="1749" t="s">
        <v>772</v>
      </c>
      <c r="B35" s="1159">
        <v>193140.94845685555</v>
      </c>
      <c r="C35" s="1159">
        <v>583163.57386897376</v>
      </c>
      <c r="D35" s="1747">
        <v>-66.880484805408898</v>
      </c>
      <c r="E35" s="882">
        <v>192947.73027503738</v>
      </c>
      <c r="F35" s="1159">
        <v>582623.28213830339</v>
      </c>
      <c r="G35" s="866">
        <v>-66.882935133162903</v>
      </c>
      <c r="H35" s="882">
        <v>193.21818181818182</v>
      </c>
      <c r="I35" s="1159">
        <v>540.29173067076295</v>
      </c>
      <c r="J35" s="866">
        <v>-64.238175257965807</v>
      </c>
    </row>
    <row r="36" spans="1:10" customFormat="1" ht="12.95" customHeight="1" x14ac:dyDescent="0.2">
      <c r="A36" s="1749" t="s">
        <v>773</v>
      </c>
      <c r="B36" s="1159">
        <v>5687.748394648368</v>
      </c>
      <c r="C36" s="1159">
        <v>21931.651096806698</v>
      </c>
      <c r="D36" s="1747">
        <v>-74.066027361357598</v>
      </c>
      <c r="E36" s="882">
        <v>5382.277339266976</v>
      </c>
      <c r="F36" s="1159">
        <v>20301.43475153382</v>
      </c>
      <c r="G36" s="866">
        <v>-73.488192311825003</v>
      </c>
      <c r="H36" s="882">
        <v>305.47105538140022</v>
      </c>
      <c r="I36" s="1159">
        <v>1630.2163452729073</v>
      </c>
      <c r="J36" s="866">
        <v>-81.261931505768203</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815602.99568281928</v>
      </c>
      <c r="C38" s="1159">
        <v>2946924.5208688639</v>
      </c>
      <c r="D38" s="1747">
        <v>-72.323587187012507</v>
      </c>
      <c r="E38" s="882">
        <v>811236.86140905006</v>
      </c>
      <c r="F38" s="1159">
        <v>2928740.111135419</v>
      </c>
      <c r="G38" s="866">
        <v>-72.300824565326593</v>
      </c>
      <c r="H38" s="882">
        <v>4366.1342737722052</v>
      </c>
      <c r="I38" s="1159">
        <v>18184.409733455846</v>
      </c>
      <c r="J38" s="866">
        <v>-75.989683812835807</v>
      </c>
    </row>
    <row r="39" spans="1:10" customFormat="1" ht="12.95" customHeight="1" x14ac:dyDescent="0.2">
      <c r="A39" s="1749" t="s">
        <v>775</v>
      </c>
      <c r="B39" s="1159">
        <v>728900.71184308641</v>
      </c>
      <c r="C39" s="1159">
        <v>2589812.7009389</v>
      </c>
      <c r="D39" s="1747">
        <v>-71.855080038072501</v>
      </c>
      <c r="E39" s="882">
        <v>728676.82699460129</v>
      </c>
      <c r="F39" s="1159">
        <v>2586087.6590353386</v>
      </c>
      <c r="G39" s="866">
        <v>-71.8231969264951</v>
      </c>
      <c r="H39" s="882">
        <v>223.88484848484848</v>
      </c>
      <c r="I39" s="1159">
        <v>3725.0419035614404</v>
      </c>
      <c r="J39" s="866">
        <v>-93.989736108181901</v>
      </c>
    </row>
    <row r="40" spans="1:10" customFormat="1" ht="12.95" customHeight="1" x14ac:dyDescent="0.2">
      <c r="A40" s="1749" t="s">
        <v>776</v>
      </c>
      <c r="B40" s="1159">
        <v>86702.283839736745</v>
      </c>
      <c r="C40" s="1159">
        <v>357111.8199298117</v>
      </c>
      <c r="D40" s="1747">
        <v>-75.721250599664401</v>
      </c>
      <c r="E40" s="882">
        <v>82560.034414449867</v>
      </c>
      <c r="F40" s="1159">
        <v>342652.45209991594</v>
      </c>
      <c r="G40" s="866">
        <v>-75.9056052543947</v>
      </c>
      <c r="H40" s="882">
        <v>4142.2494252873566</v>
      </c>
      <c r="I40" s="1159">
        <v>14459.367829894409</v>
      </c>
      <c r="J40" s="866">
        <v>-71.352485986812297</v>
      </c>
    </row>
    <row r="41" spans="1:10" customFormat="1" ht="12.95" customHeight="1" x14ac:dyDescent="0.2">
      <c r="A41" s="1749" t="s">
        <v>777</v>
      </c>
      <c r="B41" s="1159">
        <v>1193938.0401575658</v>
      </c>
      <c r="C41" s="1159">
        <v>4111306.6921629282</v>
      </c>
      <c r="D41" s="1747">
        <v>-70.959645447188905</v>
      </c>
      <c r="E41" s="882">
        <v>1174616.2895827522</v>
      </c>
      <c r="F41" s="1159">
        <v>4049069.6700321031</v>
      </c>
      <c r="G41" s="866">
        <v>-70.990464839953205</v>
      </c>
      <c r="H41" s="882">
        <v>19321.750574712642</v>
      </c>
      <c r="I41" s="1159">
        <v>62237.022130951475</v>
      </c>
      <c r="J41" s="866">
        <v>-68.954570907878306</v>
      </c>
    </row>
    <row r="42" spans="1:10" customFormat="1" ht="12.95" customHeight="1" x14ac:dyDescent="0.2">
      <c r="A42" s="1749" t="s">
        <v>778</v>
      </c>
      <c r="B42" s="1159">
        <v>117238.43390062681</v>
      </c>
      <c r="C42" s="1159">
        <v>484012.07081964449</v>
      </c>
      <c r="D42" s="1747">
        <v>-75.777787173346596</v>
      </c>
      <c r="E42" s="882">
        <v>113096.18447534053</v>
      </c>
      <c r="F42" s="1159">
        <v>468926.09295059292</v>
      </c>
      <c r="G42" s="866">
        <v>-75.881874313345904</v>
      </c>
      <c r="H42" s="882">
        <v>4142.2494252873566</v>
      </c>
      <c r="I42" s="1159">
        <v>15085.977869048516</v>
      </c>
      <c r="J42" s="866">
        <v>-72.542386968590904</v>
      </c>
    </row>
    <row r="43" spans="1:10" customFormat="1" ht="12.95" customHeight="1" x14ac:dyDescent="0.2">
      <c r="A43" s="1749" t="s">
        <v>779</v>
      </c>
      <c r="B43" s="1180">
        <v>1.1076628790786982</v>
      </c>
      <c r="C43" s="1180">
        <v>1.1308155952873078</v>
      </c>
      <c r="D43" s="1747">
        <v>-2.04743517025224</v>
      </c>
      <c r="E43" s="883">
        <v>1.1054347268512223</v>
      </c>
      <c r="F43" s="1180">
        <v>1.127199106654283</v>
      </c>
      <c r="G43" s="866">
        <v>-1.93083721186233</v>
      </c>
      <c r="H43" s="883">
        <v>1.2299446476355782</v>
      </c>
      <c r="I43" s="1180">
        <v>1.3421276281997054</v>
      </c>
      <c r="J43" s="866">
        <v>-8.3585925963394807</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10.61779280150229</v>
      </c>
      <c r="C45" s="1180">
        <v>8.6506922749125525</v>
      </c>
      <c r="D45" s="1747">
        <v>22.739226689341699</v>
      </c>
      <c r="E45" s="883">
        <v>10.707855577175824</v>
      </c>
      <c r="F45" s="1180">
        <v>8.6906357340371638</v>
      </c>
      <c r="G45" s="866">
        <v>23.2114186449922</v>
      </c>
      <c r="H45" s="883">
        <v>5.6751163745071755</v>
      </c>
      <c r="I45" s="1180">
        <v>6.3167893083367046</v>
      </c>
      <c r="J45" s="866">
        <v>-10.1582133344652</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9.0612158235402376</v>
      </c>
      <c r="C47" s="1180">
        <v>6.9734092552552456</v>
      </c>
      <c r="D47" s="1747">
        <v>29.939538780283055</v>
      </c>
      <c r="E47" s="883">
        <v>9.2526408411106598</v>
      </c>
      <c r="F47" s="1180">
        <v>7.0423144220937415</v>
      </c>
      <c r="G47" s="866">
        <v>31.386363722734334</v>
      </c>
      <c r="H47" s="883">
        <v>4.4565308698033075</v>
      </c>
      <c r="I47" s="1180">
        <v>5.1646844799754454</v>
      </c>
      <c r="J47" s="866">
        <v>-13.711459294711933</v>
      </c>
    </row>
    <row r="48" spans="1:10" customFormat="1" ht="12.95" customHeight="1" x14ac:dyDescent="0.2">
      <c r="A48" s="1750" t="s">
        <v>154</v>
      </c>
      <c r="B48" s="1180">
        <v>9.5818022906773859</v>
      </c>
      <c r="C48" s="1180">
        <v>8.060297577544743</v>
      </c>
      <c r="D48" s="1747">
        <v>18.876532764390944</v>
      </c>
      <c r="E48" s="883">
        <v>9.5942785004080591</v>
      </c>
      <c r="F48" s="1180">
        <v>8.0957217369058689</v>
      </c>
      <c r="G48" s="866">
        <v>18.510477659709295</v>
      </c>
      <c r="H48" s="883">
        <v>4.0184093261183742</v>
      </c>
      <c r="I48" s="1180">
        <v>3.4670533374305386</v>
      </c>
      <c r="J48" s="866">
        <v>15.902725889312395</v>
      </c>
    </row>
    <row r="49" spans="1:10" customFormat="1" ht="12.95" customHeight="1" x14ac:dyDescent="0.2">
      <c r="A49" s="1750" t="s">
        <v>823</v>
      </c>
      <c r="B49" s="1180">
        <v>9.0137321014178848</v>
      </c>
      <c r="C49" s="1180">
        <v>6.0303477417979021</v>
      </c>
      <c r="D49" s="1747">
        <v>49.472841158750647</v>
      </c>
      <c r="E49" s="883">
        <v>9.2922695379226194</v>
      </c>
      <c r="F49" s="1180">
        <v>6.2962398713427516</v>
      </c>
      <c r="G49" s="866">
        <v>47.584427019946546</v>
      </c>
      <c r="H49" s="883">
        <v>1</v>
      </c>
      <c r="I49" s="1180">
        <v>1.6111983612325183</v>
      </c>
      <c r="J49" s="866">
        <v>-37.934395660939593</v>
      </c>
    </row>
    <row r="50" spans="1:10" customFormat="1" ht="12.95" customHeight="1" x14ac:dyDescent="0.2">
      <c r="A50" s="1750" t="s">
        <v>824</v>
      </c>
      <c r="B50" s="1180">
        <v>5.5878900647826013</v>
      </c>
      <c r="C50" s="1180">
        <v>4.094204224486214</v>
      </c>
      <c r="D50" s="1747">
        <v>36.482934372523431</v>
      </c>
      <c r="E50" s="883">
        <v>5.5878900647826013</v>
      </c>
      <c r="F50" s="1180">
        <v>4.2364980725403578</v>
      </c>
      <c r="G50" s="866">
        <v>31.898798703616542</v>
      </c>
      <c r="H50" s="883">
        <v>0</v>
      </c>
      <c r="I50" s="1180">
        <v>1</v>
      </c>
      <c r="J50" s="866">
        <v>-100</v>
      </c>
    </row>
    <row r="51" spans="1:10" customFormat="1" ht="12.95" customHeight="1" x14ac:dyDescent="0.2">
      <c r="A51" s="1750" t="s">
        <v>825</v>
      </c>
      <c r="B51" s="1180">
        <v>9.4496955241288401</v>
      </c>
      <c r="C51" s="1180">
        <v>8.0676798579446007</v>
      </c>
      <c r="D51" s="1747">
        <v>17.130274013331199</v>
      </c>
      <c r="E51" s="883">
        <v>9.5135729191959495</v>
      </c>
      <c r="F51" s="1180">
        <v>8.0977733380608115</v>
      </c>
      <c r="G51" s="866">
        <v>17.48381341424632</v>
      </c>
      <c r="H51" s="883">
        <v>2.8513325245501484</v>
      </c>
      <c r="I51" s="1180">
        <v>4.8998362041417076</v>
      </c>
      <c r="J51" s="866">
        <v>-41.807595075525398</v>
      </c>
    </row>
    <row r="52" spans="1:10" customFormat="1" ht="12.95" customHeight="1" x14ac:dyDescent="0.2">
      <c r="A52" s="1179" t="s">
        <v>0</v>
      </c>
      <c r="B52" s="1180">
        <v>11.086613646255024</v>
      </c>
      <c r="C52" s="1180">
        <v>8.3401244385252529</v>
      </c>
      <c r="D52" s="1747">
        <v>32.931033918906621</v>
      </c>
      <c r="E52" s="883">
        <v>11.124666331039228</v>
      </c>
      <c r="F52" s="1180">
        <v>8.3906893274124812</v>
      </c>
      <c r="G52" s="866">
        <v>32.583461226419281</v>
      </c>
      <c r="H52" s="883">
        <v>7.6551247078239069</v>
      </c>
      <c r="I52" s="1180">
        <v>3.4660873674253505</v>
      </c>
      <c r="J52" s="866">
        <v>120.85781159954492</v>
      </c>
    </row>
    <row r="53" spans="1:10" customFormat="1" ht="12.95" customHeight="1" x14ac:dyDescent="0.2">
      <c r="A53" s="1751" t="s">
        <v>826</v>
      </c>
      <c r="B53" s="1180">
        <v>7.6116246197416038</v>
      </c>
      <c r="C53" s="1180">
        <v>4.8638148957774989</v>
      </c>
      <c r="D53" s="1747">
        <v>56.494948571122741</v>
      </c>
      <c r="E53" s="883">
        <v>7.668902667032194</v>
      </c>
      <c r="F53" s="1180">
        <v>4.9142566826716081</v>
      </c>
      <c r="G53" s="866">
        <v>56.05417385041919</v>
      </c>
      <c r="H53" s="883">
        <v>3.5301013423603949</v>
      </c>
      <c r="I53" s="1180">
        <v>1.8758054326179778</v>
      </c>
      <c r="J53" s="866">
        <v>88.191231402586894</v>
      </c>
    </row>
    <row r="54" spans="1:10" customFormat="1" ht="12.95" customHeight="1" x14ac:dyDescent="0.2">
      <c r="A54" s="1751" t="s">
        <v>827</v>
      </c>
      <c r="B54" s="1180">
        <v>10.160636557503182</v>
      </c>
      <c r="C54" s="1180">
        <v>7.7887297138240772</v>
      </c>
      <c r="D54" s="1747">
        <v>30.453063988974343</v>
      </c>
      <c r="E54" s="883">
        <v>10.197828635095549</v>
      </c>
      <c r="F54" s="1180">
        <v>7.8403626890578133</v>
      </c>
      <c r="G54" s="866">
        <v>30.068327697746284</v>
      </c>
      <c r="H54" s="883">
        <v>6.95090976218534</v>
      </c>
      <c r="I54" s="1180">
        <v>2.8837816002417784</v>
      </c>
      <c r="J54" s="866">
        <v>141.03454164499038</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579500.83409950859</v>
      </c>
      <c r="C57" s="1159">
        <v>2305640.3372569964</v>
      </c>
      <c r="D57" s="1747">
        <v>-74.865948312262105</v>
      </c>
      <c r="E57" s="882">
        <v>563872.84266795591</v>
      </c>
      <c r="F57" s="1159">
        <v>2255008.4271879289</v>
      </c>
      <c r="G57" s="866">
        <v>-74.994645879389296</v>
      </c>
      <c r="H57" s="882">
        <v>15627.991431556946</v>
      </c>
      <c r="I57" s="1159">
        <v>50631.910069129321</v>
      </c>
      <c r="J57" s="866">
        <v>-69.134106514608007</v>
      </c>
    </row>
    <row r="58" spans="1:10" customFormat="1" ht="12.95" customHeight="1" x14ac:dyDescent="0.2">
      <c r="A58" s="1179" t="s">
        <v>551</v>
      </c>
      <c r="B58" s="1159">
        <v>495447.08509149257</v>
      </c>
      <c r="C58" s="1159">
        <v>1994531.7896965507</v>
      </c>
      <c r="D58" s="1747">
        <v>-75.159729834796494</v>
      </c>
      <c r="E58" s="882">
        <v>481926.10348229262</v>
      </c>
      <c r="F58" s="1159">
        <v>1949331.9859785899</v>
      </c>
      <c r="G58" s="866">
        <v>-75.277371584278399</v>
      </c>
      <c r="H58" s="882">
        <v>13520.9816091954</v>
      </c>
      <c r="I58" s="1159">
        <v>45199.803717970695</v>
      </c>
      <c r="J58" s="866">
        <v>-70.086193972077595</v>
      </c>
    </row>
    <row r="59" spans="1:10" customFormat="1" ht="12.95" customHeight="1" x14ac:dyDescent="0.2">
      <c r="A59" s="1179" t="s">
        <v>924</v>
      </c>
      <c r="B59" s="1159">
        <v>259107.7068992267</v>
      </c>
      <c r="C59" s="1159">
        <v>871448.1324517969</v>
      </c>
      <c r="D59" s="1747">
        <v>-70.266996135474699</v>
      </c>
      <c r="E59" s="882">
        <v>255132.38558261242</v>
      </c>
      <c r="F59" s="1159">
        <v>861246.35483490245</v>
      </c>
      <c r="G59" s="866">
        <v>-70.376375568925297</v>
      </c>
      <c r="H59" s="882">
        <v>3975.3213166144201</v>
      </c>
      <c r="I59" s="1159">
        <v>10201.777616888427</v>
      </c>
      <c r="J59" s="866">
        <v>-61.033052611992701</v>
      </c>
    </row>
    <row r="60" spans="1:10" customFormat="1" ht="12.95" customHeight="1" x14ac:dyDescent="0.2">
      <c r="A60" s="1179" t="s">
        <v>552</v>
      </c>
      <c r="B60" s="1159">
        <v>216268.04933655899</v>
      </c>
      <c r="C60" s="1159">
        <v>726221.22978333256</v>
      </c>
      <c r="D60" s="1747">
        <v>-70.220087148776599</v>
      </c>
      <c r="E60" s="882">
        <v>213031.56678692607</v>
      </c>
      <c r="F60" s="1159">
        <v>718251.43487460678</v>
      </c>
      <c r="G60" s="866">
        <v>-70.340251833382396</v>
      </c>
      <c r="H60" s="882">
        <v>3236.4825496342737</v>
      </c>
      <c r="I60" s="1159">
        <v>7969.7949087251245</v>
      </c>
      <c r="J60" s="866">
        <v>-59.390641958790503</v>
      </c>
    </row>
    <row r="61" spans="1:10" customFormat="1" ht="12.95" customHeight="1" x14ac:dyDescent="0.2">
      <c r="A61" s="1179" t="s">
        <v>925</v>
      </c>
      <c r="B61" s="1159">
        <v>124941.08843946757</v>
      </c>
      <c r="C61" s="1159">
        <v>480445.37387734599</v>
      </c>
      <c r="D61" s="1747">
        <v>-73.994735877847404</v>
      </c>
      <c r="E61" s="882">
        <v>124217.89345514146</v>
      </c>
      <c r="F61" s="1159">
        <v>475368.98842330091</v>
      </c>
      <c r="G61" s="866">
        <v>-73.869163432990007</v>
      </c>
      <c r="H61" s="882">
        <v>723.19498432601881</v>
      </c>
      <c r="I61" s="1159">
        <v>5076.3854540438751</v>
      </c>
      <c r="J61" s="866">
        <v>-85.753741695285996</v>
      </c>
    </row>
    <row r="62" spans="1:10" customFormat="1" ht="12.95" customHeight="1" x14ac:dyDescent="0.2">
      <c r="A62" s="1179" t="s">
        <v>926</v>
      </c>
      <c r="B62" s="1159">
        <v>101081.30654717299</v>
      </c>
      <c r="C62" s="1159">
        <v>388476.75329154887</v>
      </c>
      <c r="D62" s="1747">
        <v>-73.980088720698205</v>
      </c>
      <c r="E62" s="882">
        <v>100856.80080004648</v>
      </c>
      <c r="F62" s="1159">
        <v>385005.69579218066</v>
      </c>
      <c r="G62" s="866">
        <v>-73.803815916924194</v>
      </c>
      <c r="H62" s="882">
        <v>224.50574712643677</v>
      </c>
      <c r="I62" s="1159">
        <v>3471.0574993680275</v>
      </c>
      <c r="J62" s="866">
        <v>-93.532064877423906</v>
      </c>
    </row>
    <row r="63" spans="1:10" customFormat="1" ht="12.95" customHeight="1" x14ac:dyDescent="0.2">
      <c r="A63" s="1179" t="s">
        <v>231</v>
      </c>
      <c r="B63" s="1159">
        <v>5360.9786693668257</v>
      </c>
      <c r="C63" s="1159">
        <v>32070.079657249509</v>
      </c>
      <c r="D63" s="1748">
        <v>-83.283550503576706</v>
      </c>
      <c r="E63" s="882">
        <v>5360.9786693668257</v>
      </c>
      <c r="F63" s="1159">
        <v>31427.658181874325</v>
      </c>
      <c r="G63" s="868">
        <v>-82.9418449241671</v>
      </c>
      <c r="H63" s="882">
        <v>0</v>
      </c>
      <c r="I63" s="1159">
        <v>642.42147537518497</v>
      </c>
      <c r="J63" s="868">
        <v>-100</v>
      </c>
    </row>
    <row r="64" spans="1:10" customFormat="1" ht="12.95" customHeight="1" x14ac:dyDescent="0.2">
      <c r="A64" s="1179" t="s">
        <v>927</v>
      </c>
      <c r="B64" s="1159">
        <v>218225.12213802247</v>
      </c>
      <c r="C64" s="1159">
        <v>530341.78509507305</v>
      </c>
      <c r="D64" s="1748">
        <v>-58.851984084395397</v>
      </c>
      <c r="E64" s="882">
        <v>214401.09026759377</v>
      </c>
      <c r="F64" s="1159">
        <v>522418.75208902091</v>
      </c>
      <c r="G64" s="868">
        <v>-58.959916846350197</v>
      </c>
      <c r="H64" s="882">
        <v>3824.0318704284227</v>
      </c>
      <c r="I64" s="1159">
        <v>7923.0330060541655</v>
      </c>
      <c r="J64" s="868">
        <v>-51.735252554086401</v>
      </c>
    </row>
    <row r="65" spans="1:10" customFormat="1" ht="12.95" customHeight="1" x14ac:dyDescent="0.2">
      <c r="A65" s="1179" t="s">
        <v>230</v>
      </c>
      <c r="B65" s="1159">
        <v>15936.118810663022</v>
      </c>
      <c r="C65" s="1159">
        <v>51413.706025066211</v>
      </c>
      <c r="D65" s="1748">
        <v>-69.004142975234004</v>
      </c>
      <c r="E65" s="882">
        <v>15549.682447026686</v>
      </c>
      <c r="F65" s="1159">
        <v>50873.468653561489</v>
      </c>
      <c r="G65" s="868">
        <v>-69.434593593534899</v>
      </c>
      <c r="H65" s="882">
        <v>386.43636363636364</v>
      </c>
      <c r="I65" s="1159">
        <v>540.23737150472425</v>
      </c>
      <c r="J65" s="868">
        <v>-28.4691537425444</v>
      </c>
    </row>
    <row r="66" spans="1:10" customFormat="1" ht="12.95" customHeight="1" x14ac:dyDescent="0.2">
      <c r="A66" s="1179" t="s">
        <v>131</v>
      </c>
      <c r="B66" s="1159">
        <v>166739.18006232538</v>
      </c>
      <c r="C66" s="1159">
        <v>569351.92444426846</v>
      </c>
      <c r="D66" s="1748">
        <v>-70.714215074433</v>
      </c>
      <c r="E66" s="882">
        <v>166265.32969659925</v>
      </c>
      <c r="F66" s="1159">
        <v>563523.11845159112</v>
      </c>
      <c r="G66" s="868">
        <v>-70.495384438982498</v>
      </c>
      <c r="H66" s="882">
        <v>473.85036572622778</v>
      </c>
      <c r="I66" s="1159">
        <v>5828.8059926779233</v>
      </c>
      <c r="J66" s="868">
        <v>-91.870541474163403</v>
      </c>
    </row>
    <row r="67" spans="1:10" customFormat="1" ht="12.95" customHeight="1" x14ac:dyDescent="0.2">
      <c r="A67" s="1179" t="s">
        <v>629</v>
      </c>
      <c r="B67" s="1159">
        <v>8064.6226139374521</v>
      </c>
      <c r="C67" s="1159">
        <v>26347.415490769577</v>
      </c>
      <c r="D67" s="1748">
        <v>-69.391219352187406</v>
      </c>
      <c r="E67" s="882">
        <v>8064.6226139374521</v>
      </c>
      <c r="F67" s="1159">
        <v>25608.17569961297</v>
      </c>
      <c r="G67" s="868">
        <v>-68.507625421910305</v>
      </c>
      <c r="H67" s="882">
        <v>0</v>
      </c>
      <c r="I67" s="1159">
        <v>739.23979115657812</v>
      </c>
      <c r="J67" s="868">
        <v>-100</v>
      </c>
    </row>
    <row r="68" spans="1:10" customFormat="1" ht="12.95" customHeight="1" x14ac:dyDescent="0.2">
      <c r="A68" s="1179" t="s">
        <v>792</v>
      </c>
      <c r="B68" s="1159">
        <v>10025.894376112805</v>
      </c>
      <c r="C68" s="919">
        <v>27843.313289902126</v>
      </c>
      <c r="D68" s="1748">
        <v>-63.991733772040398</v>
      </c>
      <c r="E68" s="882">
        <v>10025.894376112805</v>
      </c>
      <c r="F68" s="1159">
        <v>27811.472020060854</v>
      </c>
      <c r="G68" s="868">
        <v>-63.9505080174075</v>
      </c>
      <c r="H68" s="882">
        <v>0</v>
      </c>
      <c r="I68" s="1159">
        <v>31.841269841269842</v>
      </c>
      <c r="J68" s="866">
        <v>-100</v>
      </c>
    </row>
    <row r="69" spans="1:10" customFormat="1" ht="12.95" customHeight="1" x14ac:dyDescent="0.2">
      <c r="A69" s="1179" t="s">
        <v>793</v>
      </c>
      <c r="B69" s="1159">
        <v>21177.521561255759</v>
      </c>
      <c r="C69" s="865">
        <v>62330.624218276032</v>
      </c>
      <c r="D69" s="1748">
        <v>-66.023889818439699</v>
      </c>
      <c r="E69" s="882">
        <v>20776.085197619432</v>
      </c>
      <c r="F69" s="1171">
        <v>59408.315528440718</v>
      </c>
      <c r="G69" s="868">
        <v>-65.028321350614206</v>
      </c>
      <c r="H69" s="882">
        <v>401.43636363636364</v>
      </c>
      <c r="I69" s="1171">
        <v>2922.3086898353858</v>
      </c>
      <c r="J69" s="868">
        <v>-86.263040416206806</v>
      </c>
    </row>
    <row r="70" spans="1:10" customFormat="1" ht="12.95" customHeight="1" x14ac:dyDescent="0.2">
      <c r="A70" s="1179" t="s">
        <v>794</v>
      </c>
      <c r="B70" s="1159">
        <v>6635.030921507856</v>
      </c>
      <c r="C70" s="865">
        <v>21999.238593710514</v>
      </c>
      <c r="D70" s="1748">
        <v>-69.839724710268897</v>
      </c>
      <c r="E70" s="882">
        <v>6635.030921507856</v>
      </c>
      <c r="F70" s="1171">
        <v>21778.106063590025</v>
      </c>
      <c r="G70" s="868">
        <v>-69.533480541722994</v>
      </c>
      <c r="H70" s="882">
        <v>0</v>
      </c>
      <c r="I70" s="1171">
        <v>221.13253012048193</v>
      </c>
      <c r="J70" s="868">
        <v>-100</v>
      </c>
    </row>
    <row r="71" spans="1:10" customFormat="1" ht="12.95" customHeight="1" x14ac:dyDescent="0.2">
      <c r="A71" s="1179" t="s">
        <v>853</v>
      </c>
      <c r="B71" s="1159">
        <v>30920.606454388806</v>
      </c>
      <c r="C71" s="919">
        <v>87752.237882803456</v>
      </c>
      <c r="D71" s="1748">
        <v>-64.7637402755648</v>
      </c>
      <c r="E71" s="882">
        <v>30920.606454388806</v>
      </c>
      <c r="F71" s="1159">
        <v>87752.237882803456</v>
      </c>
      <c r="G71" s="868">
        <v>-64.7637402755648</v>
      </c>
      <c r="H71" s="882">
        <v>0</v>
      </c>
      <c r="I71" s="1159">
        <v>0</v>
      </c>
      <c r="J71" s="866" t="s">
        <v>747</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1022954.1791479664</v>
      </c>
      <c r="C74" s="919">
        <v>3885752.9319362016</v>
      </c>
      <c r="D74" s="1748">
        <v>-73.674235159407203</v>
      </c>
      <c r="E74" s="882">
        <v>1004798.3918335086</v>
      </c>
      <c r="F74" s="1159">
        <v>3823076.1496452442</v>
      </c>
      <c r="G74" s="868">
        <v>-73.717541777797294</v>
      </c>
      <c r="H74" s="882">
        <v>18155.787314472243</v>
      </c>
      <c r="I74" s="1159">
        <v>62676.782291069227</v>
      </c>
      <c r="J74" s="868">
        <v>-71.032674858518902</v>
      </c>
    </row>
    <row r="75" spans="1:10" customFormat="1" ht="12.95" customHeight="1" x14ac:dyDescent="0.2">
      <c r="A75" s="1749" t="s">
        <v>796</v>
      </c>
      <c r="B75" s="1159">
        <v>30941.371439322589</v>
      </c>
      <c r="C75" s="919">
        <v>139429.57712634371</v>
      </c>
      <c r="D75" s="1748">
        <v>-77.8086026817071</v>
      </c>
      <c r="E75" s="882">
        <v>30716.865692196137</v>
      </c>
      <c r="F75" s="1159">
        <v>136884.89320893193</v>
      </c>
      <c r="G75" s="868">
        <v>-77.560076227468002</v>
      </c>
      <c r="H75" s="882">
        <v>224.50574712643677</v>
      </c>
      <c r="I75" s="1159">
        <v>2544.6839174121833</v>
      </c>
      <c r="J75" s="868">
        <v>-91.177460367857904</v>
      </c>
    </row>
    <row r="76" spans="1:10" customFormat="1" ht="12.95" customHeight="1" x14ac:dyDescent="0.2">
      <c r="A76" s="1749" t="s">
        <v>797</v>
      </c>
      <c r="B76" s="1159">
        <v>24028.844239924172</v>
      </c>
      <c r="C76" s="919">
        <v>111473.21129843428</v>
      </c>
      <c r="D76" s="1748">
        <v>-78.444288129822894</v>
      </c>
      <c r="E76" s="882">
        <v>23804.338492797749</v>
      </c>
      <c r="F76" s="1159">
        <v>109774.03811028095</v>
      </c>
      <c r="G76" s="868">
        <v>-78.315147276550505</v>
      </c>
      <c r="H76" s="882">
        <v>224.50574712643677</v>
      </c>
      <c r="I76" s="1159">
        <v>1699.1731881533492</v>
      </c>
      <c r="J76" s="868">
        <v>-86.787353479227804</v>
      </c>
    </row>
    <row r="77" spans="1:10" customFormat="1" ht="12.95" customHeight="1" x14ac:dyDescent="0.2">
      <c r="A77" s="1749" t="s">
        <v>798</v>
      </c>
      <c r="B77" s="1159">
        <v>8536.328392863843</v>
      </c>
      <c r="C77" s="919">
        <v>34839.618540608863</v>
      </c>
      <c r="D77" s="1748">
        <v>-75.498215105558799</v>
      </c>
      <c r="E77" s="882">
        <v>8536.328392863843</v>
      </c>
      <c r="F77" s="1159">
        <v>33994.107811350019</v>
      </c>
      <c r="G77" s="868">
        <v>-74.888800023121306</v>
      </c>
      <c r="H77" s="882">
        <v>0</v>
      </c>
      <c r="I77" s="1159">
        <v>845.51072925883352</v>
      </c>
      <c r="J77" s="868">
        <v>-100</v>
      </c>
    </row>
    <row r="78" spans="1:10" customFormat="1" ht="12.95" customHeight="1" x14ac:dyDescent="0.2">
      <c r="A78" s="1749" t="s">
        <v>799</v>
      </c>
      <c r="B78" s="1159">
        <v>998286.96707342216</v>
      </c>
      <c r="C78" s="919">
        <v>3771588.9791761423</v>
      </c>
      <c r="D78" s="1748">
        <v>-73.5313955845876</v>
      </c>
      <c r="E78" s="882">
        <v>980355.68550610857</v>
      </c>
      <c r="F78" s="1159">
        <v>3711137.7605320048</v>
      </c>
      <c r="G78" s="868">
        <v>-73.5834197282514</v>
      </c>
      <c r="H78" s="882">
        <v>17931.281567345806</v>
      </c>
      <c r="I78" s="1159">
        <v>60451.218644212953</v>
      </c>
      <c r="J78" s="868">
        <v>-70.337601177437307</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47904.26881093761</v>
      </c>
      <c r="C80" s="919">
        <v>154691.63284684153</v>
      </c>
      <c r="D80" s="1748">
        <v>-69.032411172253205</v>
      </c>
      <c r="E80" s="882">
        <v>47389.935791083779</v>
      </c>
      <c r="F80" s="1159">
        <v>152811.00618815736</v>
      </c>
      <c r="G80" s="868">
        <v>-68.987877919780104</v>
      </c>
      <c r="H80" s="882">
        <v>514.33301985370952</v>
      </c>
      <c r="I80" s="1159">
        <v>1880.6266586841639</v>
      </c>
      <c r="J80" s="868">
        <v>-72.650976870997994</v>
      </c>
    </row>
    <row r="81" spans="1:10" customFormat="1" ht="12.95" customHeight="1" x14ac:dyDescent="0.2">
      <c r="A81" s="1749" t="s">
        <v>801</v>
      </c>
      <c r="B81" s="1159">
        <v>29902.232743613207</v>
      </c>
      <c r="C81" s="919">
        <v>91100.233724873076</v>
      </c>
      <c r="D81" s="1748">
        <v>-67.176557599271007</v>
      </c>
      <c r="E81" s="882">
        <v>29540.635251450203</v>
      </c>
      <c r="F81" s="1159">
        <v>90674.118263025652</v>
      </c>
      <c r="G81" s="868">
        <v>-67.421094555604796</v>
      </c>
      <c r="H81" s="882">
        <v>361.59749216300941</v>
      </c>
      <c r="I81" s="1159">
        <v>426.11546184738955</v>
      </c>
      <c r="J81" s="868">
        <v>-15.140959542906</v>
      </c>
    </row>
    <row r="82" spans="1:10" customFormat="1" ht="12.95" customHeight="1" x14ac:dyDescent="0.2">
      <c r="A82" s="1749" t="s">
        <v>802</v>
      </c>
      <c r="B82" s="1159">
        <v>11245.897470097038</v>
      </c>
      <c r="C82" s="919">
        <v>42498.504548095872</v>
      </c>
      <c r="D82" s="1748">
        <v>-73.538133659809205</v>
      </c>
      <c r="E82" s="882">
        <v>11093.16194240635</v>
      </c>
      <c r="F82" s="1159">
        <v>41505.566284492932</v>
      </c>
      <c r="G82" s="868">
        <v>-73.2730741068074</v>
      </c>
      <c r="H82" s="882">
        <v>152.73552769070011</v>
      </c>
      <c r="I82" s="1159">
        <v>992.93826360293497</v>
      </c>
      <c r="J82" s="868">
        <v>-84.617822347132602</v>
      </c>
    </row>
    <row r="83" spans="1:10" customFormat="1" ht="12.95" customHeight="1" x14ac:dyDescent="0.2">
      <c r="A83" s="1749" t="s">
        <v>803</v>
      </c>
      <c r="B83" s="1159">
        <v>8146.4039313811745</v>
      </c>
      <c r="C83" s="919">
        <v>25831.400534487177</v>
      </c>
      <c r="D83" s="1748">
        <v>-68.463173645946895</v>
      </c>
      <c r="E83" s="882">
        <v>8146.4039313811745</v>
      </c>
      <c r="F83" s="1159">
        <v>25346.223434586682</v>
      </c>
      <c r="G83" s="868">
        <v>-67.8594961004532</v>
      </c>
      <c r="H83" s="882">
        <v>0</v>
      </c>
      <c r="I83" s="1159">
        <v>485.17709990050622</v>
      </c>
      <c r="J83" s="868">
        <v>-100</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61043.976454652584</v>
      </c>
      <c r="C85" s="919">
        <v>161131.52956318014</v>
      </c>
      <c r="D85" s="1748">
        <v>-62.115436612474397</v>
      </c>
      <c r="E85" s="882">
        <v>60622.437814790595</v>
      </c>
      <c r="F85" s="1159">
        <v>159446.41517016414</v>
      </c>
      <c r="G85" s="868">
        <v>-61.979428794248399</v>
      </c>
      <c r="H85" s="882">
        <v>421.53863986200093</v>
      </c>
      <c r="I85" s="1159">
        <v>1685.1143930155094</v>
      </c>
      <c r="J85" s="868">
        <v>-74.984568311255202</v>
      </c>
    </row>
    <row r="86" spans="1:10" customFormat="1" ht="12.95" customHeight="1" x14ac:dyDescent="0.2">
      <c r="A86" s="1749" t="s">
        <v>805</v>
      </c>
      <c r="B86" s="1159">
        <v>199629.86450584279</v>
      </c>
      <c r="C86" s="919">
        <v>472605.68804173282</v>
      </c>
      <c r="D86" s="1748">
        <v>-57.759741459519901</v>
      </c>
      <c r="E86" s="882">
        <v>196471.53392935166</v>
      </c>
      <c r="F86" s="1159">
        <v>464092.02214543236</v>
      </c>
      <c r="G86" s="868">
        <v>-57.665392949206201</v>
      </c>
      <c r="H86" s="882">
        <v>3158.3305764912516</v>
      </c>
      <c r="I86" s="1159">
        <v>8513.6658963026985</v>
      </c>
      <c r="J86" s="868">
        <v>-62.902812784057602</v>
      </c>
    </row>
    <row r="87" spans="1:10" customFormat="1" ht="12.95" customHeight="1" x14ac:dyDescent="0.2">
      <c r="A87" s="1749" t="s">
        <v>806</v>
      </c>
      <c r="B87" s="1159">
        <v>14834.419057932728</v>
      </c>
      <c r="C87" s="919">
        <v>36053.665643645327</v>
      </c>
      <c r="D87" s="1748">
        <v>-58.854616325129797</v>
      </c>
      <c r="E87" s="882">
        <v>14790.419057932728</v>
      </c>
      <c r="F87" s="1159">
        <v>35374.892212362611</v>
      </c>
      <c r="G87" s="868">
        <v>-58.189500708177803</v>
      </c>
      <c r="H87" s="882">
        <v>44</v>
      </c>
      <c r="I87" s="1159">
        <v>678.77343128273458</v>
      </c>
      <c r="J87" s="868">
        <v>-93.517719172235502</v>
      </c>
    </row>
    <row r="88" spans="1:10" customFormat="1" ht="12.95" customHeight="1" x14ac:dyDescent="0.2">
      <c r="A88" s="1749" t="s">
        <v>807</v>
      </c>
      <c r="B88" s="1159">
        <v>3807.6453471789769</v>
      </c>
      <c r="C88" s="919">
        <v>8201.2663043922057</v>
      </c>
      <c r="D88" s="1748">
        <v>-53.572470325225403</v>
      </c>
      <c r="E88" s="882">
        <v>3807.6453471789769</v>
      </c>
      <c r="F88" s="1159">
        <v>8201.2663043922057</v>
      </c>
      <c r="G88" s="868">
        <v>-53.572470325225403</v>
      </c>
      <c r="H88" s="882">
        <v>0</v>
      </c>
      <c r="I88" s="1159">
        <v>0</v>
      </c>
      <c r="J88" s="866" t="s">
        <v>747</v>
      </c>
    </row>
    <row r="89" spans="1:10" customFormat="1" ht="12.95" customHeight="1" x14ac:dyDescent="0.2">
      <c r="A89" s="1749" t="s">
        <v>808</v>
      </c>
      <c r="B89" s="1159">
        <v>8930.0541634219171</v>
      </c>
      <c r="C89" s="919">
        <v>41816.035488581379</v>
      </c>
      <c r="D89" s="1748">
        <v>-78.644426572049298</v>
      </c>
      <c r="E89" s="882">
        <v>8930.0541634219171</v>
      </c>
      <c r="F89" s="1159">
        <v>41816.035488581379</v>
      </c>
      <c r="G89" s="868">
        <v>-78.644426572049298</v>
      </c>
      <c r="H89" s="882">
        <v>0</v>
      </c>
      <c r="I89" s="1159">
        <v>0</v>
      </c>
      <c r="J89" s="866" t="s">
        <v>747</v>
      </c>
    </row>
    <row r="90" spans="1:10" customFormat="1" ht="12.95" customHeight="1" x14ac:dyDescent="0.2">
      <c r="A90" s="1749" t="s">
        <v>809</v>
      </c>
      <c r="B90" s="1159">
        <v>46081.9038404803</v>
      </c>
      <c r="C90" s="919">
        <v>151684.18202590951</v>
      </c>
      <c r="D90" s="1756">
        <v>-69.619835618318504</v>
      </c>
      <c r="E90" s="882">
        <v>44342.433934524241</v>
      </c>
      <c r="F90" s="1159">
        <v>146959.41941533933</v>
      </c>
      <c r="G90" s="870">
        <v>-69.826749376844703</v>
      </c>
      <c r="H90" s="882">
        <v>1739.4699059561131</v>
      </c>
      <c r="I90" s="1159">
        <v>4724.7626105698419</v>
      </c>
      <c r="J90" s="870">
        <v>-63.183972416630702</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19.395491501930618</v>
      </c>
      <c r="D93" s="1748" t="s">
        <v>747</v>
      </c>
      <c r="E93" s="885">
        <v>16.923438011959838</v>
      </c>
      <c r="F93" s="1530">
        <v>19.394047125454229</v>
      </c>
      <c r="G93" s="868">
        <v>-2.4706091134943899</v>
      </c>
      <c r="H93" s="885" t="s">
        <v>747</v>
      </c>
      <c r="I93" s="1530">
        <v>19.479886659859506</v>
      </c>
      <c r="J93" s="868" t="s">
        <v>747</v>
      </c>
    </row>
    <row r="94" spans="1:10" ht="12.95" customHeight="1" x14ac:dyDescent="0.2">
      <c r="A94" s="1749" t="s">
        <v>811</v>
      </c>
      <c r="B94" s="1530" t="s">
        <v>747</v>
      </c>
      <c r="C94" s="920">
        <v>80.604508498083646</v>
      </c>
      <c r="D94" s="1748" t="s">
        <v>747</v>
      </c>
      <c r="E94" s="885">
        <v>83.076561988002993</v>
      </c>
      <c r="F94" s="1530">
        <v>80.60595287455925</v>
      </c>
      <c r="G94" s="868">
        <v>2.4706091134437398</v>
      </c>
      <c r="H94" s="885" t="s">
        <v>747</v>
      </c>
      <c r="I94" s="1530">
        <v>80.520113340140512</v>
      </c>
      <c r="J94" s="868" t="s">
        <v>747</v>
      </c>
    </row>
    <row r="95" spans="1:10" ht="12.95" customHeight="1" x14ac:dyDescent="0.2">
      <c r="A95" s="1749" t="s">
        <v>812</v>
      </c>
      <c r="B95" s="1530" t="s">
        <v>747</v>
      </c>
      <c r="C95" s="1080">
        <v>6.8364234388033687</v>
      </c>
      <c r="D95" s="1748" t="s">
        <v>747</v>
      </c>
      <c r="E95" s="886">
        <v>7.5044037251048596</v>
      </c>
      <c r="F95" s="1533">
        <v>6.8245564737260764</v>
      </c>
      <c r="G95" s="868">
        <v>9.9617792598850006</v>
      </c>
      <c r="H95" s="885" t="s">
        <v>747</v>
      </c>
      <c r="I95" s="1533">
        <v>7.5298121839226351</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67037.362142137921</v>
      </c>
      <c r="D97" s="1748" t="s">
        <v>747</v>
      </c>
      <c r="E97" s="882">
        <v>15913.81273530919</v>
      </c>
      <c r="F97" s="1159">
        <v>65690.628648640122</v>
      </c>
      <c r="G97" s="868">
        <v>-75.774607333372501</v>
      </c>
      <c r="H97" s="885" t="s">
        <v>747</v>
      </c>
      <c r="I97" s="1159">
        <v>1346.7334934978007</v>
      </c>
      <c r="J97" s="868" t="s">
        <v>747</v>
      </c>
    </row>
    <row r="98" spans="1:10" ht="12.95" customHeight="1" x14ac:dyDescent="0.2">
      <c r="A98" s="1749" t="s">
        <v>814</v>
      </c>
      <c r="B98" s="1530" t="s">
        <v>747</v>
      </c>
      <c r="C98" s="919">
        <v>4528281.4008401576</v>
      </c>
      <c r="D98" s="1748" t="s">
        <v>747</v>
      </c>
      <c r="E98" s="882">
        <v>1271798.6613230784</v>
      </c>
      <c r="F98" s="1159">
        <v>4452305.1343338173</v>
      </c>
      <c r="G98" s="868">
        <v>-71.435051665357804</v>
      </c>
      <c r="H98" s="885" t="s">
        <v>747</v>
      </c>
      <c r="I98" s="1159">
        <v>75976.266506502201</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724810.21994216088</v>
      </c>
      <c r="D100" s="1748" t="s">
        <v>747</v>
      </c>
      <c r="E100" s="882">
        <v>130260.13517932288</v>
      </c>
      <c r="F100" s="1159">
        <v>713066.86863063031</v>
      </c>
      <c r="G100" s="868">
        <v>-81.732409552350404</v>
      </c>
      <c r="H100" s="885" t="s">
        <v>747</v>
      </c>
      <c r="I100" s="1159">
        <v>11743.351311526147</v>
      </c>
      <c r="J100" s="868" t="s">
        <v>747</v>
      </c>
    </row>
    <row r="101" spans="1:10" ht="12.95" customHeight="1" x14ac:dyDescent="0.2">
      <c r="A101" s="1749" t="s">
        <v>816</v>
      </c>
      <c r="B101" s="1530" t="s">
        <v>747</v>
      </c>
      <c r="C101" s="919">
        <v>3870508.5430404432</v>
      </c>
      <c r="D101" s="1748" t="s">
        <v>747</v>
      </c>
      <c r="E101" s="882">
        <v>1157452.3388787603</v>
      </c>
      <c r="F101" s="1159">
        <v>3804928.8943520878</v>
      </c>
      <c r="G101" s="868">
        <v>-69.580184780933905</v>
      </c>
      <c r="H101" s="885" t="s">
        <v>747</v>
      </c>
      <c r="I101" s="1159">
        <v>65579.648688473855</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3836896.2291597296</v>
      </c>
      <c r="D103" s="1748" t="s">
        <v>747</v>
      </c>
      <c r="E103" s="882">
        <v>1148622.7383169271</v>
      </c>
      <c r="F103" s="1159">
        <v>3772419.5067359512</v>
      </c>
      <c r="G103" s="868">
        <v>-69.552094186079501</v>
      </c>
      <c r="H103" s="885" t="s">
        <v>747</v>
      </c>
      <c r="I103" s="1159">
        <v>64476.722423891712</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45.273593979477155</v>
      </c>
      <c r="C105" s="919">
        <v>45.607543680205517</v>
      </c>
      <c r="D105" s="1748">
        <v>-0.73222470183874699</v>
      </c>
      <c r="E105" s="882">
        <v>45.285223041460029</v>
      </c>
      <c r="F105" s="1159">
        <v>45.548031405542396</v>
      </c>
      <c r="G105" s="868">
        <v>-0.57699170737462102</v>
      </c>
      <c r="H105" s="882">
        <v>44.417414632113029</v>
      </c>
      <c r="I105" s="1159">
        <v>48.156802056600803</v>
      </c>
      <c r="J105" s="868">
        <v>-7.7650243886475403</v>
      </c>
    </row>
    <row r="106" spans="1:10" ht="12.95" customHeight="1" x14ac:dyDescent="0.2">
      <c r="A106" s="1753" t="s">
        <v>819</v>
      </c>
      <c r="B106" s="875">
        <v>2.0077262499352178</v>
      </c>
      <c r="C106" s="875">
        <v>2.2230979704111467</v>
      </c>
      <c r="D106" s="1757">
        <v>-9.6507490062763903</v>
      </c>
      <c r="E106" s="874">
        <v>2.0132291962785684</v>
      </c>
      <c r="F106" s="875">
        <v>2.2211105841972749</v>
      </c>
      <c r="G106" s="876">
        <v>-9.3025266018952095</v>
      </c>
      <c r="H106" s="874">
        <v>1.7458344135435433</v>
      </c>
      <c r="I106" s="875">
        <v>2.3457369486901065</v>
      </c>
      <c r="J106" s="876">
        <v>-22.2559871132528</v>
      </c>
    </row>
    <row r="107" spans="1:10" ht="18" customHeight="1" x14ac:dyDescent="0.2">
      <c r="A107" s="709" t="s">
        <v>922</v>
      </c>
      <c r="B107" s="592"/>
      <c r="C107" s="592"/>
      <c r="D107" s="589"/>
      <c r="E107" s="592"/>
      <c r="F107" s="592"/>
      <c r="G107" s="593"/>
      <c r="H107" s="592"/>
      <c r="I107" s="592"/>
      <c r="J107" s="589"/>
    </row>
    <row r="108" spans="1:10" x14ac:dyDescent="0.2">
      <c r="A108" s="455" t="s">
        <v>820</v>
      </c>
      <c r="B108" s="588"/>
      <c r="C108" s="588"/>
      <c r="D108" s="589"/>
      <c r="F108" s="587"/>
      <c r="G108" s="587"/>
      <c r="H108" s="587"/>
      <c r="I108" s="587"/>
      <c r="J108" s="587"/>
    </row>
    <row r="109" spans="1:10" x14ac:dyDescent="0.2">
      <c r="A109" s="453" t="s">
        <v>821</v>
      </c>
      <c r="B109" s="594"/>
      <c r="C109" s="594"/>
      <c r="D109" s="595"/>
      <c r="F109" s="587"/>
      <c r="G109" s="587"/>
      <c r="H109" s="587"/>
      <c r="I109" s="587"/>
      <c r="J109" s="587"/>
    </row>
    <row r="110" spans="1:10" x14ac:dyDescent="0.2">
      <c r="A110" s="709" t="s">
        <v>1164</v>
      </c>
      <c r="C110" s="594"/>
      <c r="D110" s="591"/>
      <c r="F110" s="587"/>
      <c r="G110" s="587"/>
      <c r="H110" s="587"/>
      <c r="I110" s="587"/>
      <c r="J110" s="587"/>
    </row>
    <row r="111" spans="1:10" x14ac:dyDescent="0.2">
      <c r="A111" s="709" t="s">
        <v>1162</v>
      </c>
      <c r="D111" s="590"/>
      <c r="E111" s="590"/>
      <c r="H111" s="590"/>
      <c r="J111" s="590"/>
    </row>
    <row r="112" spans="1:10" x14ac:dyDescent="0.2">
      <c r="A112" s="718"/>
    </row>
    <row r="113" spans="1:1" x14ac:dyDescent="0.2">
      <c r="A113" s="715"/>
    </row>
  </sheetData>
  <mergeCells count="2">
    <mergeCell ref="A2:J2"/>
    <mergeCell ref="A1:J1"/>
  </mergeCells>
  <phoneticPr fontId="36" type="noConversion"/>
  <printOptions horizontalCentered="1"/>
  <pageMargins left="0.25" right="0.25" top="0.25" bottom="0.5" header="0.3" footer="0.3"/>
  <pageSetup scale="82"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5">
    <pageSetUpPr fitToPage="1"/>
  </sheetPr>
  <dimension ref="A1:AA26"/>
  <sheetViews>
    <sheetView showGridLines="0" workbookViewId="0">
      <selection activeCell="L39" sqref="L39"/>
    </sheetView>
  </sheetViews>
  <sheetFormatPr defaultColWidth="9" defaultRowHeight="12.75" x14ac:dyDescent="0.2"/>
  <cols>
    <col min="1" max="1" width="23.140625" style="1289" customWidth="1"/>
    <col min="2" max="2" width="11.5703125" style="1290" customWidth="1"/>
    <col min="3" max="3" width="11.5703125" style="1291" customWidth="1"/>
    <col min="4" max="13" width="11.5703125" style="1289" customWidth="1"/>
    <col min="14" max="14" width="13.5703125" style="1289" customWidth="1"/>
    <col min="15" max="27" width="9" style="1278" customWidth="1"/>
    <col min="28" max="16384" width="9" style="1280"/>
  </cols>
  <sheetData>
    <row r="1" spans="1:27" s="527" customFormat="1" ht="16.5" customHeight="1" x14ac:dyDescent="0.25">
      <c r="A1" s="1594" t="s">
        <v>1062</v>
      </c>
      <c r="B1" s="1594"/>
      <c r="C1" s="1594"/>
      <c r="D1" s="1594"/>
      <c r="E1" s="1594"/>
      <c r="F1" s="1594"/>
      <c r="G1" s="1594"/>
      <c r="H1" s="1594"/>
      <c r="I1" s="1594"/>
      <c r="J1" s="1594"/>
      <c r="K1" s="1594"/>
      <c r="L1" s="1594"/>
      <c r="M1" s="1594"/>
      <c r="N1" s="1594"/>
      <c r="O1" s="518"/>
      <c r="P1" s="518"/>
      <c r="Q1" s="518"/>
      <c r="R1" s="518"/>
      <c r="S1" s="518"/>
      <c r="T1" s="518"/>
      <c r="U1" s="518"/>
      <c r="V1" s="518"/>
      <c r="W1" s="518"/>
      <c r="X1" s="518"/>
      <c r="Y1" s="518"/>
      <c r="Z1" s="518"/>
      <c r="AA1" s="518"/>
    </row>
    <row r="2" spans="1:27" s="527" customFormat="1" ht="15" customHeight="1" x14ac:dyDescent="0.25">
      <c r="A2" s="1594" t="s">
        <v>714</v>
      </c>
      <c r="B2" s="1594"/>
      <c r="C2" s="1594"/>
      <c r="D2" s="1594"/>
      <c r="E2" s="1594"/>
      <c r="F2" s="1594"/>
      <c r="G2" s="1594"/>
      <c r="H2" s="1594"/>
      <c r="I2" s="1594"/>
      <c r="J2" s="1594"/>
      <c r="K2" s="1594"/>
      <c r="L2" s="1594"/>
      <c r="M2" s="1594"/>
      <c r="N2" s="1594"/>
      <c r="O2" s="1375"/>
      <c r="P2" s="518"/>
      <c r="Q2" s="518"/>
      <c r="R2" s="518"/>
      <c r="S2" s="518"/>
      <c r="T2" s="518"/>
      <c r="U2" s="518"/>
      <c r="V2" s="518"/>
      <c r="W2" s="518"/>
      <c r="X2" s="518"/>
      <c r="Y2" s="518"/>
      <c r="Z2" s="518"/>
      <c r="AA2" s="518"/>
    </row>
    <row r="3" spans="1:27" ht="17.100000000000001" customHeight="1" x14ac:dyDescent="0.2">
      <c r="A3" s="1281"/>
      <c r="B3" s="1282"/>
      <c r="C3" s="1283"/>
      <c r="D3" s="1282"/>
      <c r="E3" s="1282"/>
      <c r="F3" s="1282"/>
      <c r="G3" s="1282"/>
      <c r="H3" s="1282"/>
      <c r="I3" s="1282"/>
      <c r="J3" s="1282"/>
      <c r="K3" s="1282"/>
      <c r="L3" s="1282"/>
      <c r="M3" s="1282"/>
      <c r="N3" s="1282"/>
      <c r="O3" s="1376"/>
      <c r="P3" s="1280"/>
      <c r="Q3" s="1280"/>
      <c r="R3" s="1280"/>
      <c r="S3" s="1280"/>
      <c r="T3" s="1280"/>
      <c r="U3" s="1280"/>
      <c r="V3" s="1280"/>
      <c r="W3" s="1280"/>
      <c r="X3" s="1280"/>
      <c r="Y3" s="1280"/>
      <c r="Z3" s="1280"/>
      <c r="AA3" s="1280"/>
    </row>
    <row r="4" spans="1:27" s="1296" customFormat="1" ht="18" customHeight="1" x14ac:dyDescent="0.2">
      <c r="A4" s="1292" t="s">
        <v>492</v>
      </c>
      <c r="B4" s="1293" t="s">
        <v>171</v>
      </c>
      <c r="C4" s="1294" t="s">
        <v>172</v>
      </c>
      <c r="D4" s="1294" t="s">
        <v>158</v>
      </c>
      <c r="E4" s="1294" t="s">
        <v>159</v>
      </c>
      <c r="F4" s="1294" t="s">
        <v>271</v>
      </c>
      <c r="G4" s="1294" t="s">
        <v>160</v>
      </c>
      <c r="H4" s="1294" t="s">
        <v>161</v>
      </c>
      <c r="I4" s="1294" t="s">
        <v>162</v>
      </c>
      <c r="J4" s="1294" t="s">
        <v>173</v>
      </c>
      <c r="K4" s="1294" t="s">
        <v>164</v>
      </c>
      <c r="L4" s="1294" t="s">
        <v>165</v>
      </c>
      <c r="M4" s="1294" t="s">
        <v>166</v>
      </c>
      <c r="N4" s="1295" t="s">
        <v>193</v>
      </c>
    </row>
    <row r="5" spans="1:27" ht="12.95" customHeight="1" x14ac:dyDescent="0.2">
      <c r="A5" s="923" t="s">
        <v>390</v>
      </c>
      <c r="B5" s="1369">
        <v>267895.82319177833</v>
      </c>
      <c r="C5" s="1369">
        <v>277886.90988937602</v>
      </c>
      <c r="D5" s="1369">
        <v>140986.68186815121</v>
      </c>
      <c r="E5" s="1369">
        <v>2386.2143900332708</v>
      </c>
      <c r="F5" s="1369">
        <v>4803.2846044706012</v>
      </c>
      <c r="G5" s="1369">
        <v>7701.6681418499638</v>
      </c>
      <c r="H5" s="1369">
        <v>9388.1670894766394</v>
      </c>
      <c r="I5" s="1369">
        <v>10252.734624023969</v>
      </c>
      <c r="J5" s="1369">
        <v>7815.8934866073268</v>
      </c>
      <c r="K5" s="1369">
        <v>41939.598235166246</v>
      </c>
      <c r="L5" s="1369">
        <v>110942.11613698653</v>
      </c>
      <c r="M5" s="1369">
        <v>118558.42529268854</v>
      </c>
      <c r="N5" s="1370">
        <v>1000557.516950617</v>
      </c>
      <c r="O5" s="1284"/>
      <c r="P5" s="1280"/>
      <c r="Q5" s="1280"/>
      <c r="R5" s="1280"/>
      <c r="S5" s="1280"/>
      <c r="T5" s="1280"/>
      <c r="U5" s="1280"/>
      <c r="V5" s="1280"/>
      <c r="W5" s="1280"/>
      <c r="X5" s="1280"/>
      <c r="Y5" s="1280"/>
      <c r="Z5" s="1280"/>
      <c r="AA5" s="1280"/>
    </row>
    <row r="6" spans="1:27" ht="12.95" customHeight="1" x14ac:dyDescent="0.2">
      <c r="A6" s="581" t="s">
        <v>391</v>
      </c>
      <c r="B6" s="1371">
        <v>13846.888426964981</v>
      </c>
      <c r="C6" s="1371">
        <v>11859.08863074669</v>
      </c>
      <c r="D6" s="1371">
        <v>7607.3069257716852</v>
      </c>
      <c r="E6" s="1371">
        <v>60.320050403232258</v>
      </c>
      <c r="F6" s="1371">
        <v>126.28816375323673</v>
      </c>
      <c r="G6" s="1371">
        <v>171.53894110394671</v>
      </c>
      <c r="H6" s="1371">
        <v>266.71000475324701</v>
      </c>
      <c r="I6" s="1371">
        <v>244.23029219601534</v>
      </c>
      <c r="J6" s="1371">
        <v>273.14178213358582</v>
      </c>
      <c r="K6" s="1371">
        <v>1076.7020385692242</v>
      </c>
      <c r="L6" s="1371">
        <v>2359.4938512459016</v>
      </c>
      <c r="M6" s="1371">
        <v>4682.2337261306684</v>
      </c>
      <c r="N6" s="1372">
        <v>42573.94283377182</v>
      </c>
      <c r="O6" s="1280"/>
      <c r="P6" s="1280"/>
      <c r="Q6" s="1280"/>
      <c r="R6" s="1280"/>
      <c r="S6" s="1280"/>
      <c r="T6" s="1280"/>
      <c r="U6" s="1280"/>
      <c r="V6" s="1280"/>
      <c r="W6" s="1280"/>
      <c r="X6" s="1280"/>
      <c r="Y6" s="1280"/>
      <c r="Z6" s="1280"/>
      <c r="AA6" s="1280"/>
    </row>
    <row r="7" spans="1:27" ht="12.95" customHeight="1" x14ac:dyDescent="0.2">
      <c r="A7" s="581" t="s">
        <v>392</v>
      </c>
      <c r="B7" s="1371">
        <v>174743.43120584841</v>
      </c>
      <c r="C7" s="1371">
        <v>174952.05028112183</v>
      </c>
      <c r="D7" s="1371">
        <v>88190.255158646818</v>
      </c>
      <c r="E7" s="1371">
        <v>1583.485329095668</v>
      </c>
      <c r="F7" s="1371">
        <v>3348.9737830779745</v>
      </c>
      <c r="G7" s="1371">
        <v>5388.344326940115</v>
      </c>
      <c r="H7" s="1371">
        <v>6584.3493975688334</v>
      </c>
      <c r="I7" s="1371">
        <v>7233.4471191489347</v>
      </c>
      <c r="J7" s="1371">
        <v>5474.3041675141112</v>
      </c>
      <c r="K7" s="1371">
        <v>29408.833466660424</v>
      </c>
      <c r="L7" s="1371">
        <v>80371.513895673794</v>
      </c>
      <c r="M7" s="1371">
        <v>78657.528547492475</v>
      </c>
      <c r="N7" s="1372">
        <v>655936.51667930558</v>
      </c>
      <c r="O7" s="1280"/>
      <c r="P7" s="1280"/>
      <c r="Q7" s="1280"/>
      <c r="R7" s="1280"/>
      <c r="S7" s="1280"/>
      <c r="T7" s="1280"/>
      <c r="U7" s="1280"/>
      <c r="V7" s="1280"/>
      <c r="W7" s="1280"/>
      <c r="X7" s="1280"/>
      <c r="Y7" s="1280"/>
      <c r="Z7" s="1280"/>
      <c r="AA7" s="1280"/>
    </row>
    <row r="8" spans="1:27" ht="12.95" customHeight="1" x14ac:dyDescent="0.2">
      <c r="A8" s="581" t="s">
        <v>393</v>
      </c>
      <c r="B8" s="1371">
        <v>26218.125151596931</v>
      </c>
      <c r="C8" s="1371">
        <v>25258.60853729122</v>
      </c>
      <c r="D8" s="1371">
        <v>14174.465623126729</v>
      </c>
      <c r="E8" s="1371">
        <v>140.72923673861533</v>
      </c>
      <c r="F8" s="1371">
        <v>347.26252693913079</v>
      </c>
      <c r="G8" s="1371">
        <v>614.59966632022633</v>
      </c>
      <c r="H8" s="1371">
        <v>737.58607779064914</v>
      </c>
      <c r="I8" s="1371">
        <v>716.54263987653167</v>
      </c>
      <c r="J8" s="1371">
        <v>663.59594247837413</v>
      </c>
      <c r="K8" s="1371">
        <v>2963.3236762153551</v>
      </c>
      <c r="L8" s="1371">
        <v>7764.6372512621829</v>
      </c>
      <c r="M8" s="1371">
        <v>9307.2024730125668</v>
      </c>
      <c r="N8" s="1372">
        <v>88906.678802655631</v>
      </c>
      <c r="O8" s="1280"/>
      <c r="P8" s="1280"/>
      <c r="Q8" s="1280"/>
      <c r="R8" s="1280"/>
      <c r="S8" s="1280"/>
      <c r="T8" s="1280"/>
      <c r="U8" s="1280"/>
      <c r="V8" s="1280"/>
      <c r="W8" s="1280"/>
      <c r="X8" s="1280"/>
      <c r="Y8" s="1280"/>
      <c r="Z8" s="1280"/>
      <c r="AA8" s="1280"/>
    </row>
    <row r="9" spans="1:27" ht="12.95" customHeight="1" x14ac:dyDescent="0.2">
      <c r="A9" s="581" t="s">
        <v>394</v>
      </c>
      <c r="B9" s="1371">
        <v>53087.378407405784</v>
      </c>
      <c r="C9" s="1371">
        <v>65817.162440293177</v>
      </c>
      <c r="D9" s="1371">
        <v>31014.654160662885</v>
      </c>
      <c r="E9" s="1371">
        <v>601.67977379578235</v>
      </c>
      <c r="F9" s="1371">
        <v>980.76013070036731</v>
      </c>
      <c r="G9" s="1371">
        <v>1527.1852074851672</v>
      </c>
      <c r="H9" s="1371">
        <v>1799.5216093640245</v>
      </c>
      <c r="I9" s="1371">
        <v>2058.5145728022871</v>
      </c>
      <c r="J9" s="1371">
        <v>1404.8515944809656</v>
      </c>
      <c r="K9" s="1371">
        <v>8490.7390537155243</v>
      </c>
      <c r="L9" s="1371">
        <v>20446.471138789613</v>
      </c>
      <c r="M9" s="1371">
        <v>25911.46054602052</v>
      </c>
      <c r="N9" s="1372">
        <v>213140.37863551604</v>
      </c>
      <c r="O9" s="1280"/>
      <c r="P9" s="1280"/>
      <c r="Q9" s="1280"/>
      <c r="R9" s="1280"/>
      <c r="S9" s="1280"/>
      <c r="T9" s="1280"/>
      <c r="U9" s="1280"/>
      <c r="V9" s="1280"/>
      <c r="W9" s="1280"/>
      <c r="X9" s="1280"/>
      <c r="Y9" s="1280"/>
      <c r="Z9" s="1280"/>
      <c r="AA9" s="1280"/>
    </row>
    <row r="10" spans="1:27" ht="12.95" customHeight="1" x14ac:dyDescent="0.2">
      <c r="A10" s="581"/>
      <c r="B10" s="1371"/>
      <c r="C10" s="1371"/>
      <c r="D10" s="1371"/>
      <c r="E10" s="1371"/>
      <c r="F10" s="1371"/>
      <c r="G10" s="1371"/>
      <c r="H10" s="1371"/>
      <c r="I10" s="1371"/>
      <c r="J10" s="1371"/>
      <c r="K10" s="1371"/>
      <c r="L10" s="1371"/>
      <c r="M10" s="1371"/>
      <c r="N10" s="1372"/>
      <c r="O10" s="1280"/>
      <c r="P10" s="1280"/>
      <c r="Q10" s="1280"/>
      <c r="R10" s="1280"/>
      <c r="S10" s="1280"/>
      <c r="T10" s="1280"/>
      <c r="U10" s="1280"/>
      <c r="V10" s="1280"/>
      <c r="W10" s="1280"/>
      <c r="X10" s="1280"/>
      <c r="Y10" s="1280"/>
      <c r="Z10" s="1280"/>
      <c r="AA10" s="1280"/>
    </row>
    <row r="11" spans="1:27" ht="12.95" customHeight="1" x14ac:dyDescent="0.2">
      <c r="A11" s="103" t="s">
        <v>309</v>
      </c>
      <c r="B11" s="1373">
        <v>75592.488328105916</v>
      </c>
      <c r="C11" s="1373">
        <v>69936.768496286968</v>
      </c>
      <c r="D11" s="1373">
        <v>56545.009524267873</v>
      </c>
      <c r="E11" s="1373">
        <v>666.4846888978044</v>
      </c>
      <c r="F11" s="1373">
        <v>1586.997775573682</v>
      </c>
      <c r="G11" s="1373">
        <v>2682.9870961888</v>
      </c>
      <c r="H11" s="1373">
        <v>3254.2342832727536</v>
      </c>
      <c r="I11" s="1373">
        <v>2891.428851301725</v>
      </c>
      <c r="J11" s="1373">
        <v>2353.2124602168865</v>
      </c>
      <c r="K11" s="1373">
        <v>11509.66194499357</v>
      </c>
      <c r="L11" s="1373">
        <v>26510.300003166536</v>
      </c>
      <c r="M11" s="1373">
        <v>33625.383655125763</v>
      </c>
      <c r="N11" s="1374">
        <v>287154.95710742235</v>
      </c>
      <c r="O11" s="1280"/>
      <c r="P11" s="1280"/>
      <c r="Q11" s="1280"/>
      <c r="R11" s="1280"/>
      <c r="S11" s="1280"/>
      <c r="T11" s="1280"/>
      <c r="U11" s="1280"/>
      <c r="V11" s="1280"/>
      <c r="W11" s="1280"/>
      <c r="X11" s="1280"/>
      <c r="Y11" s="1280"/>
      <c r="Z11" s="1280"/>
      <c r="AA11" s="1280"/>
    </row>
    <row r="12" spans="1:27" ht="12.95" customHeight="1" x14ac:dyDescent="0.2">
      <c r="A12" s="581" t="s">
        <v>395</v>
      </c>
      <c r="B12" s="1371">
        <v>15176.249727537681</v>
      </c>
      <c r="C12" s="1371">
        <v>13562.867732203402</v>
      </c>
      <c r="D12" s="1371">
        <v>17825.134858576272</v>
      </c>
      <c r="E12" s="1371">
        <v>138.42035606279956</v>
      </c>
      <c r="F12" s="1371">
        <v>346.35750510506989</v>
      </c>
      <c r="G12" s="1371">
        <v>610.6328170357109</v>
      </c>
      <c r="H12" s="1371">
        <v>742.18377771899588</v>
      </c>
      <c r="I12" s="1371">
        <v>695.01695918840812</v>
      </c>
      <c r="J12" s="1371">
        <v>538.42740940661724</v>
      </c>
      <c r="K12" s="1371">
        <v>2523.2573109315008</v>
      </c>
      <c r="L12" s="1371">
        <v>6400.7313939499181</v>
      </c>
      <c r="M12" s="1371">
        <v>7220.7511056606627</v>
      </c>
      <c r="N12" s="1372">
        <v>65780.030953369307</v>
      </c>
      <c r="O12" s="1280"/>
      <c r="P12" s="1280"/>
      <c r="Q12" s="1280"/>
      <c r="R12" s="1280"/>
      <c r="S12" s="1280"/>
      <c r="T12" s="1280"/>
      <c r="U12" s="1280"/>
      <c r="V12" s="1280"/>
      <c r="W12" s="1280"/>
      <c r="X12" s="1280"/>
      <c r="Y12" s="1280"/>
      <c r="Z12" s="1280"/>
      <c r="AA12" s="1280"/>
    </row>
    <row r="13" spans="1:27" ht="12.95" customHeight="1" x14ac:dyDescent="0.2">
      <c r="A13" s="581" t="s">
        <v>396</v>
      </c>
      <c r="B13" s="1371">
        <v>16294.200496828922</v>
      </c>
      <c r="C13" s="1371">
        <v>14938.955199221584</v>
      </c>
      <c r="D13" s="1371">
        <v>11435.02826810308</v>
      </c>
      <c r="E13" s="1371">
        <v>120.71130288928273</v>
      </c>
      <c r="F13" s="1371">
        <v>295.34215823655677</v>
      </c>
      <c r="G13" s="1371">
        <v>504.29378433938558</v>
      </c>
      <c r="H13" s="1371">
        <v>644.67860536924923</v>
      </c>
      <c r="I13" s="1371">
        <v>677.54720245076282</v>
      </c>
      <c r="J13" s="1371">
        <v>529.99335997997161</v>
      </c>
      <c r="K13" s="1371">
        <v>2970.3875795162062</v>
      </c>
      <c r="L13" s="1371">
        <v>6462.8869464475265</v>
      </c>
      <c r="M13" s="1371">
        <v>8248.9857785073236</v>
      </c>
      <c r="N13" s="1372">
        <v>63123.010681884691</v>
      </c>
      <c r="O13" s="1280"/>
      <c r="P13" s="1280"/>
      <c r="Q13" s="1280"/>
      <c r="R13" s="1280"/>
      <c r="S13" s="1280"/>
      <c r="T13" s="1280"/>
      <c r="U13" s="1280"/>
      <c r="V13" s="1280"/>
      <c r="W13" s="1280"/>
      <c r="X13" s="1280"/>
      <c r="Y13" s="1280"/>
      <c r="Z13" s="1280"/>
      <c r="AA13" s="1280"/>
    </row>
    <row r="14" spans="1:27" ht="12.95" customHeight="1" x14ac:dyDescent="0.2">
      <c r="A14" s="581" t="s">
        <v>397</v>
      </c>
      <c r="B14" s="1371">
        <v>8005.7668135433496</v>
      </c>
      <c r="C14" s="1371">
        <v>7143.8075980095027</v>
      </c>
      <c r="D14" s="1371">
        <v>3868.7277101266686</v>
      </c>
      <c r="E14" s="1371">
        <v>41.063833104540016</v>
      </c>
      <c r="F14" s="1371">
        <v>87.101145899361768</v>
      </c>
      <c r="G14" s="1371">
        <v>134.04841939514742</v>
      </c>
      <c r="H14" s="1371">
        <v>153.19418334949577</v>
      </c>
      <c r="I14" s="1371">
        <v>162.77142269780978</v>
      </c>
      <c r="J14" s="1371">
        <v>139.67389716904611</v>
      </c>
      <c r="K14" s="1371">
        <v>715.24907926931189</v>
      </c>
      <c r="L14" s="1371">
        <v>2161.8245196100556</v>
      </c>
      <c r="M14" s="1371">
        <v>2515.4890463784154</v>
      </c>
      <c r="N14" s="1372">
        <v>25128.717668552883</v>
      </c>
      <c r="O14" s="1280"/>
      <c r="P14" s="1280"/>
      <c r="Q14" s="1280"/>
      <c r="R14" s="1280"/>
      <c r="S14" s="1280"/>
      <c r="T14" s="1280"/>
      <c r="U14" s="1280"/>
      <c r="V14" s="1280"/>
      <c r="W14" s="1280"/>
      <c r="X14" s="1280"/>
      <c r="Y14" s="1280"/>
      <c r="Z14" s="1280"/>
      <c r="AA14" s="1280"/>
    </row>
    <row r="15" spans="1:27" ht="12.95" customHeight="1" x14ac:dyDescent="0.2">
      <c r="A15" s="581" t="s">
        <v>398</v>
      </c>
      <c r="B15" s="1371">
        <v>4368.4169139652113</v>
      </c>
      <c r="C15" s="1371">
        <v>4480.1646896088751</v>
      </c>
      <c r="D15" s="1371">
        <v>3342.9085895616504</v>
      </c>
      <c r="E15" s="1371">
        <v>18.51618366831104</v>
      </c>
      <c r="F15" s="1371">
        <v>28.966835416547983</v>
      </c>
      <c r="G15" s="1371">
        <v>58.212212246657238</v>
      </c>
      <c r="H15" s="1371">
        <v>41.82771215292253</v>
      </c>
      <c r="I15" s="1371">
        <v>60.242664106346396</v>
      </c>
      <c r="J15" s="1371">
        <v>57.569700445796165</v>
      </c>
      <c r="K15" s="1371">
        <v>240.94476710838711</v>
      </c>
      <c r="L15" s="1371">
        <v>576.54513106680872</v>
      </c>
      <c r="M15" s="1371">
        <v>706.57626224080889</v>
      </c>
      <c r="N15" s="1372">
        <v>13980.891661588757</v>
      </c>
      <c r="O15" s="1280"/>
      <c r="P15" s="1280"/>
      <c r="Q15" s="1280"/>
      <c r="R15" s="1280"/>
      <c r="S15" s="1280"/>
      <c r="T15" s="1280"/>
      <c r="U15" s="1280"/>
      <c r="V15" s="1280"/>
      <c r="W15" s="1280"/>
      <c r="X15" s="1280"/>
      <c r="Y15" s="1280"/>
      <c r="Z15" s="1280"/>
      <c r="AA15" s="1280"/>
    </row>
    <row r="16" spans="1:27" ht="12.95" customHeight="1" x14ac:dyDescent="0.2">
      <c r="A16" s="581" t="s">
        <v>399</v>
      </c>
      <c r="B16" s="1371">
        <v>10253.982459905385</v>
      </c>
      <c r="C16" s="1371">
        <v>9541.6286251286456</v>
      </c>
      <c r="D16" s="1371">
        <v>7168.3592607035744</v>
      </c>
      <c r="E16" s="1371">
        <v>181.74138670640531</v>
      </c>
      <c r="F16" s="1371">
        <v>450.47379650271438</v>
      </c>
      <c r="G16" s="1371">
        <v>741.97049898564126</v>
      </c>
      <c r="H16" s="1371">
        <v>836.14664572798335</v>
      </c>
      <c r="I16" s="1371">
        <v>612.81825335312465</v>
      </c>
      <c r="J16" s="1371">
        <v>520.01275816778877</v>
      </c>
      <c r="K16" s="1371">
        <v>1972.9206566852943</v>
      </c>
      <c r="L16" s="1371">
        <v>4184.1892394652486</v>
      </c>
      <c r="M16" s="1371">
        <v>5585.3166881390252</v>
      </c>
      <c r="N16" s="1372">
        <v>42049.560269471767</v>
      </c>
      <c r="O16" s="1280"/>
      <c r="P16" s="1280"/>
      <c r="Q16" s="1280"/>
      <c r="R16" s="1280"/>
      <c r="S16" s="1280"/>
      <c r="T16" s="1280"/>
      <c r="U16" s="1280"/>
      <c r="V16" s="1280"/>
      <c r="W16" s="1280"/>
      <c r="X16" s="1280"/>
      <c r="Y16" s="1280"/>
      <c r="Z16" s="1280"/>
      <c r="AA16" s="1280"/>
    </row>
    <row r="17" spans="1:27" ht="12.95" customHeight="1" x14ac:dyDescent="0.2">
      <c r="A17" s="581" t="s">
        <v>400</v>
      </c>
      <c r="B17" s="1371">
        <v>2580.5092247385051</v>
      </c>
      <c r="C17" s="1371">
        <v>2428.3648234794159</v>
      </c>
      <c r="D17" s="1371">
        <v>1681.7059282087935</v>
      </c>
      <c r="E17" s="1371">
        <v>26.204000847430006</v>
      </c>
      <c r="F17" s="1371">
        <v>39.854138311071019</v>
      </c>
      <c r="G17" s="1371">
        <v>91.017478627100147</v>
      </c>
      <c r="H17" s="1371">
        <v>87.599538554334586</v>
      </c>
      <c r="I17" s="1371">
        <v>119.20100530510331</v>
      </c>
      <c r="J17" s="1371">
        <v>93.676135276799371</v>
      </c>
      <c r="K17" s="1371">
        <v>315.28196607341761</v>
      </c>
      <c r="L17" s="1371">
        <v>695.90582042589051</v>
      </c>
      <c r="M17" s="1371">
        <v>803.05280630433685</v>
      </c>
      <c r="N17" s="1372">
        <v>8962.3728661522146</v>
      </c>
      <c r="O17" s="1280"/>
      <c r="P17" s="1280"/>
      <c r="Q17" s="1280"/>
      <c r="R17" s="1280"/>
      <c r="S17" s="1280"/>
      <c r="T17" s="1280"/>
      <c r="U17" s="1280"/>
      <c r="V17" s="1280"/>
      <c r="W17" s="1280"/>
      <c r="X17" s="1280"/>
      <c r="Y17" s="1280"/>
      <c r="Z17" s="1280"/>
      <c r="AA17" s="1280"/>
    </row>
    <row r="18" spans="1:27" ht="12.95" customHeight="1" x14ac:dyDescent="0.2">
      <c r="A18" s="581" t="s">
        <v>401</v>
      </c>
      <c r="B18" s="1371">
        <v>17702.231453326458</v>
      </c>
      <c r="C18" s="1371">
        <v>16846.616716245662</v>
      </c>
      <c r="D18" s="1371">
        <v>10309.008470601668</v>
      </c>
      <c r="E18" s="1371">
        <v>130.8482936084543</v>
      </c>
      <c r="F18" s="1371">
        <v>329.25279458470533</v>
      </c>
      <c r="G18" s="1371">
        <v>524.90522337108985</v>
      </c>
      <c r="H18" s="1371">
        <v>715.62074584715924</v>
      </c>
      <c r="I18" s="1371">
        <v>522.69906269478372</v>
      </c>
      <c r="J18" s="1371">
        <v>445.02070514506215</v>
      </c>
      <c r="K18" s="1371">
        <v>2664.0700982616927</v>
      </c>
      <c r="L18" s="1371">
        <v>5701.8020314321493</v>
      </c>
      <c r="M18" s="1371">
        <v>8193.9261853006392</v>
      </c>
      <c r="N18" s="1372">
        <v>64086.001780414714</v>
      </c>
      <c r="O18" s="1280"/>
      <c r="P18" s="1280"/>
      <c r="Q18" s="1280"/>
      <c r="R18" s="1280"/>
      <c r="S18" s="1280"/>
      <c r="T18" s="1280"/>
      <c r="U18" s="1280"/>
      <c r="V18" s="1280"/>
      <c r="W18" s="1280"/>
      <c r="X18" s="1280"/>
      <c r="Y18" s="1280"/>
      <c r="Z18" s="1280"/>
      <c r="AA18" s="1280"/>
    </row>
    <row r="19" spans="1:27" ht="12.95" customHeight="1" x14ac:dyDescent="0.2">
      <c r="A19" s="581" t="s">
        <v>402</v>
      </c>
      <c r="B19" s="1371">
        <v>1211.131238287795</v>
      </c>
      <c r="C19" s="1371">
        <v>994.36311237827897</v>
      </c>
      <c r="D19" s="1371">
        <v>914.13643839723318</v>
      </c>
      <c r="E19" s="1371">
        <v>8.9793320105820094</v>
      </c>
      <c r="F19" s="1371">
        <v>9.6494015176581378</v>
      </c>
      <c r="G19" s="1371">
        <v>17.906662188046916</v>
      </c>
      <c r="H19" s="1371">
        <v>32.98307455256608</v>
      </c>
      <c r="I19" s="1371">
        <v>41.132281505410653</v>
      </c>
      <c r="J19" s="1371">
        <v>28.838494625820129</v>
      </c>
      <c r="K19" s="1371">
        <v>107.55048714837241</v>
      </c>
      <c r="L19" s="1371">
        <v>326.41492077071069</v>
      </c>
      <c r="M19" s="1371">
        <v>351.28578259605121</v>
      </c>
      <c r="N19" s="1372">
        <v>4044.3712259785211</v>
      </c>
      <c r="O19" s="1280"/>
      <c r="P19" s="1280"/>
      <c r="Q19" s="1280"/>
      <c r="R19" s="1280"/>
      <c r="S19" s="1280"/>
      <c r="T19" s="1280"/>
      <c r="U19" s="1280"/>
      <c r="V19" s="1280"/>
      <c r="W19" s="1280"/>
      <c r="X19" s="1280"/>
      <c r="Y19" s="1280"/>
      <c r="Z19" s="1280"/>
      <c r="AA19" s="1280"/>
    </row>
    <row r="20" spans="1:27" ht="12.95" customHeight="1" x14ac:dyDescent="0.2">
      <c r="A20" s="581"/>
      <c r="B20" s="1371"/>
      <c r="C20" s="1371"/>
      <c r="D20" s="1371"/>
      <c r="E20" s="1371"/>
      <c r="F20" s="1371"/>
      <c r="G20" s="1371"/>
      <c r="H20" s="1371"/>
      <c r="I20" s="1371"/>
      <c r="J20" s="1371"/>
      <c r="K20" s="1371"/>
      <c r="L20" s="1371"/>
      <c r="M20" s="1371"/>
      <c r="N20" s="1372"/>
      <c r="O20" s="1280"/>
      <c r="P20" s="1280"/>
      <c r="Q20" s="1280"/>
      <c r="R20" s="1280"/>
      <c r="S20" s="1280"/>
      <c r="T20" s="1280"/>
      <c r="U20" s="1280"/>
      <c r="V20" s="1280"/>
      <c r="W20" s="1280"/>
      <c r="X20" s="1280"/>
      <c r="Y20" s="1280"/>
      <c r="Z20" s="1280"/>
      <c r="AA20" s="1280"/>
    </row>
    <row r="21" spans="1:27" ht="12.95" customHeight="1" x14ac:dyDescent="0.2">
      <c r="A21" s="923" t="s">
        <v>491</v>
      </c>
      <c r="B21" s="1369">
        <v>343488.31152010302</v>
      </c>
      <c r="C21" s="1369">
        <v>347823.6783858008</v>
      </c>
      <c r="D21" s="1369">
        <v>197531.69139239888</v>
      </c>
      <c r="E21" s="1369">
        <v>3052.6990789310057</v>
      </c>
      <c r="F21" s="1369">
        <v>6390.2823800444994</v>
      </c>
      <c r="G21" s="1369">
        <v>10384.655238038844</v>
      </c>
      <c r="H21" s="1369">
        <v>12642.401372748984</v>
      </c>
      <c r="I21" s="1369">
        <v>13144.163475325247</v>
      </c>
      <c r="J21" s="1369">
        <v>10169.105946825239</v>
      </c>
      <c r="K21" s="1369">
        <v>53449.260180154066</v>
      </c>
      <c r="L21" s="1369">
        <v>137452.4161401859</v>
      </c>
      <c r="M21" s="1369">
        <v>152183.80894788716</v>
      </c>
      <c r="N21" s="1370">
        <v>1287712.4740584437</v>
      </c>
      <c r="O21" s="1280"/>
      <c r="P21" s="1280"/>
      <c r="Q21" s="1280"/>
      <c r="R21" s="1280"/>
      <c r="S21" s="1280"/>
      <c r="T21" s="1280"/>
      <c r="U21" s="1280"/>
      <c r="V21" s="1280"/>
      <c r="W21" s="1280"/>
      <c r="X21" s="1280"/>
      <c r="Y21" s="1280"/>
      <c r="Z21" s="1280"/>
      <c r="AA21" s="1280"/>
    </row>
    <row r="22" spans="1:27" ht="12" x14ac:dyDescent="0.2">
      <c r="A22" s="1280"/>
      <c r="B22" s="1285"/>
      <c r="C22" s="1285"/>
      <c r="D22" s="1285"/>
      <c r="E22" s="1285"/>
      <c r="F22" s="1285"/>
      <c r="G22" s="1285"/>
      <c r="H22" s="1285"/>
      <c r="I22" s="1285"/>
      <c r="J22" s="1285"/>
      <c r="K22" s="1285"/>
      <c r="L22" s="1285"/>
      <c r="M22" s="1285"/>
      <c r="N22" s="1286"/>
      <c r="O22" s="1280"/>
      <c r="P22" s="1280"/>
      <c r="Q22" s="1280"/>
      <c r="R22" s="1280"/>
      <c r="S22" s="1280"/>
      <c r="T22" s="1280"/>
      <c r="U22" s="1280"/>
      <c r="V22" s="1280"/>
      <c r="W22" s="1280"/>
      <c r="X22" s="1280"/>
      <c r="Y22" s="1280"/>
      <c r="Z22" s="1280"/>
      <c r="AA22" s="1280"/>
    </row>
    <row r="23" spans="1:27" s="527" customFormat="1" ht="12" x14ac:dyDescent="0.2">
      <c r="A23" s="527" t="s">
        <v>559</v>
      </c>
      <c r="B23" s="1371"/>
      <c r="C23" s="1371"/>
      <c r="D23" s="1371"/>
      <c r="E23" s="1371"/>
      <c r="F23" s="1371"/>
      <c r="G23" s="1371"/>
      <c r="H23" s="1371"/>
      <c r="I23" s="1371"/>
      <c r="J23" s="1371"/>
      <c r="K23" s="1371"/>
      <c r="L23" s="1371"/>
      <c r="M23" s="1371"/>
      <c r="N23" s="1414"/>
    </row>
    <row r="24" spans="1:27" s="527" customFormat="1" ht="12" x14ac:dyDescent="0.2">
      <c r="B24" s="1371"/>
      <c r="C24" s="1371"/>
      <c r="D24" s="1371"/>
      <c r="E24" s="1371"/>
      <c r="F24" s="1371"/>
      <c r="G24" s="1371"/>
      <c r="H24" s="1371"/>
      <c r="I24" s="1371"/>
      <c r="J24" s="1371"/>
      <c r="K24" s="1371"/>
      <c r="L24" s="1371"/>
      <c r="M24" s="1371"/>
      <c r="N24" s="1414"/>
    </row>
    <row r="25" spans="1:27" s="1278" customFormat="1" x14ac:dyDescent="0.2">
      <c r="C25" s="1287"/>
      <c r="N25" s="1288"/>
    </row>
    <row r="26" spans="1:27" s="1278" customFormat="1" x14ac:dyDescent="0.2">
      <c r="C26" s="1287"/>
    </row>
  </sheetData>
  <sheetProtection formatCells="0" formatColumns="0" formatRows="0" insertColumns="0" insertRows="0" insertHyperlinks="0" deleteColumns="0" deleteRows="0" sort="0" autoFilter="0" pivotTables="0"/>
  <mergeCells count="2">
    <mergeCell ref="A1:N1"/>
    <mergeCell ref="A2:N2"/>
  </mergeCells>
  <phoneticPr fontId="36" type="noConversion"/>
  <printOptions horizontalCentered="1"/>
  <pageMargins left="0.25" right="0.25" top="0.25" bottom="0.5" header="0.3" footer="0.3"/>
  <pageSetup scale="59" fitToHeight="0" orientation="portrait" r:id="rId1"/>
  <headerFooter alignWithMargins="0">
    <oddFooter>&amp;L&amp;"Garamond,Italic"&amp;12Hawai‘i Tourism Authority&amp;R&amp;"Garamond,Italic"&amp;12 2020 Annual Visitor Research Report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theme="0" tint="-4.9989318521683403E-2"/>
    <pageSetUpPr fitToPage="1"/>
  </sheetPr>
  <dimension ref="A1:L113"/>
  <sheetViews>
    <sheetView showGridLines="0" workbookViewId="0">
      <selection activeCell="C26" sqref="C26"/>
    </sheetView>
  </sheetViews>
  <sheetFormatPr defaultRowHeight="14.25" x14ac:dyDescent="0.2"/>
  <cols>
    <col min="1" max="1" width="35.28515625" style="718" customWidth="1"/>
    <col min="2" max="2" width="9.85546875" style="719" customWidth="1"/>
    <col min="3" max="3" width="9.85546875" style="720" customWidth="1"/>
    <col min="4" max="4" width="10.28515625" style="721" customWidth="1"/>
    <col min="5" max="5" width="9.85546875" style="721" customWidth="1"/>
    <col min="6" max="6" width="9.85546875" style="720" customWidth="1"/>
    <col min="7" max="7" width="10.28515625" style="720" customWidth="1"/>
    <col min="8" max="8" width="9.85546875" style="722" customWidth="1"/>
    <col min="9" max="9" width="9.85546875" style="720" customWidth="1"/>
    <col min="10" max="10" width="10.28515625" style="723" customWidth="1"/>
    <col min="11" max="98" width="9.140625" style="708"/>
    <col min="99" max="99" width="10.28515625" style="708" customWidth="1"/>
    <col min="100" max="16384" width="9.140625" style="708"/>
  </cols>
  <sheetData>
    <row r="1" spans="1:12" s="706" customFormat="1" ht="15.75" x14ac:dyDescent="0.25">
      <c r="A1" s="1592" t="s">
        <v>1063</v>
      </c>
      <c r="B1" s="1592"/>
      <c r="C1" s="1592"/>
      <c r="D1" s="1592"/>
      <c r="E1" s="1592"/>
      <c r="F1" s="1592"/>
      <c r="G1" s="1592"/>
      <c r="H1" s="1592"/>
      <c r="I1" s="1592"/>
      <c r="J1" s="1592"/>
      <c r="K1" s="705"/>
    </row>
    <row r="2" spans="1:12" ht="15.75" x14ac:dyDescent="0.25">
      <c r="A2" s="1593" t="s">
        <v>713</v>
      </c>
      <c r="B2" s="1593"/>
      <c r="C2" s="1593"/>
      <c r="D2" s="1593"/>
      <c r="E2" s="1593"/>
      <c r="F2" s="1593"/>
      <c r="G2" s="1593"/>
      <c r="H2" s="1593"/>
      <c r="I2" s="1593"/>
      <c r="J2" s="1593"/>
      <c r="K2" s="707"/>
      <c r="L2" s="1297"/>
    </row>
    <row r="3" spans="1:12" s="695" customFormat="1" ht="12.75" x14ac:dyDescent="0.2">
      <c r="A3" s="1176"/>
      <c r="B3" s="860" t="s">
        <v>193</v>
      </c>
      <c r="C3" s="860"/>
      <c r="D3" s="1754"/>
      <c r="E3" s="1531" t="s">
        <v>185</v>
      </c>
      <c r="F3" s="862"/>
      <c r="G3" s="863"/>
      <c r="H3" s="1531" t="s">
        <v>186</v>
      </c>
      <c r="I3" s="862"/>
      <c r="J3" s="863"/>
    </row>
    <row r="4" spans="1:12" s="695" customFormat="1" ht="12.75" customHeight="1" x14ac:dyDescent="0.2">
      <c r="A4" s="1177"/>
      <c r="B4" s="1475">
        <v>2020</v>
      </c>
      <c r="C4" s="1475">
        <v>2019</v>
      </c>
      <c r="D4" s="1755" t="s">
        <v>744</v>
      </c>
      <c r="E4" s="1532">
        <v>2020</v>
      </c>
      <c r="F4" s="1475">
        <v>2019</v>
      </c>
      <c r="G4" s="1169" t="s">
        <v>744</v>
      </c>
      <c r="H4" s="1532">
        <v>2020</v>
      </c>
      <c r="I4" s="1475">
        <v>2019</v>
      </c>
      <c r="J4" s="1169" t="s">
        <v>744</v>
      </c>
    </row>
    <row r="5" spans="1:12" s="695" customFormat="1" ht="12.95" customHeight="1" x14ac:dyDescent="0.2">
      <c r="A5" s="969"/>
      <c r="B5" s="1577"/>
      <c r="C5" s="1578"/>
      <c r="D5" s="1530"/>
      <c r="E5" s="1758"/>
      <c r="F5" s="1578"/>
      <c r="G5" s="1759"/>
      <c r="H5" s="1758"/>
      <c r="I5" s="1578"/>
      <c r="J5" s="1759"/>
    </row>
    <row r="6" spans="1:12" s="695" customFormat="1" ht="12.95" customHeight="1" x14ac:dyDescent="0.2">
      <c r="A6" s="1749" t="s">
        <v>305</v>
      </c>
      <c r="B6" s="1159">
        <v>676149.94282542134</v>
      </c>
      <c r="C6" s="1159">
        <v>2276520.2763444083</v>
      </c>
      <c r="D6" s="1747">
        <v>-70.298971203930193</v>
      </c>
      <c r="E6" s="882">
        <v>653340.94282542495</v>
      </c>
      <c r="F6" s="1159">
        <v>2167472.2763444758</v>
      </c>
      <c r="G6" s="866">
        <v>-69.857010400736996</v>
      </c>
      <c r="H6" s="882">
        <v>22809</v>
      </c>
      <c r="I6" s="1159">
        <v>109048</v>
      </c>
      <c r="J6" s="866">
        <v>-79.083522852321906</v>
      </c>
      <c r="K6" s="1225"/>
    </row>
    <row r="7" spans="1:12" s="695" customFormat="1" ht="12.95" customHeight="1" x14ac:dyDescent="0.2">
      <c r="A7" s="1749" t="s">
        <v>487</v>
      </c>
      <c r="B7" s="1159">
        <v>8077055.5575372027</v>
      </c>
      <c r="C7" s="1159">
        <v>22034118.796150547</v>
      </c>
      <c r="D7" s="1747">
        <v>-63.3429608315069</v>
      </c>
      <c r="E7" s="882">
        <v>7932466.3260709839</v>
      </c>
      <c r="F7" s="1159">
        <v>21247707.838150643</v>
      </c>
      <c r="G7" s="866">
        <v>-62.666719692803298</v>
      </c>
      <c r="H7" s="882">
        <v>144588.30607863585</v>
      </c>
      <c r="I7" s="1159">
        <v>786410.95800065063</v>
      </c>
      <c r="J7" s="866">
        <v>-81.614154201737804</v>
      </c>
      <c r="K7" s="697"/>
    </row>
    <row r="8" spans="1:12" s="695" customFormat="1" ht="12.95" customHeight="1" x14ac:dyDescent="0.2">
      <c r="A8" s="1749" t="s">
        <v>752</v>
      </c>
      <c r="B8" s="1159">
        <v>22068.457807478695</v>
      </c>
      <c r="C8" s="1159">
        <v>60367.448756576843</v>
      </c>
      <c r="D8" s="1747">
        <v>-63.4431166762296</v>
      </c>
      <c r="E8" s="882">
        <v>21673.405262489028</v>
      </c>
      <c r="F8" s="1159">
        <v>58212.89818671409</v>
      </c>
      <c r="G8" s="866">
        <v>-62.7687231909104</v>
      </c>
      <c r="H8" s="882">
        <v>395.0500166082947</v>
      </c>
      <c r="I8" s="1159">
        <v>2154.5505698647962</v>
      </c>
      <c r="J8" s="866">
        <v>-81.664388753099203</v>
      </c>
    </row>
    <row r="9" spans="1:12" s="695" customFormat="1" ht="12.95" customHeight="1" x14ac:dyDescent="0.2">
      <c r="A9" s="969"/>
      <c r="B9" s="1159"/>
      <c r="C9" s="1159"/>
      <c r="D9" s="1747"/>
      <c r="E9" s="882"/>
      <c r="F9" s="1159"/>
      <c r="G9" s="866"/>
      <c r="H9" s="882"/>
      <c r="I9" s="1159"/>
      <c r="J9" s="866"/>
      <c r="K9" s="696"/>
    </row>
    <row r="10" spans="1:12" s="695" customFormat="1" ht="12.95" customHeight="1" x14ac:dyDescent="0.2">
      <c r="A10" s="1749" t="s">
        <v>208</v>
      </c>
      <c r="B10" s="1159"/>
      <c r="C10" s="1159"/>
      <c r="D10" s="1747"/>
      <c r="E10" s="882"/>
      <c r="F10" s="1159"/>
      <c r="G10" s="866"/>
      <c r="H10" s="882"/>
      <c r="I10" s="1159"/>
      <c r="J10" s="866"/>
      <c r="K10" s="696"/>
    </row>
    <row r="11" spans="1:12" s="695" customFormat="1" ht="12.95" customHeight="1" x14ac:dyDescent="0.2">
      <c r="A11" s="1749" t="s">
        <v>753</v>
      </c>
      <c r="B11" s="1159">
        <v>385083.48499444692</v>
      </c>
      <c r="C11" s="1159">
        <v>1321001.263924361</v>
      </c>
      <c r="D11" s="1747">
        <v>-70.8491206245737</v>
      </c>
      <c r="E11" s="882">
        <v>362692.2082355395</v>
      </c>
      <c r="F11" s="1159">
        <v>1218053.4490540151</v>
      </c>
      <c r="G11" s="866">
        <v>-70.223621260855197</v>
      </c>
      <c r="H11" s="882">
        <v>22391.276758878732</v>
      </c>
      <c r="I11" s="1159">
        <v>102947.81487036163</v>
      </c>
      <c r="J11" s="866">
        <v>-78.249876612655399</v>
      </c>
      <c r="K11" s="696"/>
    </row>
    <row r="12" spans="1:12" s="695" customFormat="1" ht="12.95" customHeight="1" x14ac:dyDescent="0.2">
      <c r="A12" s="1749" t="s">
        <v>754</v>
      </c>
      <c r="B12" s="1159">
        <v>279945.122576989</v>
      </c>
      <c r="C12" s="1159">
        <v>885007.44218971045</v>
      </c>
      <c r="D12" s="1747">
        <v>-68.368048760771899</v>
      </c>
      <c r="E12" s="882">
        <v>261821.27684304622</v>
      </c>
      <c r="F12" s="1159">
        <v>808045.82841380034</v>
      </c>
      <c r="G12" s="866">
        <v>-67.598214403630607</v>
      </c>
      <c r="H12" s="882">
        <v>18123.845733914008</v>
      </c>
      <c r="I12" s="1159">
        <v>76961.613775906197</v>
      </c>
      <c r="J12" s="866">
        <v>-76.450798203522197</v>
      </c>
      <c r="K12" s="696"/>
    </row>
    <row r="13" spans="1:12" s="695" customFormat="1" ht="12.95" customHeight="1" x14ac:dyDescent="0.2">
      <c r="A13" s="1749" t="s">
        <v>755</v>
      </c>
      <c r="B13" s="1159">
        <v>24035.259755694646</v>
      </c>
      <c r="C13" s="1159">
        <v>98566.145057031943</v>
      </c>
      <c r="D13" s="1747">
        <v>-75.615096094315703</v>
      </c>
      <c r="E13" s="882">
        <v>23729.784689755867</v>
      </c>
      <c r="F13" s="1159">
        <v>97211.254931640069</v>
      </c>
      <c r="G13" s="866">
        <v>-75.589467797280406</v>
      </c>
      <c r="H13" s="882">
        <v>305.47506593878427</v>
      </c>
      <c r="I13" s="1159">
        <v>1354.8901253918493</v>
      </c>
      <c r="J13" s="866">
        <v>-77.453886465484601</v>
      </c>
      <c r="K13" s="696"/>
    </row>
    <row r="14" spans="1:12" s="695" customFormat="1" ht="12.95" customHeight="1" x14ac:dyDescent="0.2">
      <c r="A14" s="969"/>
      <c r="B14" s="1159"/>
      <c r="C14" s="1159"/>
      <c r="D14" s="1747"/>
      <c r="E14" s="882"/>
      <c r="F14" s="1159"/>
      <c r="G14" s="866"/>
      <c r="H14" s="882"/>
      <c r="I14" s="1159"/>
      <c r="J14" s="866"/>
      <c r="K14" s="696"/>
    </row>
    <row r="15" spans="1:12" s="695" customFormat="1" ht="12.95" customHeight="1" x14ac:dyDescent="0.2">
      <c r="A15" s="1749" t="s">
        <v>756</v>
      </c>
      <c r="B15" s="1159">
        <v>101005.55493580311</v>
      </c>
      <c r="C15" s="1159">
        <v>404947.54975112295</v>
      </c>
      <c r="D15" s="1747">
        <v>-75.057126534564702</v>
      </c>
      <c r="E15" s="882">
        <v>100089.1297379868</v>
      </c>
      <c r="F15" s="1159">
        <v>391929.07176788134</v>
      </c>
      <c r="G15" s="866">
        <v>-74.462437989988103</v>
      </c>
      <c r="H15" s="882">
        <v>916.42519781635269</v>
      </c>
      <c r="I15" s="1159">
        <v>13018.477983243856</v>
      </c>
      <c r="J15" s="866">
        <v>-92.960581114045098</v>
      </c>
      <c r="K15" s="696"/>
    </row>
    <row r="16" spans="1:12" s="695" customFormat="1" ht="12.95" customHeight="1" x14ac:dyDescent="0.2">
      <c r="A16" s="1749" t="s">
        <v>757</v>
      </c>
      <c r="B16" s="1159">
        <v>47810.089940233578</v>
      </c>
      <c r="C16" s="1159">
        <v>170595.72922825449</v>
      </c>
      <c r="D16" s="1747">
        <v>-71.974626705769197</v>
      </c>
      <c r="E16" s="882">
        <v>47810.089940233578</v>
      </c>
      <c r="F16" s="1159">
        <v>169992.96089192023</v>
      </c>
      <c r="G16" s="866">
        <v>-71.875253134374901</v>
      </c>
      <c r="H16" s="882">
        <v>0</v>
      </c>
      <c r="I16" s="1159">
        <v>602.76833633414378</v>
      </c>
      <c r="J16" s="866">
        <v>-100</v>
      </c>
      <c r="K16" s="696"/>
    </row>
    <row r="17" spans="1:11" s="695" customFormat="1" ht="12.95" customHeight="1" x14ac:dyDescent="0.2">
      <c r="A17" s="1749" t="s">
        <v>758</v>
      </c>
      <c r="B17" s="1159">
        <v>9294.3127186569345</v>
      </c>
      <c r="C17" s="1159">
        <v>45439.187957146169</v>
      </c>
      <c r="D17" s="1747">
        <v>-79.545601194672699</v>
      </c>
      <c r="E17" s="882">
        <v>8876.5894775356956</v>
      </c>
      <c r="F17" s="1159">
        <v>39620.37347761204</v>
      </c>
      <c r="G17" s="866">
        <v>-77.595896508770906</v>
      </c>
      <c r="H17" s="882">
        <v>417.72324112126603</v>
      </c>
      <c r="I17" s="1159">
        <v>5818.8144795342278</v>
      </c>
      <c r="J17" s="866">
        <v>-92.821162410479502</v>
      </c>
      <c r="K17" s="696"/>
    </row>
    <row r="18" spans="1:11" s="695" customFormat="1" ht="12.95" customHeight="1" x14ac:dyDescent="0.2">
      <c r="A18" s="969"/>
      <c r="B18" s="1159"/>
      <c r="C18" s="1159"/>
      <c r="D18" s="1747"/>
      <c r="E18" s="882"/>
      <c r="F18" s="1159"/>
      <c r="G18" s="866"/>
      <c r="H18" s="882"/>
      <c r="I18" s="1159"/>
      <c r="J18" s="866"/>
      <c r="K18" s="696"/>
    </row>
    <row r="19" spans="1:11" s="695" customFormat="1" ht="12.95" customHeight="1" x14ac:dyDescent="0.2">
      <c r="A19" s="1749" t="s">
        <v>759</v>
      </c>
      <c r="B19" s="1159">
        <v>233393.36464732385</v>
      </c>
      <c r="C19" s="1159">
        <v>847187.91915643075</v>
      </c>
      <c r="D19" s="1747">
        <v>-72.450815294944206</v>
      </c>
      <c r="E19" s="882">
        <v>231198.91509816027</v>
      </c>
      <c r="F19" s="1159">
        <v>826787.63932100066</v>
      </c>
      <c r="G19" s="866">
        <v>-72.036481424899804</v>
      </c>
      <c r="H19" s="882">
        <v>2194.4495491627308</v>
      </c>
      <c r="I19" s="1159">
        <v>20400.279835429963</v>
      </c>
      <c r="J19" s="866">
        <v>-89.243041924593896</v>
      </c>
      <c r="K19" s="696"/>
    </row>
    <row r="20" spans="1:11" s="695" customFormat="1" ht="12.95" customHeight="1" x14ac:dyDescent="0.2">
      <c r="A20" s="1749" t="s">
        <v>760</v>
      </c>
      <c r="B20" s="1159">
        <v>228924.58547406917</v>
      </c>
      <c r="C20" s="1159">
        <v>832910.87533377344</v>
      </c>
      <c r="D20" s="1747">
        <v>-72.515116292324606</v>
      </c>
      <c r="E20" s="882">
        <v>226730.13592490563</v>
      </c>
      <c r="F20" s="1159">
        <v>813664.12196977751</v>
      </c>
      <c r="G20" s="866">
        <v>-72.134676975061794</v>
      </c>
      <c r="H20" s="882">
        <v>2194.4495491627308</v>
      </c>
      <c r="I20" s="1159">
        <v>19246.75336399574</v>
      </c>
      <c r="J20" s="866">
        <v>-88.598339119013104</v>
      </c>
      <c r="K20" s="696"/>
    </row>
    <row r="21" spans="1:11" s="695" customFormat="1" ht="12.95" customHeight="1" x14ac:dyDescent="0.2">
      <c r="A21" s="1749" t="s">
        <v>761</v>
      </c>
      <c r="B21" s="1159">
        <v>140395.17542777286</v>
      </c>
      <c r="C21" s="1159">
        <v>454148.83707705094</v>
      </c>
      <c r="D21" s="1747">
        <v>-69.086087210666307</v>
      </c>
      <c r="E21" s="882">
        <v>139977.45218665164</v>
      </c>
      <c r="F21" s="1159">
        <v>450983.61267959495</v>
      </c>
      <c r="G21" s="866">
        <v>-68.961743120786096</v>
      </c>
      <c r="H21" s="882">
        <v>417.72324112126603</v>
      </c>
      <c r="I21" s="1159">
        <v>3165.2243974564303</v>
      </c>
      <c r="J21" s="866">
        <v>-86.802729011663502</v>
      </c>
      <c r="K21" s="696"/>
    </row>
    <row r="22" spans="1:11" s="695" customFormat="1" ht="12.95" customHeight="1" x14ac:dyDescent="0.2">
      <c r="A22" s="1749" t="s">
        <v>762</v>
      </c>
      <c r="B22" s="1159">
        <v>9883.9077280151359</v>
      </c>
      <c r="C22" s="1159">
        <v>47708.030425090168</v>
      </c>
      <c r="D22" s="1747">
        <v>-79.282507284524002</v>
      </c>
      <c r="E22" s="882">
        <v>9322.6668521027423</v>
      </c>
      <c r="F22" s="1159">
        <v>43368.177056037181</v>
      </c>
      <c r="G22" s="866">
        <v>-78.503438500408507</v>
      </c>
      <c r="H22" s="882">
        <v>561.24087591240868</v>
      </c>
      <c r="I22" s="1159">
        <v>4339.8533690530658</v>
      </c>
      <c r="J22" s="866">
        <v>-87.067745654391302</v>
      </c>
      <c r="K22" s="696"/>
    </row>
    <row r="23" spans="1:11" s="695" customFormat="1" ht="12.95" customHeight="1" x14ac:dyDescent="0.2">
      <c r="A23" s="969"/>
      <c r="B23" s="1159"/>
      <c r="C23" s="1159"/>
      <c r="D23" s="1747"/>
      <c r="E23" s="882"/>
      <c r="F23" s="1159"/>
      <c r="G23" s="866"/>
      <c r="H23" s="882"/>
      <c r="I23" s="1159"/>
      <c r="J23" s="866"/>
      <c r="K23" s="696"/>
    </row>
    <row r="24" spans="1:11" s="695" customFormat="1" ht="12.95" customHeight="1" x14ac:dyDescent="0.2">
      <c r="A24" s="1749" t="s">
        <v>763</v>
      </c>
      <c r="B24" s="1159">
        <v>4808.1086249504551</v>
      </c>
      <c r="C24" s="1159">
        <v>16780.322869356078</v>
      </c>
      <c r="D24" s="1747">
        <v>-71.346745456662603</v>
      </c>
      <c r="E24" s="882">
        <v>4808.1086249504551</v>
      </c>
      <c r="F24" s="1159">
        <v>15272.371956380182</v>
      </c>
      <c r="G24" s="866">
        <v>-68.517603953838901</v>
      </c>
      <c r="H24" s="882">
        <v>0</v>
      </c>
      <c r="I24" s="1159">
        <v>1507.9509129759133</v>
      </c>
      <c r="J24" s="866">
        <v>-100</v>
      </c>
      <c r="K24" s="696"/>
    </row>
    <row r="25" spans="1:11" s="695" customFormat="1" ht="12.95" customHeight="1" x14ac:dyDescent="0.2">
      <c r="A25" s="1749" t="s">
        <v>764</v>
      </c>
      <c r="B25" s="1159">
        <v>852.76508702554827</v>
      </c>
      <c r="C25" s="1159">
        <v>1796.2777152674043</v>
      </c>
      <c r="D25" s="1747">
        <v>-52.525988616487403</v>
      </c>
      <c r="E25" s="882">
        <v>852.76508702554827</v>
      </c>
      <c r="F25" s="1159">
        <v>1796.2777152674043</v>
      </c>
      <c r="G25" s="866">
        <v>-52.525988616487403</v>
      </c>
      <c r="H25" s="882">
        <v>0</v>
      </c>
      <c r="I25" s="1159">
        <v>0</v>
      </c>
      <c r="J25" s="866" t="s">
        <v>747</v>
      </c>
      <c r="K25" s="696"/>
    </row>
    <row r="26" spans="1:11" s="695" customFormat="1" ht="12.95" customHeight="1" x14ac:dyDescent="0.2">
      <c r="A26" s="1749" t="s">
        <v>765</v>
      </c>
      <c r="B26" s="1159">
        <v>1812.6472437479476</v>
      </c>
      <c r="C26" s="1159">
        <v>8715.4493227539297</v>
      </c>
      <c r="D26" s="1747">
        <v>-79.201907135004902</v>
      </c>
      <c r="E26" s="882">
        <v>1812.6472437479476</v>
      </c>
      <c r="F26" s="1159">
        <v>7284.9150764446858</v>
      </c>
      <c r="G26" s="866">
        <v>-75.117798564199802</v>
      </c>
      <c r="H26" s="882">
        <v>0</v>
      </c>
      <c r="I26" s="1159">
        <v>1430.5342463092466</v>
      </c>
      <c r="J26" s="866">
        <v>-100</v>
      </c>
      <c r="K26" s="696"/>
    </row>
    <row r="27" spans="1:11" s="695" customFormat="1" ht="12.95" customHeight="1" x14ac:dyDescent="0.2">
      <c r="A27" s="969"/>
      <c r="B27" s="1159"/>
      <c r="C27" s="1159"/>
      <c r="D27" s="1747"/>
      <c r="E27" s="882"/>
      <c r="F27" s="1159"/>
      <c r="G27" s="866"/>
      <c r="H27" s="882"/>
      <c r="I27" s="1159"/>
      <c r="J27" s="866"/>
      <c r="K27" s="696"/>
    </row>
    <row r="28" spans="1:11" s="695" customFormat="1" ht="12.95" customHeight="1" x14ac:dyDescent="0.2">
      <c r="A28" s="1749" t="s">
        <v>766</v>
      </c>
      <c r="B28" s="1159">
        <v>6558.6582072583587</v>
      </c>
      <c r="C28" s="1159">
        <v>28137.904394883626</v>
      </c>
      <c r="D28" s="1747">
        <v>-76.691021068182593</v>
      </c>
      <c r="E28" s="882">
        <v>6558.6582072583587</v>
      </c>
      <c r="F28" s="1159">
        <v>24124.84252736111</v>
      </c>
      <c r="G28" s="866">
        <v>-72.813674535616599</v>
      </c>
      <c r="H28" s="882">
        <v>0</v>
      </c>
      <c r="I28" s="1159">
        <v>4013.0618675225451</v>
      </c>
      <c r="J28" s="866">
        <v>-100</v>
      </c>
      <c r="K28" s="696"/>
    </row>
    <row r="29" spans="1:11" s="695" customFormat="1" ht="12.95" customHeight="1" x14ac:dyDescent="0.2">
      <c r="A29" s="1749" t="s">
        <v>767</v>
      </c>
      <c r="B29" s="1159">
        <v>1316.7927424407144</v>
      </c>
      <c r="C29" s="1159">
        <v>3618.8027161879941</v>
      </c>
      <c r="D29" s="1747">
        <v>-63.612475016935697</v>
      </c>
      <c r="E29" s="882">
        <v>1316.7927424407144</v>
      </c>
      <c r="F29" s="1159">
        <v>3618.8027161879941</v>
      </c>
      <c r="G29" s="866">
        <v>-63.612475016935697</v>
      </c>
      <c r="H29" s="882">
        <v>0</v>
      </c>
      <c r="I29" s="1159">
        <v>0</v>
      </c>
      <c r="J29" s="866" t="s">
        <v>747</v>
      </c>
      <c r="K29" s="696"/>
    </row>
    <row r="30" spans="1:11" s="695" customFormat="1" ht="12.95" customHeight="1" x14ac:dyDescent="0.2">
      <c r="A30" s="1749" t="s">
        <v>768</v>
      </c>
      <c r="B30" s="1159">
        <v>2673.0774267365896</v>
      </c>
      <c r="C30" s="1159">
        <v>14553.410883344815</v>
      </c>
      <c r="D30" s="1747">
        <v>-81.632639604811104</v>
      </c>
      <c r="E30" s="882">
        <v>2673.0774267365896</v>
      </c>
      <c r="F30" s="1159">
        <v>11128.422404706907</v>
      </c>
      <c r="G30" s="866">
        <v>-75.979727138987997</v>
      </c>
      <c r="H30" s="882">
        <v>0</v>
      </c>
      <c r="I30" s="1159">
        <v>3424.9884786379034</v>
      </c>
      <c r="J30" s="866">
        <v>-100</v>
      </c>
      <c r="K30" s="696"/>
    </row>
    <row r="31" spans="1:11" s="695" customFormat="1" ht="12.95" customHeight="1" x14ac:dyDescent="0.2">
      <c r="A31" s="969"/>
      <c r="B31" s="1159"/>
      <c r="C31" s="1159"/>
      <c r="D31" s="1747"/>
      <c r="E31" s="882"/>
      <c r="F31" s="1159"/>
      <c r="G31" s="866"/>
      <c r="H31" s="882"/>
      <c r="I31" s="1159"/>
      <c r="J31" s="866"/>
      <c r="K31" s="696"/>
    </row>
    <row r="32" spans="1:11" s="695" customFormat="1" ht="12.95" customHeight="1" x14ac:dyDescent="0.2">
      <c r="A32" s="1749" t="s">
        <v>769</v>
      </c>
      <c r="B32" s="1159">
        <v>134190.64612334417</v>
      </c>
      <c r="C32" s="1159">
        <v>464651.3448357337</v>
      </c>
      <c r="D32" s="1747">
        <v>-71.120142529495098</v>
      </c>
      <c r="E32" s="882">
        <v>132086.39518793373</v>
      </c>
      <c r="F32" s="1159">
        <v>448128.36239958962</v>
      </c>
      <c r="G32" s="866">
        <v>-70.524874953093402</v>
      </c>
      <c r="H32" s="882">
        <v>2104.2509354106605</v>
      </c>
      <c r="I32" s="1159">
        <v>16522.982436141734</v>
      </c>
      <c r="J32" s="866">
        <v>-87.264702703986998</v>
      </c>
      <c r="K32" s="696"/>
    </row>
    <row r="33" spans="1:11" s="695" customFormat="1" ht="12.95" customHeight="1" x14ac:dyDescent="0.2">
      <c r="A33" s="1749" t="s">
        <v>770</v>
      </c>
      <c r="B33" s="1159">
        <v>114448.74775453433</v>
      </c>
      <c r="C33" s="1159">
        <v>404146.47669373994</v>
      </c>
      <c r="D33" s="1747">
        <v>-71.681369415657898</v>
      </c>
      <c r="E33" s="882">
        <v>113148.6738417569</v>
      </c>
      <c r="F33" s="1159">
        <v>390174.57843140274</v>
      </c>
      <c r="G33" s="866">
        <v>-71.000500776692803</v>
      </c>
      <c r="H33" s="882">
        <v>1300.0739127767895</v>
      </c>
      <c r="I33" s="1159">
        <v>13971.89826233468</v>
      </c>
      <c r="J33" s="866">
        <v>-90.695080307866803</v>
      </c>
      <c r="K33" s="696"/>
    </row>
    <row r="34" spans="1:11" s="695" customFormat="1" ht="12.95" customHeight="1" x14ac:dyDescent="0.2">
      <c r="A34" s="1749" t="s">
        <v>771</v>
      </c>
      <c r="B34" s="1159">
        <v>49860.937930274151</v>
      </c>
      <c r="C34" s="1159">
        <v>183216.93030512135</v>
      </c>
      <c r="D34" s="1747">
        <v>-72.785845801892904</v>
      </c>
      <c r="E34" s="882">
        <v>48904.023374670869</v>
      </c>
      <c r="F34" s="1159">
        <v>171861.64198480992</v>
      </c>
      <c r="G34" s="866">
        <v>-71.544538496267094</v>
      </c>
      <c r="H34" s="882">
        <v>956.91455560326312</v>
      </c>
      <c r="I34" s="1159">
        <v>11355.288320311254</v>
      </c>
      <c r="J34" s="866">
        <v>-91.572961173591494</v>
      </c>
      <c r="K34" s="696"/>
    </row>
    <row r="35" spans="1:11" s="695" customFormat="1" ht="12.95" customHeight="1" x14ac:dyDescent="0.2">
      <c r="A35" s="1749" t="s">
        <v>772</v>
      </c>
      <c r="B35" s="1159">
        <v>71920.223253668664</v>
      </c>
      <c r="C35" s="1159">
        <v>210001.80159860163</v>
      </c>
      <c r="D35" s="1747">
        <v>-65.7525684512282</v>
      </c>
      <c r="E35" s="882">
        <v>71920.223253668664</v>
      </c>
      <c r="F35" s="1159">
        <v>208827.3914308708</v>
      </c>
      <c r="G35" s="866">
        <v>-65.559966649548997</v>
      </c>
      <c r="H35" s="882">
        <v>0</v>
      </c>
      <c r="I35" s="1159">
        <v>1174.4101677310932</v>
      </c>
      <c r="J35" s="866">
        <v>-100</v>
      </c>
      <c r="K35" s="696"/>
    </row>
    <row r="36" spans="1:11" s="695" customFormat="1" ht="12.95" customHeight="1" x14ac:dyDescent="0.2">
      <c r="A36" s="1749" t="s">
        <v>773</v>
      </c>
      <c r="B36" s="1159">
        <v>5062.2924786757385</v>
      </c>
      <c r="C36" s="1159">
        <v>21610.980267064697</v>
      </c>
      <c r="D36" s="1747">
        <v>-76.575368557479493</v>
      </c>
      <c r="E36" s="882">
        <v>4644.569237554475</v>
      </c>
      <c r="F36" s="1159">
        <v>19474.949520072078</v>
      </c>
      <c r="G36" s="866">
        <v>-76.151058914080906</v>
      </c>
      <c r="H36" s="882">
        <v>417.72324112126603</v>
      </c>
      <c r="I36" s="1159">
        <v>2136.030746992657</v>
      </c>
      <c r="J36" s="866">
        <v>-80.443949989512902</v>
      </c>
      <c r="K36" s="696"/>
    </row>
    <row r="37" spans="1:11" s="695" customFormat="1" ht="12.95" customHeight="1" x14ac:dyDescent="0.2">
      <c r="A37" s="969"/>
      <c r="B37" s="1159"/>
      <c r="C37" s="1159"/>
      <c r="D37" s="1747"/>
      <c r="E37" s="882"/>
      <c r="F37" s="1159"/>
      <c r="G37" s="866"/>
      <c r="H37" s="882"/>
      <c r="I37" s="1159"/>
      <c r="J37" s="866"/>
      <c r="K37" s="696"/>
    </row>
    <row r="38" spans="1:11" s="695" customFormat="1" ht="12.95" customHeight="1" x14ac:dyDescent="0.2">
      <c r="A38" s="1749" t="s">
        <v>774</v>
      </c>
      <c r="B38" s="1159">
        <v>396204.82024844165</v>
      </c>
      <c r="C38" s="1159">
        <v>1391512.8341552063</v>
      </c>
      <c r="D38" s="1747">
        <v>-71.527045204079698</v>
      </c>
      <c r="E38" s="882">
        <v>391519.66598235443</v>
      </c>
      <c r="F38" s="1159">
        <v>1359426.4479311034</v>
      </c>
      <c r="G38" s="866">
        <v>-71.199643307057599</v>
      </c>
      <c r="H38" s="882">
        <v>4685.1542660859959</v>
      </c>
      <c r="I38" s="1159">
        <v>32086.386224093818</v>
      </c>
      <c r="J38" s="866">
        <v>-85.398311192277902</v>
      </c>
      <c r="K38" s="696"/>
    </row>
    <row r="39" spans="1:11" s="695" customFormat="1" ht="12.95" customHeight="1" x14ac:dyDescent="0.2">
      <c r="A39" s="1749" t="s">
        <v>775</v>
      </c>
      <c r="B39" s="1159">
        <v>291066.45783108741</v>
      </c>
      <c r="C39" s="1159">
        <v>955519.01242030319</v>
      </c>
      <c r="D39" s="1747">
        <v>-69.538391800930896</v>
      </c>
      <c r="E39" s="882">
        <v>290648.73458996619</v>
      </c>
      <c r="F39" s="1159">
        <v>949418.82729066024</v>
      </c>
      <c r="G39" s="866">
        <v>-69.386668324306797</v>
      </c>
      <c r="H39" s="882">
        <v>417.72324112126603</v>
      </c>
      <c r="I39" s="1159">
        <v>6100.1851296383766</v>
      </c>
      <c r="J39" s="866">
        <v>-93.152285836511496</v>
      </c>
      <c r="K39" s="696"/>
    </row>
    <row r="40" spans="1:11" s="695" customFormat="1" ht="12.95" customHeight="1" x14ac:dyDescent="0.2">
      <c r="A40" s="1749" t="s">
        <v>776</v>
      </c>
      <c r="B40" s="1159">
        <v>105138.36241737586</v>
      </c>
      <c r="C40" s="1159">
        <v>435993.82173475635</v>
      </c>
      <c r="D40" s="1747">
        <v>-75.885354980709195</v>
      </c>
      <c r="E40" s="882">
        <v>100870.93139241191</v>
      </c>
      <c r="F40" s="1159">
        <v>410007.62064029975</v>
      </c>
      <c r="G40" s="866">
        <v>-75.397791086203696</v>
      </c>
      <c r="H40" s="882">
        <v>4267.4310249647297</v>
      </c>
      <c r="I40" s="1159">
        <v>25986.201094455442</v>
      </c>
      <c r="J40" s="866">
        <v>-83.578088195910794</v>
      </c>
      <c r="K40" s="696"/>
    </row>
    <row r="41" spans="1:11" s="695" customFormat="1" ht="12.95" customHeight="1" x14ac:dyDescent="0.2">
      <c r="A41" s="1749" t="s">
        <v>777</v>
      </c>
      <c r="B41" s="1159">
        <v>542240.16902808449</v>
      </c>
      <c r="C41" s="1159">
        <v>1725168.8905251224</v>
      </c>
      <c r="D41" s="1747">
        <v>-68.568864648200801</v>
      </c>
      <c r="E41" s="882">
        <v>523698.60005303175</v>
      </c>
      <c r="F41" s="1159">
        <v>1643264.8738477011</v>
      </c>
      <c r="G41" s="866">
        <v>-68.130603386732602</v>
      </c>
      <c r="H41" s="882">
        <v>18541.568975035272</v>
      </c>
      <c r="I41" s="1159">
        <v>81904.016677427848</v>
      </c>
      <c r="J41" s="866">
        <v>-77.361831901285498</v>
      </c>
      <c r="K41" s="696"/>
    </row>
    <row r="42" spans="1:11" s="695" customFormat="1" ht="12.95" customHeight="1" x14ac:dyDescent="0.2">
      <c r="A42" s="1749" t="s">
        <v>778</v>
      </c>
      <c r="B42" s="1159">
        <v>133909.77379734063</v>
      </c>
      <c r="C42" s="1159">
        <v>551351.38581962185</v>
      </c>
      <c r="D42" s="1747">
        <v>-75.712444506097597</v>
      </c>
      <c r="E42" s="882">
        <v>129642.34277237755</v>
      </c>
      <c r="F42" s="1159">
        <v>524207.40249704791</v>
      </c>
      <c r="G42" s="866">
        <v>-75.268883622239997</v>
      </c>
      <c r="H42" s="882">
        <v>4267.4310249647297</v>
      </c>
      <c r="I42" s="1159">
        <v>27143.983322572152</v>
      </c>
      <c r="J42" s="866">
        <v>-84.278537994031097</v>
      </c>
      <c r="K42" s="696"/>
    </row>
    <row r="43" spans="1:11" s="695" customFormat="1" ht="12.95" customHeight="1" x14ac:dyDescent="0.2">
      <c r="A43" s="1749" t="s">
        <v>779</v>
      </c>
      <c r="B43" s="1180">
        <v>1.2727517727261173</v>
      </c>
      <c r="C43" s="1180">
        <v>1.347859403227516</v>
      </c>
      <c r="D43" s="1747">
        <v>-5.5723638772374704</v>
      </c>
      <c r="E43" s="883">
        <v>1.2749310219504144</v>
      </c>
      <c r="F43" s="1180">
        <v>1.3431185494028881</v>
      </c>
      <c r="G43" s="866">
        <v>-5.0768063238191399</v>
      </c>
      <c r="H43" s="883">
        <v>1.2103293630263701</v>
      </c>
      <c r="I43" s="1180">
        <v>1.4420901019206351</v>
      </c>
      <c r="J43" s="866">
        <v>-16.071169102790201</v>
      </c>
      <c r="K43" s="696"/>
    </row>
    <row r="44" spans="1:11" s="695" customFormat="1" ht="12.95" customHeight="1" x14ac:dyDescent="0.2">
      <c r="A44" s="969"/>
      <c r="B44" s="1180"/>
      <c r="C44" s="1180"/>
      <c r="D44" s="1747"/>
      <c r="E44" s="883"/>
      <c r="F44" s="1180"/>
      <c r="G44" s="866"/>
      <c r="H44" s="883"/>
      <c r="I44" s="1180"/>
      <c r="J44" s="866"/>
      <c r="K44" s="696"/>
    </row>
    <row r="45" spans="1:11" s="695" customFormat="1" ht="12.95" customHeight="1" x14ac:dyDescent="0.2">
      <c r="A45" s="1749" t="s">
        <v>780</v>
      </c>
      <c r="B45" s="1180">
        <v>11.945657384493279</v>
      </c>
      <c r="C45" s="1180">
        <v>9.6788590135171138</v>
      </c>
      <c r="D45" s="1747">
        <v>23.420099082034799</v>
      </c>
      <c r="E45" s="883">
        <v>12.141388677964068</v>
      </c>
      <c r="F45" s="1180">
        <v>9.8029894407626319</v>
      </c>
      <c r="G45" s="866">
        <v>23.853940181532199</v>
      </c>
      <c r="H45" s="883">
        <v>6.3391306706227786</v>
      </c>
      <c r="I45" s="1180">
        <v>7.2116036791197509</v>
      </c>
      <c r="J45" s="866">
        <v>-12.098182974517901</v>
      </c>
      <c r="K45" s="696"/>
    </row>
    <row r="46" spans="1:11" s="695" customFormat="1" ht="12.95" customHeight="1" x14ac:dyDescent="0.2">
      <c r="A46" s="1749" t="s">
        <v>781</v>
      </c>
      <c r="B46" s="1180"/>
      <c r="C46" s="1180"/>
      <c r="D46" s="1747"/>
      <c r="E46" s="883"/>
      <c r="F46" s="1180"/>
      <c r="G46" s="866"/>
      <c r="H46" s="883"/>
      <c r="I46" s="1180"/>
      <c r="J46" s="866"/>
      <c r="K46" s="696"/>
    </row>
    <row r="47" spans="1:11" s="695" customFormat="1" ht="12.95" customHeight="1" x14ac:dyDescent="0.2">
      <c r="A47" s="1750" t="s">
        <v>822</v>
      </c>
      <c r="B47" s="1180">
        <v>9.4641957434688706</v>
      </c>
      <c r="C47" s="1180">
        <v>6.9821780022717297</v>
      </c>
      <c r="D47" s="1747">
        <v>35.547901247856885</v>
      </c>
      <c r="E47" s="883">
        <v>9.7133986489048514</v>
      </c>
      <c r="F47" s="1180">
        <v>7.0816469159356306</v>
      </c>
      <c r="G47" s="866">
        <v>37.162989968436072</v>
      </c>
      <c r="H47" s="883">
        <v>5.4276259201150046</v>
      </c>
      <c r="I47" s="1180">
        <v>5.8052860642129271</v>
      </c>
      <c r="J47" s="866">
        <v>-6.5054527876935078</v>
      </c>
      <c r="K47" s="697"/>
    </row>
    <row r="48" spans="1:11" s="695" customFormat="1" ht="12.95" customHeight="1" x14ac:dyDescent="0.2">
      <c r="A48" s="1750" t="s">
        <v>154</v>
      </c>
      <c r="B48" s="1180">
        <v>9.324768708166685</v>
      </c>
      <c r="C48" s="1180">
        <v>7.7160751849986351</v>
      </c>
      <c r="D48" s="1747">
        <v>20.848598343049122</v>
      </c>
      <c r="E48" s="883">
        <v>9.3717967651390168</v>
      </c>
      <c r="F48" s="1180">
        <v>7.7992939117792695</v>
      </c>
      <c r="G48" s="866">
        <v>20.162118150013516</v>
      </c>
      <c r="H48" s="883">
        <v>4.4658382516758186</v>
      </c>
      <c r="I48" s="1180">
        <v>4.1979705479908205</v>
      </c>
      <c r="J48" s="866">
        <v>6.3808857309206601</v>
      </c>
      <c r="K48" s="696"/>
    </row>
    <row r="49" spans="1:11" s="695" customFormat="1" ht="12.95" customHeight="1" x14ac:dyDescent="0.2">
      <c r="A49" s="1750" t="s">
        <v>823</v>
      </c>
      <c r="B49" s="1180">
        <v>7.263403872895406</v>
      </c>
      <c r="C49" s="1180">
        <v>4.5941154021782546</v>
      </c>
      <c r="D49" s="1747">
        <v>58.102338253225739</v>
      </c>
      <c r="E49" s="883">
        <v>7.263403872895406</v>
      </c>
      <c r="F49" s="1180">
        <v>4.9185738174269069</v>
      </c>
      <c r="G49" s="866">
        <v>47.672966646562784</v>
      </c>
      <c r="H49" s="882">
        <v>0</v>
      </c>
      <c r="I49" s="1180">
        <v>1.3080338995142209</v>
      </c>
      <c r="J49" s="866">
        <v>-100</v>
      </c>
      <c r="K49" s="696"/>
    </row>
    <row r="50" spans="1:11" s="695" customFormat="1" ht="12.95" customHeight="1" x14ac:dyDescent="0.2">
      <c r="A50" s="1750" t="s">
        <v>824</v>
      </c>
      <c r="B50" s="1180">
        <v>4.4236710633850134</v>
      </c>
      <c r="C50" s="1180">
        <v>3.2412630830971434</v>
      </c>
      <c r="D50" s="1747">
        <v>36.47985214325881</v>
      </c>
      <c r="E50" s="883">
        <v>4.4236710633850134</v>
      </c>
      <c r="F50" s="1180">
        <v>3.5897111202374896</v>
      </c>
      <c r="G50" s="866">
        <v>23.231951408177668</v>
      </c>
      <c r="H50" s="882">
        <v>0</v>
      </c>
      <c r="I50" s="1180">
        <v>1.1465398262717759</v>
      </c>
      <c r="J50" s="866">
        <v>-100</v>
      </c>
      <c r="K50" s="696"/>
    </row>
    <row r="51" spans="1:11" s="695" customFormat="1" ht="12.95" customHeight="1" x14ac:dyDescent="0.2">
      <c r="A51" s="1750" t="s">
        <v>825</v>
      </c>
      <c r="B51" s="1180">
        <v>8.6027417830756701</v>
      </c>
      <c r="C51" s="1180">
        <v>6.8734475778495696</v>
      </c>
      <c r="D51" s="1747">
        <v>25.159051344174628</v>
      </c>
      <c r="E51" s="883">
        <v>8.6430825406795488</v>
      </c>
      <c r="F51" s="1180">
        <v>6.9972015713473796</v>
      </c>
      <c r="G51" s="866">
        <v>23.521988791516819</v>
      </c>
      <c r="H51" s="883">
        <v>4.1968488294887445</v>
      </c>
      <c r="I51" s="1180">
        <v>3.1477595318609533</v>
      </c>
      <c r="J51" s="866">
        <v>33.328127101487013</v>
      </c>
      <c r="K51" s="696"/>
    </row>
    <row r="52" spans="1:11" s="695" customFormat="1" ht="12.95" customHeight="1" x14ac:dyDescent="0.2">
      <c r="A52" s="1179" t="s">
        <v>0</v>
      </c>
      <c r="B52" s="1180">
        <v>10.172243872029924</v>
      </c>
      <c r="C52" s="1180">
        <v>7.3865514140506852</v>
      </c>
      <c r="D52" s="1747">
        <v>37.713031451731311</v>
      </c>
      <c r="E52" s="883">
        <v>10.263043163488923</v>
      </c>
      <c r="F52" s="1180">
        <v>7.5240752789840677</v>
      </c>
      <c r="G52" s="866">
        <v>36.402717715427784</v>
      </c>
      <c r="H52" s="883">
        <v>4.472661710683238</v>
      </c>
      <c r="I52" s="1180">
        <v>3.6566954621007333</v>
      </c>
      <c r="J52" s="866">
        <v>22.314306921083897</v>
      </c>
      <c r="K52" s="696"/>
    </row>
    <row r="53" spans="1:11" s="695" customFormat="1" ht="12.95" customHeight="1" x14ac:dyDescent="0.2">
      <c r="A53" s="1751" t="s">
        <v>826</v>
      </c>
      <c r="B53" s="1180">
        <v>6.5644390613439718</v>
      </c>
      <c r="C53" s="1180">
        <v>4.0194437607620026</v>
      </c>
      <c r="D53" s="1747">
        <v>63.317101869326599</v>
      </c>
      <c r="E53" s="883">
        <v>6.6155770471700173</v>
      </c>
      <c r="F53" s="1180">
        <v>4.1414595734276007</v>
      </c>
      <c r="G53" s="866">
        <v>59.740229981159999</v>
      </c>
      <c r="H53" s="883">
        <v>3.9509839314927953</v>
      </c>
      <c r="I53" s="1180">
        <v>2.1727413855095565</v>
      </c>
      <c r="J53" s="866">
        <v>81.843267580886121</v>
      </c>
      <c r="K53" s="696"/>
    </row>
    <row r="54" spans="1:11" s="695" customFormat="1" ht="12.95" customHeight="1" x14ac:dyDescent="0.2">
      <c r="A54" s="1751" t="s">
        <v>827</v>
      </c>
      <c r="B54" s="1180">
        <v>9.0670357648017852</v>
      </c>
      <c r="C54" s="1180">
        <v>6.6702076012378413</v>
      </c>
      <c r="D54" s="1747">
        <v>35.933336814271662</v>
      </c>
      <c r="E54" s="883">
        <v>9.1214506147466192</v>
      </c>
      <c r="F54" s="1180">
        <v>6.8174443899783679</v>
      </c>
      <c r="G54" s="866">
        <v>33.795746513974308</v>
      </c>
      <c r="H54" s="883">
        <v>4.331175712505317</v>
      </c>
      <c r="I54" s="1180">
        <v>2.5585220666144979</v>
      </c>
      <c r="J54" s="866">
        <v>69.284282086979999</v>
      </c>
      <c r="K54" s="696"/>
    </row>
    <row r="55" spans="1:11" s="695" customFormat="1" ht="12.95" customHeight="1" x14ac:dyDescent="0.2">
      <c r="A55" s="969"/>
      <c r="B55" s="1159"/>
      <c r="C55" s="1159"/>
      <c r="D55" s="1747"/>
      <c r="E55" s="882"/>
      <c r="F55" s="1159"/>
      <c r="G55" s="866"/>
      <c r="H55" s="882"/>
      <c r="I55" s="1159"/>
      <c r="J55" s="866"/>
      <c r="K55" s="696"/>
    </row>
    <row r="56" spans="1:11" s="695" customFormat="1" ht="12.95" customHeight="1" x14ac:dyDescent="0.2">
      <c r="A56" s="1749" t="s">
        <v>226</v>
      </c>
      <c r="B56" s="1159"/>
      <c r="C56" s="1159"/>
      <c r="D56" s="1747"/>
      <c r="E56" s="882"/>
      <c r="F56" s="1159"/>
      <c r="G56" s="866"/>
      <c r="H56" s="882"/>
      <c r="I56" s="1159"/>
      <c r="J56" s="866"/>
      <c r="K56" s="696"/>
    </row>
    <row r="57" spans="1:11" s="695" customFormat="1" ht="12.95" customHeight="1" x14ac:dyDescent="0.2">
      <c r="A57" s="1179" t="s">
        <v>923</v>
      </c>
      <c r="B57" s="1159">
        <v>359126.98310358333</v>
      </c>
      <c r="C57" s="1159">
        <v>1338781.6970917834</v>
      </c>
      <c r="D57" s="1747">
        <v>-73.175090167148994</v>
      </c>
      <c r="E57" s="882">
        <v>342465.24625297915</v>
      </c>
      <c r="F57" s="1159">
        <v>1266297.5730850161</v>
      </c>
      <c r="G57" s="866">
        <v>-72.955389512541799</v>
      </c>
      <c r="H57" s="882">
        <v>16661.736850579651</v>
      </c>
      <c r="I57" s="1159">
        <v>72484.124006763654</v>
      </c>
      <c r="J57" s="866">
        <v>-77.013260380956098</v>
      </c>
      <c r="K57" s="696"/>
    </row>
    <row r="58" spans="1:11" s="695" customFormat="1" ht="12.95" customHeight="1" x14ac:dyDescent="0.2">
      <c r="A58" s="1179" t="s">
        <v>551</v>
      </c>
      <c r="B58" s="1159">
        <v>295279.92910924816</v>
      </c>
      <c r="C58" s="1159">
        <v>1094982.8134444163</v>
      </c>
      <c r="D58" s="1747">
        <v>-73.033373174104398</v>
      </c>
      <c r="E58" s="882">
        <v>280536.13664006587</v>
      </c>
      <c r="F58" s="1159">
        <v>1031982.2882838778</v>
      </c>
      <c r="G58" s="866">
        <v>-72.815799280181494</v>
      </c>
      <c r="H58" s="882">
        <v>14743.792469177453</v>
      </c>
      <c r="I58" s="1159">
        <v>63000.525160522178</v>
      </c>
      <c r="J58" s="866">
        <v>-76.597349892542894</v>
      </c>
      <c r="K58" s="696"/>
    </row>
    <row r="59" spans="1:11" s="695" customFormat="1" ht="12.95" customHeight="1" x14ac:dyDescent="0.2">
      <c r="A59" s="1179" t="s">
        <v>924</v>
      </c>
      <c r="B59" s="1159">
        <v>99124.617858891041</v>
      </c>
      <c r="C59" s="1159">
        <v>314552.37511361402</v>
      </c>
      <c r="D59" s="1747">
        <v>-68.487086507266696</v>
      </c>
      <c r="E59" s="882">
        <v>96453.515914464035</v>
      </c>
      <c r="F59" s="1159">
        <v>303547.3870695025</v>
      </c>
      <c r="G59" s="866">
        <v>-68.224560637585299</v>
      </c>
      <c r="H59" s="882">
        <v>2671.1019444274057</v>
      </c>
      <c r="I59" s="1159">
        <v>11004.988044111582</v>
      </c>
      <c r="J59" s="866">
        <v>-75.728261278242599</v>
      </c>
      <c r="K59" s="696"/>
    </row>
    <row r="60" spans="1:11" s="695" customFormat="1" ht="12.95" customHeight="1" x14ac:dyDescent="0.2">
      <c r="A60" s="1179" t="s">
        <v>552</v>
      </c>
      <c r="B60" s="1159">
        <v>74061.151873909956</v>
      </c>
      <c r="C60" s="1159">
        <v>227319.28177180377</v>
      </c>
      <c r="D60" s="1747">
        <v>-67.419766903778594</v>
      </c>
      <c r="E60" s="882">
        <v>72565.046003824798</v>
      </c>
      <c r="F60" s="1159">
        <v>219418.00306394094</v>
      </c>
      <c r="G60" s="866">
        <v>-66.928399224069807</v>
      </c>
      <c r="H60" s="882">
        <v>1496.1058700852602</v>
      </c>
      <c r="I60" s="1159">
        <v>7901.2787078632882</v>
      </c>
      <c r="J60" s="866">
        <v>-81.065015861339702</v>
      </c>
      <c r="K60" s="696"/>
    </row>
    <row r="61" spans="1:11" s="695" customFormat="1" ht="12.95" customHeight="1" x14ac:dyDescent="0.2">
      <c r="A61" s="1179" t="s">
        <v>925</v>
      </c>
      <c r="B61" s="1159">
        <v>57923.915816746681</v>
      </c>
      <c r="C61" s="1159">
        <v>196224.93578744502</v>
      </c>
      <c r="D61" s="1747">
        <v>-70.480858824440602</v>
      </c>
      <c r="E61" s="882">
        <v>57241.2068674732</v>
      </c>
      <c r="F61" s="1159">
        <v>190404.93600504517</v>
      </c>
      <c r="G61" s="866">
        <v>-69.937120292954802</v>
      </c>
      <c r="H61" s="882">
        <v>682.70894927313986</v>
      </c>
      <c r="I61" s="1159">
        <v>5819.9997823984622</v>
      </c>
      <c r="J61" s="866">
        <v>-88.269605244009298</v>
      </c>
      <c r="K61" s="696"/>
    </row>
    <row r="62" spans="1:11" s="695" customFormat="1" ht="12.95" customHeight="1" x14ac:dyDescent="0.2">
      <c r="A62" s="1179" t="s">
        <v>926</v>
      </c>
      <c r="B62" s="1159">
        <v>43607.42331562964</v>
      </c>
      <c r="C62" s="1159">
        <v>144677.38784306086</v>
      </c>
      <c r="D62" s="1747">
        <v>-69.858853573626206</v>
      </c>
      <c r="E62" s="882">
        <v>43174.065344704068</v>
      </c>
      <c r="F62" s="1159">
        <v>141592.50043751628</v>
      </c>
      <c r="G62" s="866">
        <v>-69.508225922066799</v>
      </c>
      <c r="H62" s="882">
        <v>433.35797092559648</v>
      </c>
      <c r="I62" s="1159">
        <v>3084.8874055442921</v>
      </c>
      <c r="J62" s="866">
        <v>-85.952227295338304</v>
      </c>
      <c r="K62" s="696"/>
    </row>
    <row r="63" spans="1:11" s="695" customFormat="1" ht="12.95" customHeight="1" x14ac:dyDescent="0.2">
      <c r="A63" s="1179" t="s">
        <v>231</v>
      </c>
      <c r="B63" s="1159">
        <v>14746.624276938357</v>
      </c>
      <c r="C63" s="1159">
        <v>75341.243062494294</v>
      </c>
      <c r="D63" s="1748">
        <v>-80.426890136778994</v>
      </c>
      <c r="E63" s="882">
        <v>14746.624276938357</v>
      </c>
      <c r="F63" s="1159">
        <v>72720.954157892862</v>
      </c>
      <c r="G63" s="868">
        <v>-79.721629827738198</v>
      </c>
      <c r="H63" s="882">
        <v>0</v>
      </c>
      <c r="I63" s="1159">
        <v>2620.2889046014593</v>
      </c>
      <c r="J63" s="868">
        <v>-100</v>
      </c>
      <c r="K63" s="696"/>
    </row>
    <row r="64" spans="1:11" s="695" customFormat="1" ht="12.95" customHeight="1" x14ac:dyDescent="0.2">
      <c r="A64" s="1179" t="s">
        <v>927</v>
      </c>
      <c r="B64" s="1159">
        <v>114313.33342864965</v>
      </c>
      <c r="C64" s="1159">
        <v>272191.89601318841</v>
      </c>
      <c r="D64" s="1748">
        <v>-58.002668300194003</v>
      </c>
      <c r="E64" s="882">
        <v>111614.04782937425</v>
      </c>
      <c r="F64" s="1159">
        <v>264774.61256324052</v>
      </c>
      <c r="G64" s="868">
        <v>-57.845638315223397</v>
      </c>
      <c r="H64" s="882">
        <v>2699.2855992762065</v>
      </c>
      <c r="I64" s="1159">
        <v>7417.2834499471273</v>
      </c>
      <c r="J64" s="868">
        <v>-63.608164397499898</v>
      </c>
      <c r="K64" s="696"/>
    </row>
    <row r="65" spans="1:11" s="695" customFormat="1" ht="12.95" customHeight="1" x14ac:dyDescent="0.2">
      <c r="A65" s="1179" t="s">
        <v>230</v>
      </c>
      <c r="B65" s="1159">
        <v>9416.0140404788835</v>
      </c>
      <c r="C65" s="1159">
        <v>30236.014133816858</v>
      </c>
      <c r="D65" s="1748">
        <v>-68.858282712774198</v>
      </c>
      <c r="E65" s="882">
        <v>9079.2695149314241</v>
      </c>
      <c r="F65" s="1159">
        <v>29362.711614967266</v>
      </c>
      <c r="G65" s="868">
        <v>-69.078913303417806</v>
      </c>
      <c r="H65" s="882">
        <v>336.74452554744522</v>
      </c>
      <c r="I65" s="1159">
        <v>873.30251884960012</v>
      </c>
      <c r="J65" s="868">
        <v>-61.440106002323397</v>
      </c>
      <c r="K65" s="696"/>
    </row>
    <row r="66" spans="1:11" s="695" customFormat="1" ht="12.95" customHeight="1" x14ac:dyDescent="0.2">
      <c r="A66" s="1179" t="s">
        <v>131</v>
      </c>
      <c r="B66" s="1159">
        <v>75346.280522207875</v>
      </c>
      <c r="C66" s="1159">
        <v>265188.35294544953</v>
      </c>
      <c r="D66" s="1748">
        <v>-71.587635850015303</v>
      </c>
      <c r="E66" s="882">
        <v>73978.057557109219</v>
      </c>
      <c r="F66" s="1159">
        <v>252393.28395270099</v>
      </c>
      <c r="G66" s="868">
        <v>-70.689371603495999</v>
      </c>
      <c r="H66" s="882">
        <v>1368.222965098448</v>
      </c>
      <c r="I66" s="1159">
        <v>12795.068992747954</v>
      </c>
      <c r="J66" s="868">
        <v>-89.306638628725395</v>
      </c>
      <c r="K66" s="696"/>
    </row>
    <row r="67" spans="1:11" s="695" customFormat="1" ht="12.95" customHeight="1" x14ac:dyDescent="0.2">
      <c r="A67" s="1179" t="s">
        <v>629</v>
      </c>
      <c r="B67" s="1159">
        <v>5391.2699762974316</v>
      </c>
      <c r="C67" s="1159">
        <v>16434.54937829564</v>
      </c>
      <c r="D67" s="1748">
        <v>-67.195510797409298</v>
      </c>
      <c r="E67" s="882">
        <v>4973.5467351761736</v>
      </c>
      <c r="F67" s="1159">
        <v>14730.460919705922</v>
      </c>
      <c r="G67" s="868">
        <v>-66.236312887380706</v>
      </c>
      <c r="H67" s="882">
        <v>417.72324112126603</v>
      </c>
      <c r="I67" s="1159">
        <v>1704.0884585897161</v>
      </c>
      <c r="J67" s="868">
        <v>-75.486997813073103</v>
      </c>
      <c r="K67" s="696"/>
    </row>
    <row r="68" spans="1:11" s="695" customFormat="1" ht="12.95" customHeight="1" x14ac:dyDescent="0.2">
      <c r="A68" s="1179" t="s">
        <v>792</v>
      </c>
      <c r="B68" s="1159">
        <v>4807.8097770684362</v>
      </c>
      <c r="C68" s="919">
        <v>14329.836950265219</v>
      </c>
      <c r="D68" s="1748">
        <v>-66.448956860046806</v>
      </c>
      <c r="E68" s="882">
        <v>4807.8097770684362</v>
      </c>
      <c r="F68" s="1159">
        <v>13660.133822837104</v>
      </c>
      <c r="G68" s="868">
        <v>-64.804079964204206</v>
      </c>
      <c r="H68" s="882">
        <v>0</v>
      </c>
      <c r="I68" s="1159">
        <v>669.70312742812735</v>
      </c>
      <c r="J68" s="866">
        <v>-100</v>
      </c>
      <c r="K68" s="696"/>
    </row>
    <row r="69" spans="1:11" s="695" customFormat="1" ht="12.95" customHeight="1" x14ac:dyDescent="0.2">
      <c r="A69" s="1179" t="s">
        <v>793</v>
      </c>
      <c r="B69" s="1159">
        <v>10117.862716764232</v>
      </c>
      <c r="C69" s="865">
        <v>32906.256506491642</v>
      </c>
      <c r="D69" s="1748">
        <v>-69.252465060046504</v>
      </c>
      <c r="E69" s="882">
        <v>9893.366366399272</v>
      </c>
      <c r="F69" s="1171">
        <v>28251.792479870237</v>
      </c>
      <c r="G69" s="868">
        <v>-64.981456049387205</v>
      </c>
      <c r="H69" s="882">
        <v>224.49635036496349</v>
      </c>
      <c r="I69" s="1171">
        <v>4654.4640266215165</v>
      </c>
      <c r="J69" s="868">
        <v>-95.176751843371406</v>
      </c>
      <c r="K69" s="696"/>
    </row>
    <row r="70" spans="1:11" s="695" customFormat="1" ht="12.95" customHeight="1" x14ac:dyDescent="0.2">
      <c r="A70" s="1179" t="s">
        <v>794</v>
      </c>
      <c r="B70" s="1159">
        <v>3546.9976592065764</v>
      </c>
      <c r="C70" s="865">
        <v>12501.585312912503</v>
      </c>
      <c r="D70" s="1748">
        <v>-71.627617054750701</v>
      </c>
      <c r="E70" s="882">
        <v>3546.9976592065764</v>
      </c>
      <c r="F70" s="1171">
        <v>11328.5161970968</v>
      </c>
      <c r="G70" s="868">
        <v>-68.689653636055397</v>
      </c>
      <c r="H70" s="882">
        <v>0</v>
      </c>
      <c r="I70" s="1171">
        <v>1173.069115815691</v>
      </c>
      <c r="J70" s="868">
        <v>-100</v>
      </c>
      <c r="K70" s="696"/>
    </row>
    <row r="71" spans="1:11" s="695" customFormat="1" ht="12.95" customHeight="1" x14ac:dyDescent="0.2">
      <c r="A71" s="1179" t="s">
        <v>853</v>
      </c>
      <c r="B71" s="1159">
        <v>15329.859286140052</v>
      </c>
      <c r="C71" s="919">
        <v>43837.606032262149</v>
      </c>
      <c r="D71" s="1748">
        <v>-65.030345692558797</v>
      </c>
      <c r="E71" s="882">
        <v>15274.109286140052</v>
      </c>
      <c r="F71" s="1159">
        <v>43837.606032262149</v>
      </c>
      <c r="G71" s="868">
        <v>-65.157519607938596</v>
      </c>
      <c r="H71" s="882">
        <v>55.75</v>
      </c>
      <c r="I71" s="1159">
        <v>0</v>
      </c>
      <c r="J71" s="866" t="s">
        <v>747</v>
      </c>
      <c r="K71" s="694"/>
    </row>
    <row r="72" spans="1:11" s="695" customFormat="1" ht="12.95" customHeight="1" x14ac:dyDescent="0.2">
      <c r="A72" s="1749"/>
      <c r="B72" s="1159"/>
      <c r="C72" s="919"/>
      <c r="D72" s="1748"/>
      <c r="E72" s="882"/>
      <c r="F72" s="1159"/>
      <c r="G72" s="868"/>
      <c r="H72" s="882"/>
      <c r="I72" s="1159"/>
      <c r="J72" s="868"/>
      <c r="K72" s="696"/>
    </row>
    <row r="73" spans="1:11" s="695" customFormat="1" ht="12.95" customHeight="1" x14ac:dyDescent="0.2">
      <c r="A73" s="1749" t="s">
        <v>233</v>
      </c>
      <c r="B73" s="1159"/>
      <c r="C73" s="919"/>
      <c r="D73" s="1748"/>
      <c r="E73" s="882"/>
      <c r="F73" s="1159"/>
      <c r="G73" s="868"/>
      <c r="H73" s="882"/>
      <c r="I73" s="1159"/>
      <c r="J73" s="868"/>
      <c r="K73" s="696"/>
    </row>
    <row r="74" spans="1:11" s="695" customFormat="1" ht="12.95" customHeight="1" x14ac:dyDescent="0.2">
      <c r="A74" s="1749" t="s">
        <v>795</v>
      </c>
      <c r="B74" s="1159">
        <v>503113.4276894661</v>
      </c>
      <c r="C74" s="919">
        <v>1834556.320430787</v>
      </c>
      <c r="D74" s="1748">
        <v>-72.575743677832406</v>
      </c>
      <c r="E74" s="882">
        <v>483400.06055143155</v>
      </c>
      <c r="F74" s="1159">
        <v>1745614.6660629578</v>
      </c>
      <c r="G74" s="868">
        <v>-72.307745234422896</v>
      </c>
      <c r="H74" s="882">
        <v>19713.367138005546</v>
      </c>
      <c r="I74" s="1159">
        <v>88941.654367828494</v>
      </c>
      <c r="J74" s="868">
        <v>-77.835619004253502</v>
      </c>
      <c r="K74" s="696"/>
    </row>
    <row r="75" spans="1:11" s="695" customFormat="1" ht="12.95" customHeight="1" x14ac:dyDescent="0.2">
      <c r="A75" s="1749" t="s">
        <v>796</v>
      </c>
      <c r="B75" s="1159">
        <v>24600.002811861421</v>
      </c>
      <c r="C75" s="919">
        <v>104979.94642386233</v>
      </c>
      <c r="D75" s="1748">
        <v>-76.566950498776606</v>
      </c>
      <c r="E75" s="882">
        <v>23602.598898471337</v>
      </c>
      <c r="F75" s="1159">
        <v>101821.58084894276</v>
      </c>
      <c r="G75" s="868">
        <v>-76.819649919316305</v>
      </c>
      <c r="H75" s="882">
        <v>997.40391339017356</v>
      </c>
      <c r="I75" s="1159">
        <v>3158.3655749198037</v>
      </c>
      <c r="J75" s="868">
        <v>-68.420251242907497</v>
      </c>
      <c r="K75" s="696"/>
    </row>
    <row r="76" spans="1:11" s="695" customFormat="1" ht="12.95" customHeight="1" x14ac:dyDescent="0.2">
      <c r="A76" s="1749" t="s">
        <v>797</v>
      </c>
      <c r="B76" s="1159">
        <v>21010.745051218728</v>
      </c>
      <c r="C76" s="919">
        <v>91742.69417475487</v>
      </c>
      <c r="D76" s="1748">
        <v>-77.098181778707399</v>
      </c>
      <c r="E76" s="882">
        <v>20013.341137828647</v>
      </c>
      <c r="F76" s="1159">
        <v>89509.051602075284</v>
      </c>
      <c r="G76" s="868">
        <v>-77.640986269410305</v>
      </c>
      <c r="H76" s="882">
        <v>997.40391339017356</v>
      </c>
      <c r="I76" s="1159">
        <v>2233.6425726793263</v>
      </c>
      <c r="J76" s="868">
        <v>-55.3463062716541</v>
      </c>
      <c r="K76" s="696"/>
    </row>
    <row r="77" spans="1:11" s="695" customFormat="1" ht="12.95" customHeight="1" x14ac:dyDescent="0.2">
      <c r="A77" s="1749" t="s">
        <v>798</v>
      </c>
      <c r="B77" s="1159">
        <v>5010.6911022516088</v>
      </c>
      <c r="C77" s="919">
        <v>18537.350572305586</v>
      </c>
      <c r="D77" s="1748">
        <v>-72.969755938383798</v>
      </c>
      <c r="E77" s="882">
        <v>5010.6911022516088</v>
      </c>
      <c r="F77" s="1159">
        <v>17612.627570065117</v>
      </c>
      <c r="G77" s="868">
        <v>-71.550575958536101</v>
      </c>
      <c r="H77" s="882">
        <v>0</v>
      </c>
      <c r="I77" s="1159">
        <v>924.72300224047785</v>
      </c>
      <c r="J77" s="868">
        <v>-100</v>
      </c>
      <c r="K77" s="696"/>
    </row>
    <row r="78" spans="1:11" s="695" customFormat="1" ht="12.95" customHeight="1" x14ac:dyDescent="0.2">
      <c r="A78" s="1749" t="s">
        <v>799</v>
      </c>
      <c r="B78" s="1159">
        <v>482476.356510596</v>
      </c>
      <c r="C78" s="919">
        <v>1744305.4053641462</v>
      </c>
      <c r="D78" s="1748">
        <v>-72.339915072964402</v>
      </c>
      <c r="E78" s="882">
        <v>463760.39328595041</v>
      </c>
      <c r="F78" s="1159">
        <v>1658522.1165712553</v>
      </c>
      <c r="G78" s="868">
        <v>-72.037732349044305</v>
      </c>
      <c r="H78" s="882">
        <v>18715.963224615371</v>
      </c>
      <c r="I78" s="1159">
        <v>85783.288792908701</v>
      </c>
      <c r="J78" s="868">
        <v>-78.182273624647394</v>
      </c>
      <c r="K78" s="696"/>
    </row>
    <row r="79" spans="1:11" s="695" customFormat="1" ht="12.95" customHeight="1" x14ac:dyDescent="0.2">
      <c r="A79" s="969"/>
      <c r="B79" s="1159"/>
      <c r="C79" s="919"/>
      <c r="D79" s="1748"/>
      <c r="E79" s="882"/>
      <c r="F79" s="1159"/>
      <c r="G79" s="868"/>
      <c r="H79" s="882"/>
      <c r="I79" s="1159"/>
      <c r="J79" s="868"/>
      <c r="K79" s="696"/>
    </row>
    <row r="80" spans="1:11" s="695" customFormat="1" ht="12.95" customHeight="1" x14ac:dyDescent="0.2">
      <c r="A80" s="1749" t="s">
        <v>800</v>
      </c>
      <c r="B80" s="1159">
        <v>45507.001059590424</v>
      </c>
      <c r="C80" s="919">
        <v>138966.95680086914</v>
      </c>
      <c r="D80" s="1748">
        <v>-67.253365758883902</v>
      </c>
      <c r="E80" s="882">
        <v>44525.231876004676</v>
      </c>
      <c r="F80" s="1159">
        <v>135473.82948771428</v>
      </c>
      <c r="G80" s="868">
        <v>-67.133702469049496</v>
      </c>
      <c r="H80" s="882">
        <v>981.76918358584305</v>
      </c>
      <c r="I80" s="1159">
        <v>3493.1273131547846</v>
      </c>
      <c r="J80" s="868">
        <v>-71.894262774546107</v>
      </c>
      <c r="K80" s="696"/>
    </row>
    <row r="81" spans="1:11" s="695" customFormat="1" ht="12.95" customHeight="1" x14ac:dyDescent="0.2">
      <c r="A81" s="1749" t="s">
        <v>801</v>
      </c>
      <c r="B81" s="1159">
        <v>30408.728765377724</v>
      </c>
      <c r="C81" s="919">
        <v>80869.331919895805</v>
      </c>
      <c r="D81" s="1748">
        <v>-62.397700038503203</v>
      </c>
      <c r="E81" s="882">
        <v>29523.573027170107</v>
      </c>
      <c r="F81" s="1159">
        <v>78079.119622281112</v>
      </c>
      <c r="G81" s="868">
        <v>-62.187620493168197</v>
      </c>
      <c r="H81" s="882">
        <v>885.1557382076918</v>
      </c>
      <c r="I81" s="1159">
        <v>2790.2122976147689</v>
      </c>
      <c r="J81" s="868">
        <v>-68.276401800523502</v>
      </c>
      <c r="K81" s="696"/>
    </row>
    <row r="82" spans="1:11" s="695" customFormat="1" ht="12.95" customHeight="1" x14ac:dyDescent="0.2">
      <c r="A82" s="1749" t="s">
        <v>802</v>
      </c>
      <c r="B82" s="1159">
        <v>8865.5600299427824</v>
      </c>
      <c r="C82" s="919">
        <v>29979.870043620027</v>
      </c>
      <c r="D82" s="1748">
        <v>-70.428290659553895</v>
      </c>
      <c r="E82" s="882">
        <v>8768.9465845646337</v>
      </c>
      <c r="F82" s="1159">
        <v>29481.019344319346</v>
      </c>
      <c r="G82" s="868">
        <v>-70.255619447384206</v>
      </c>
      <c r="H82" s="882">
        <v>96.613445378151255</v>
      </c>
      <c r="I82" s="1159">
        <v>498.85069930069932</v>
      </c>
      <c r="J82" s="868">
        <v>-80.632793436275406</v>
      </c>
      <c r="K82" s="696"/>
    </row>
    <row r="83" spans="1:11" s="695" customFormat="1" ht="12.95" customHeight="1" x14ac:dyDescent="0.2">
      <c r="A83" s="1749" t="s">
        <v>803</v>
      </c>
      <c r="B83" s="1159">
        <v>7796.8538325237841</v>
      </c>
      <c r="C83" s="919">
        <v>33199.393936594315</v>
      </c>
      <c r="D83" s="1748">
        <v>-76.515071788917098</v>
      </c>
      <c r="E83" s="882">
        <v>7796.8538325237841</v>
      </c>
      <c r="F83" s="1159">
        <v>32995.329620355005</v>
      </c>
      <c r="G83" s="868">
        <v>-76.369825904955206</v>
      </c>
      <c r="H83" s="882">
        <v>0</v>
      </c>
      <c r="I83" s="1159">
        <v>204.06431623931621</v>
      </c>
      <c r="J83" s="868">
        <v>-100</v>
      </c>
      <c r="K83" s="696"/>
    </row>
    <row r="84" spans="1:11" s="695" customFormat="1" ht="12.95" customHeight="1" x14ac:dyDescent="0.2">
      <c r="A84" s="969"/>
      <c r="B84" s="1159"/>
      <c r="C84" s="919"/>
      <c r="D84" s="1748"/>
      <c r="E84" s="882"/>
      <c r="F84" s="1159"/>
      <c r="G84" s="868"/>
      <c r="H84" s="882"/>
      <c r="I84" s="1159"/>
      <c r="J84" s="868"/>
      <c r="K84" s="696"/>
    </row>
    <row r="85" spans="1:11" s="695" customFormat="1" ht="12.95" customHeight="1" x14ac:dyDescent="0.2">
      <c r="A85" s="1749" t="s">
        <v>804</v>
      </c>
      <c r="B85" s="1159">
        <v>30481.436490513155</v>
      </c>
      <c r="C85" s="919">
        <v>82759.615727736338</v>
      </c>
      <c r="D85" s="1748">
        <v>-63.168707077143303</v>
      </c>
      <c r="E85" s="882">
        <v>30290.055886390091</v>
      </c>
      <c r="F85" s="1159">
        <v>80354.24203521687</v>
      </c>
      <c r="G85" s="868">
        <v>-62.304347450487001</v>
      </c>
      <c r="H85" s="882">
        <v>191.38060412305026</v>
      </c>
      <c r="I85" s="1159">
        <v>2405.3736925193848</v>
      </c>
      <c r="J85" s="868">
        <v>-92.043622796813807</v>
      </c>
      <c r="K85" s="696"/>
    </row>
    <row r="86" spans="1:11" s="695" customFormat="1" ht="12.95" customHeight="1" x14ac:dyDescent="0.2">
      <c r="A86" s="1749" t="s">
        <v>805</v>
      </c>
      <c r="B86" s="1159">
        <v>104520.80408849925</v>
      </c>
      <c r="C86" s="919">
        <v>251189.77206370592</v>
      </c>
      <c r="D86" s="1748">
        <v>-58.389705428774</v>
      </c>
      <c r="E86" s="882">
        <v>103508.60357723868</v>
      </c>
      <c r="F86" s="1159">
        <v>244526.88233481316</v>
      </c>
      <c r="G86" s="868">
        <v>-57.6698469350655</v>
      </c>
      <c r="H86" s="882">
        <v>1012.200511260352</v>
      </c>
      <c r="I86" s="1159">
        <v>6662.8897288927164</v>
      </c>
      <c r="J86" s="868">
        <v>-84.808385663789693</v>
      </c>
      <c r="K86" s="696"/>
    </row>
    <row r="87" spans="1:11" s="695" customFormat="1" ht="12.95" customHeight="1" x14ac:dyDescent="0.2">
      <c r="A87" s="1749" t="s">
        <v>806</v>
      </c>
      <c r="B87" s="1159">
        <v>18424.214863863785</v>
      </c>
      <c r="C87" s="919">
        <v>50551.13519545889</v>
      </c>
      <c r="D87" s="1748">
        <v>-63.5533113299524</v>
      </c>
      <c r="E87" s="882">
        <v>18401.214863863785</v>
      </c>
      <c r="F87" s="1159">
        <v>46961.986250639195</v>
      </c>
      <c r="G87" s="868">
        <v>-60.816787506270899</v>
      </c>
      <c r="H87" s="882">
        <v>23</v>
      </c>
      <c r="I87" s="1159">
        <v>3589.1489448198272</v>
      </c>
      <c r="J87" s="868">
        <v>-99.359179561684201</v>
      </c>
      <c r="K87" s="696"/>
    </row>
    <row r="88" spans="1:11" s="695" customFormat="1" ht="12.95" customHeight="1" x14ac:dyDescent="0.2">
      <c r="A88" s="1749" t="s">
        <v>807</v>
      </c>
      <c r="B88" s="1159">
        <v>2198.1945765059477</v>
      </c>
      <c r="C88" s="919">
        <v>4851.105629154481</v>
      </c>
      <c r="D88" s="1748">
        <v>-54.6867303137021</v>
      </c>
      <c r="E88" s="882">
        <v>2198.1945765059477</v>
      </c>
      <c r="F88" s="1159">
        <v>4339.1500541739069</v>
      </c>
      <c r="G88" s="868">
        <v>-49.340434208043497</v>
      </c>
      <c r="H88" s="882">
        <v>0</v>
      </c>
      <c r="I88" s="1159">
        <v>511.95557498057497</v>
      </c>
      <c r="J88" s="866">
        <v>-100</v>
      </c>
      <c r="K88" s="696"/>
    </row>
    <row r="89" spans="1:11" s="695" customFormat="1" ht="12.95" customHeight="1" x14ac:dyDescent="0.2">
      <c r="A89" s="1749" t="s">
        <v>808</v>
      </c>
      <c r="B89" s="1159">
        <v>3907.959755280267</v>
      </c>
      <c r="C89" s="919">
        <v>18547.822641546365</v>
      </c>
      <c r="D89" s="1748">
        <v>-78.930358399445794</v>
      </c>
      <c r="E89" s="882">
        <v>3907.959755280267</v>
      </c>
      <c r="F89" s="1159">
        <v>18547.822641546365</v>
      </c>
      <c r="G89" s="868">
        <v>-78.930358399445794</v>
      </c>
      <c r="H89" s="882">
        <v>0</v>
      </c>
      <c r="I89" s="1159">
        <v>0</v>
      </c>
      <c r="J89" s="866" t="s">
        <v>747</v>
      </c>
      <c r="K89" s="696"/>
    </row>
    <row r="90" spans="1:11" s="695" customFormat="1" ht="12.95" customHeight="1" x14ac:dyDescent="0.2">
      <c r="A90" s="1749" t="s">
        <v>809</v>
      </c>
      <c r="B90" s="1159">
        <v>24252.803544281516</v>
      </c>
      <c r="C90" s="919">
        <v>80465.790693120944</v>
      </c>
      <c r="D90" s="1756">
        <v>-69.859485210582903</v>
      </c>
      <c r="E90" s="882">
        <v>23081.411185513294</v>
      </c>
      <c r="F90" s="1159">
        <v>73449.262265843645</v>
      </c>
      <c r="G90" s="870">
        <v>-68.575026523790001</v>
      </c>
      <c r="H90" s="882">
        <v>1171.3923587683248</v>
      </c>
      <c r="I90" s="1159">
        <v>7016.5284272771223</v>
      </c>
      <c r="J90" s="870">
        <v>-83.3052431710463</v>
      </c>
      <c r="K90" s="696"/>
    </row>
    <row r="91" spans="1:11" ht="12.95" customHeight="1" x14ac:dyDescent="0.2">
      <c r="A91" s="969"/>
      <c r="B91" s="1159"/>
      <c r="C91" s="919"/>
      <c r="D91" s="1748"/>
      <c r="E91" s="882"/>
      <c r="F91" s="1159"/>
      <c r="G91" s="868"/>
      <c r="H91" s="882"/>
      <c r="I91" s="1159"/>
      <c r="J91" s="868"/>
      <c r="K91" s="696"/>
    </row>
    <row r="92" spans="1:11" ht="12.95" customHeight="1" x14ac:dyDescent="0.2">
      <c r="A92" s="1178" t="s">
        <v>1024</v>
      </c>
      <c r="B92" s="1159"/>
      <c r="C92" s="919"/>
      <c r="D92" s="1748"/>
      <c r="E92" s="882"/>
      <c r="F92" s="1159"/>
      <c r="G92" s="868"/>
      <c r="H92" s="882"/>
      <c r="I92" s="1159"/>
      <c r="J92" s="868"/>
      <c r="K92" s="696"/>
    </row>
    <row r="93" spans="1:11" ht="12.95" customHeight="1" x14ac:dyDescent="0.2">
      <c r="A93" s="1749" t="s">
        <v>810</v>
      </c>
      <c r="B93" s="1530" t="s">
        <v>747</v>
      </c>
      <c r="C93" s="920">
        <v>41.546166802319981</v>
      </c>
      <c r="D93" s="1748" t="s">
        <v>747</v>
      </c>
      <c r="E93" s="885">
        <v>37.118494830685563</v>
      </c>
      <c r="F93" s="1530">
        <v>41.349784945460037</v>
      </c>
      <c r="G93" s="868">
        <v>-4.2312901147744704</v>
      </c>
      <c r="H93" s="885" t="s">
        <v>747</v>
      </c>
      <c r="I93" s="1530">
        <v>45.449514230210347</v>
      </c>
      <c r="J93" s="868" t="s">
        <v>747</v>
      </c>
      <c r="K93" s="696"/>
    </row>
    <row r="94" spans="1:11" ht="12.95" customHeight="1" x14ac:dyDescent="0.2">
      <c r="A94" s="1749" t="s">
        <v>811</v>
      </c>
      <c r="B94" s="1530" t="s">
        <v>747</v>
      </c>
      <c r="C94" s="920">
        <v>58.453833197701123</v>
      </c>
      <c r="D94" s="1748" t="s">
        <v>747</v>
      </c>
      <c r="E94" s="885">
        <v>62.881505169311701</v>
      </c>
      <c r="F94" s="1530">
        <v>58.650215054557634</v>
      </c>
      <c r="G94" s="868">
        <v>4.2312901147540698</v>
      </c>
      <c r="H94" s="885" t="s">
        <v>747</v>
      </c>
      <c r="I94" s="1530">
        <v>54.550485769789653</v>
      </c>
      <c r="J94" s="868" t="s">
        <v>747</v>
      </c>
      <c r="K94" s="696"/>
    </row>
    <row r="95" spans="1:11" ht="12.95" customHeight="1" x14ac:dyDescent="0.2">
      <c r="A95" s="1749" t="s">
        <v>812</v>
      </c>
      <c r="B95" s="1530" t="s">
        <v>747</v>
      </c>
      <c r="C95" s="1080">
        <v>4.0868310482118435</v>
      </c>
      <c r="D95" s="1748" t="s">
        <v>747</v>
      </c>
      <c r="E95" s="886">
        <v>4.7204557254201447</v>
      </c>
      <c r="F95" s="1533">
        <v>4.1129349200588727</v>
      </c>
      <c r="G95" s="868">
        <v>14.7709802651722</v>
      </c>
      <c r="H95" s="885" t="s">
        <v>747</v>
      </c>
      <c r="I95" s="1533">
        <v>3.5679822978114366</v>
      </c>
      <c r="J95" s="868" t="s">
        <v>747</v>
      </c>
      <c r="K95" s="696"/>
    </row>
    <row r="96" spans="1:11" ht="12.95" customHeight="1" x14ac:dyDescent="0.2">
      <c r="A96" s="969"/>
      <c r="B96" s="1159"/>
      <c r="C96" s="919"/>
      <c r="D96" s="1748"/>
      <c r="E96" s="882"/>
      <c r="F96" s="1159"/>
      <c r="G96" s="868"/>
      <c r="H96" s="882"/>
      <c r="I96" s="1159"/>
      <c r="J96" s="868"/>
      <c r="K96" s="696"/>
    </row>
    <row r="97" spans="1:11" ht="12.95" customHeight="1" x14ac:dyDescent="0.2">
      <c r="A97" s="1749" t="s">
        <v>813</v>
      </c>
      <c r="B97" s="1530" t="s">
        <v>747</v>
      </c>
      <c r="C97" s="919">
        <v>76040.685153285551</v>
      </c>
      <c r="D97" s="1748" t="s">
        <v>747</v>
      </c>
      <c r="E97" s="882">
        <v>19279.516892611438</v>
      </c>
      <c r="F97" s="1159">
        <v>70621.009436419001</v>
      </c>
      <c r="G97" s="868">
        <v>-72.700026456052001</v>
      </c>
      <c r="H97" s="885" t="s">
        <v>747</v>
      </c>
      <c r="I97" s="1159">
        <v>5419.6757168667355</v>
      </c>
      <c r="J97" s="868" t="s">
        <v>747</v>
      </c>
      <c r="K97" s="696"/>
    </row>
    <row r="98" spans="1:11" ht="12.95" customHeight="1" x14ac:dyDescent="0.2">
      <c r="A98" s="1749" t="s">
        <v>814</v>
      </c>
      <c r="B98" s="1530" t="s">
        <v>747</v>
      </c>
      <c r="C98" s="919">
        <v>2200479.5911911372</v>
      </c>
      <c r="D98" s="1748" t="s">
        <v>747</v>
      </c>
      <c r="E98" s="882">
        <v>634061.42593282647</v>
      </c>
      <c r="F98" s="1159">
        <v>2096851.2669080924</v>
      </c>
      <c r="G98" s="868">
        <v>-69.761258896164804</v>
      </c>
      <c r="H98" s="885" t="s">
        <v>747</v>
      </c>
      <c r="I98" s="1159">
        <v>103628.32428313326</v>
      </c>
      <c r="J98" s="868" t="s">
        <v>747</v>
      </c>
      <c r="K98" s="696"/>
    </row>
    <row r="99" spans="1:11" ht="12.95" customHeight="1" x14ac:dyDescent="0.2">
      <c r="A99" s="969"/>
      <c r="B99" s="1159"/>
      <c r="C99" s="919"/>
      <c r="D99" s="1748"/>
      <c r="E99" s="882"/>
      <c r="F99" s="1159"/>
      <c r="G99" s="868"/>
      <c r="H99" s="882"/>
      <c r="I99" s="1159"/>
      <c r="J99" s="868"/>
      <c r="K99" s="696"/>
    </row>
    <row r="100" spans="1:11" ht="12.95" customHeight="1" x14ac:dyDescent="0.2">
      <c r="A100" s="1749" t="s">
        <v>815</v>
      </c>
      <c r="B100" s="1530" t="s">
        <v>747</v>
      </c>
      <c r="C100" s="919">
        <v>412180.71384458616</v>
      </c>
      <c r="D100" s="1748" t="s">
        <v>747</v>
      </c>
      <c r="E100" s="882">
        <v>89358.482214439224</v>
      </c>
      <c r="F100" s="1159">
        <v>396635.2802981874</v>
      </c>
      <c r="G100" s="868">
        <v>-77.470868918352394</v>
      </c>
      <c r="H100" s="885" t="s">
        <v>747</v>
      </c>
      <c r="I100" s="1159">
        <v>15545.433546398255</v>
      </c>
      <c r="J100" s="868" t="s">
        <v>747</v>
      </c>
      <c r="K100" s="696"/>
    </row>
    <row r="101" spans="1:11" ht="12.95" customHeight="1" x14ac:dyDescent="0.2">
      <c r="A101" s="1749" t="s">
        <v>816</v>
      </c>
      <c r="B101" s="1530" t="s">
        <v>747</v>
      </c>
      <c r="C101" s="919">
        <v>1864339.5625000421</v>
      </c>
      <c r="D101" s="1748" t="s">
        <v>747</v>
      </c>
      <c r="E101" s="882">
        <v>563982.46061101661</v>
      </c>
      <c r="F101" s="1159">
        <v>1770836.9960465233</v>
      </c>
      <c r="G101" s="868">
        <v>-68.151644568634296</v>
      </c>
      <c r="H101" s="885" t="s">
        <v>747</v>
      </c>
      <c r="I101" s="1159">
        <v>93502.566453601728</v>
      </c>
      <c r="J101" s="868" t="s">
        <v>747</v>
      </c>
      <c r="K101" s="696"/>
    </row>
    <row r="102" spans="1:11" ht="12.95" customHeight="1" x14ac:dyDescent="0.2">
      <c r="A102" s="969"/>
      <c r="B102" s="1159"/>
      <c r="C102" s="919"/>
      <c r="D102" s="1748"/>
      <c r="E102" s="882"/>
      <c r="F102" s="1159"/>
      <c r="G102" s="868"/>
      <c r="H102" s="882"/>
      <c r="I102" s="1159"/>
      <c r="J102" s="868"/>
      <c r="K102" s="696"/>
    </row>
    <row r="103" spans="1:11" ht="12.95" customHeight="1" x14ac:dyDescent="0.2">
      <c r="A103" s="1749" t="s">
        <v>817</v>
      </c>
      <c r="B103" s="1530" t="s">
        <v>747</v>
      </c>
      <c r="C103" s="919">
        <v>1837972.4735998188</v>
      </c>
      <c r="D103" s="1748" t="s">
        <v>747</v>
      </c>
      <c r="E103" s="882">
        <v>556706.54573690845</v>
      </c>
      <c r="F103" s="1159">
        <v>1745914.8713827715</v>
      </c>
      <c r="G103" s="868">
        <v>-68.113763456519806</v>
      </c>
      <c r="H103" s="885" t="s">
        <v>747</v>
      </c>
      <c r="I103" s="1159">
        <v>92057.602217110049</v>
      </c>
      <c r="J103" s="868" t="s">
        <v>747</v>
      </c>
      <c r="K103" s="696"/>
    </row>
    <row r="104" spans="1:11" ht="12.95" customHeight="1" x14ac:dyDescent="0.2">
      <c r="A104" s="1749"/>
      <c r="B104" s="1159"/>
      <c r="C104" s="919"/>
      <c r="D104" s="1748"/>
      <c r="E104" s="882"/>
      <c r="F104" s="1159"/>
      <c r="G104" s="868"/>
      <c r="H104" s="882"/>
      <c r="I104" s="1159"/>
      <c r="J104" s="868"/>
      <c r="K104" s="696"/>
    </row>
    <row r="105" spans="1:11" ht="12.95" customHeight="1" x14ac:dyDescent="0.2">
      <c r="A105" s="1752" t="s">
        <v>818</v>
      </c>
      <c r="B105" s="1159">
        <v>46.435134752989676</v>
      </c>
      <c r="C105" s="919">
        <v>46.562585084994119</v>
      </c>
      <c r="D105" s="1748">
        <v>-0.27371833366166998</v>
      </c>
      <c r="E105" s="882">
        <v>46.28086514986493</v>
      </c>
      <c r="F105" s="1159">
        <v>46.446900295464225</v>
      </c>
      <c r="G105" s="868">
        <v>-0.357473038121145</v>
      </c>
      <c r="H105" s="882">
        <v>49.705817813357726</v>
      </c>
      <c r="I105" s="1159">
        <v>48.248086575108026</v>
      </c>
      <c r="J105" s="868">
        <v>3.0213244539354802</v>
      </c>
      <c r="K105" s="696"/>
    </row>
    <row r="106" spans="1:11" ht="12.95" customHeight="1" x14ac:dyDescent="0.2">
      <c r="A106" s="1753" t="s">
        <v>819</v>
      </c>
      <c r="B106" s="875">
        <v>1.8285093261302117</v>
      </c>
      <c r="C106" s="875">
        <v>2.0299322236523785</v>
      </c>
      <c r="D106" s="1757">
        <v>-10.0249530753144</v>
      </c>
      <c r="E106" s="874">
        <v>1.8237371806538796</v>
      </c>
      <c r="F106" s="875">
        <v>2.0170712970856668</v>
      </c>
      <c r="G106" s="876">
        <v>-9.6492599173166607</v>
      </c>
      <c r="H106" s="874">
        <v>1.9766649396109037</v>
      </c>
      <c r="I106" s="875">
        <v>2.3245242103955714</v>
      </c>
      <c r="J106" s="876">
        <v>-13.4995693292257</v>
      </c>
      <c r="K106" s="696"/>
    </row>
    <row r="107" spans="1:11" ht="16.5" customHeight="1" x14ac:dyDescent="0.2">
      <c r="A107" s="709" t="s">
        <v>922</v>
      </c>
      <c r="B107" s="710"/>
      <c r="C107" s="710"/>
      <c r="D107" s="711"/>
      <c r="E107" s="710"/>
      <c r="F107" s="710"/>
      <c r="G107" s="712"/>
      <c r="H107" s="710"/>
      <c r="I107" s="710"/>
      <c r="J107" s="711"/>
    </row>
    <row r="108" spans="1:11" x14ac:dyDescent="0.2">
      <c r="A108" s="713" t="s">
        <v>820</v>
      </c>
      <c r="B108" s="714"/>
      <c r="C108" s="714"/>
      <c r="D108" s="711"/>
      <c r="E108" s="695"/>
      <c r="F108" s="695"/>
      <c r="G108" s="695"/>
      <c r="H108" s="695"/>
      <c r="I108" s="695"/>
      <c r="J108" s="695"/>
    </row>
    <row r="109" spans="1:11" x14ac:dyDescent="0.2">
      <c r="A109" s="715" t="s">
        <v>821</v>
      </c>
      <c r="B109" s="716"/>
      <c r="C109" s="716"/>
      <c r="D109" s="717"/>
      <c r="E109" s="695"/>
      <c r="F109" s="695"/>
      <c r="G109" s="695"/>
      <c r="H109" s="695"/>
      <c r="I109" s="695"/>
      <c r="J109" s="695"/>
    </row>
    <row r="110" spans="1:11" s="2" customFormat="1" x14ac:dyDescent="0.2">
      <c r="A110" s="709" t="s">
        <v>1164</v>
      </c>
      <c r="B110" s="494"/>
      <c r="C110" s="594"/>
      <c r="D110" s="591"/>
      <c r="E110" s="587"/>
      <c r="F110" s="587"/>
      <c r="G110" s="587"/>
      <c r="H110" s="587"/>
      <c r="I110" s="587"/>
      <c r="J110" s="587"/>
    </row>
    <row r="111" spans="1:11" s="2" customFormat="1" x14ac:dyDescent="0.2">
      <c r="A111" s="709" t="s">
        <v>1162</v>
      </c>
      <c r="B111" s="494"/>
      <c r="C111" s="590"/>
      <c r="D111" s="590"/>
      <c r="E111" s="590"/>
      <c r="F111" s="590"/>
      <c r="G111" s="590"/>
      <c r="H111" s="590"/>
      <c r="I111" s="590"/>
      <c r="J111" s="590"/>
    </row>
    <row r="113" spans="1:1" x14ac:dyDescent="0.2">
      <c r="A113" s="715"/>
    </row>
  </sheetData>
  <mergeCells count="2">
    <mergeCell ref="A1:J1"/>
    <mergeCell ref="A2:J2"/>
  </mergeCells>
  <phoneticPr fontId="36" type="noConversion"/>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6">
    <tabColor theme="0" tint="-4.9989318521683403E-2"/>
    <pageSetUpPr fitToPage="1"/>
  </sheetPr>
  <dimension ref="A1:O93"/>
  <sheetViews>
    <sheetView showGridLines="0" workbookViewId="0">
      <selection activeCell="I58" sqref="I58"/>
    </sheetView>
  </sheetViews>
  <sheetFormatPr defaultRowHeight="12.75" x14ac:dyDescent="0.2"/>
  <cols>
    <col min="1" max="1" width="21.140625" style="95" customWidth="1"/>
    <col min="2" max="13" width="9.42578125" style="95" customWidth="1"/>
    <col min="14" max="14" width="10" style="95" customWidth="1"/>
    <col min="15" max="16384" width="9.140625" style="23"/>
  </cols>
  <sheetData>
    <row r="1" spans="1:15" ht="16.5" customHeight="1" x14ac:dyDescent="0.25">
      <c r="A1" s="1633" t="s">
        <v>1064</v>
      </c>
      <c r="B1" s="1633"/>
      <c r="C1" s="1633"/>
      <c r="D1" s="1633"/>
      <c r="E1" s="1633"/>
      <c r="F1" s="1633"/>
      <c r="G1" s="1633"/>
      <c r="H1" s="1633"/>
      <c r="I1" s="1633"/>
      <c r="J1" s="1633"/>
      <c r="K1" s="1633"/>
      <c r="L1" s="1633"/>
      <c r="M1" s="1633"/>
      <c r="N1" s="1633"/>
    </row>
    <row r="2" spans="1:15" ht="16.5" customHeight="1" x14ac:dyDescent="0.25">
      <c r="A2" s="1633" t="s">
        <v>540</v>
      </c>
      <c r="B2" s="1633"/>
      <c r="C2" s="1633"/>
      <c r="D2" s="1633"/>
      <c r="E2" s="1633"/>
      <c r="F2" s="1633"/>
      <c r="G2" s="1633"/>
      <c r="H2" s="1633"/>
      <c r="I2" s="1633"/>
      <c r="J2" s="1633"/>
      <c r="K2" s="1633"/>
      <c r="L2" s="1633"/>
      <c r="M2" s="1633"/>
      <c r="N2" s="1633"/>
      <c r="O2" s="1297"/>
    </row>
    <row r="3" spans="1:15" x14ac:dyDescent="0.2">
      <c r="A3" s="31"/>
      <c r="B3" s="31"/>
      <c r="C3" s="31"/>
      <c r="D3" s="31"/>
      <c r="E3" s="183"/>
      <c r="F3" s="31"/>
      <c r="G3" s="31"/>
      <c r="H3" s="31"/>
      <c r="I3" s="31"/>
      <c r="J3" s="31"/>
      <c r="K3" s="31"/>
      <c r="L3" s="31"/>
      <c r="M3" s="31"/>
      <c r="N3" s="31"/>
    </row>
    <row r="4" spans="1:15" s="98" customFormat="1" ht="12.95" customHeight="1" x14ac:dyDescent="0.2">
      <c r="A4" s="921" t="s">
        <v>492</v>
      </c>
      <c r="B4" s="922" t="s">
        <v>171</v>
      </c>
      <c r="C4" s="775" t="s">
        <v>172</v>
      </c>
      <c r="D4" s="775" t="s">
        <v>158</v>
      </c>
      <c r="E4" s="775" t="s">
        <v>159</v>
      </c>
      <c r="F4" s="775" t="s">
        <v>271</v>
      </c>
      <c r="G4" s="775" t="s">
        <v>160</v>
      </c>
      <c r="H4" s="775" t="s">
        <v>161</v>
      </c>
      <c r="I4" s="775" t="s">
        <v>162</v>
      </c>
      <c r="J4" s="775" t="s">
        <v>173</v>
      </c>
      <c r="K4" s="775" t="s">
        <v>164</v>
      </c>
      <c r="L4" s="775" t="s">
        <v>165</v>
      </c>
      <c r="M4" s="775" t="s">
        <v>166</v>
      </c>
      <c r="N4" s="776" t="s">
        <v>193</v>
      </c>
    </row>
    <row r="5" spans="1:15" s="31" customFormat="1" ht="12.95" customHeight="1" x14ac:dyDescent="0.2">
      <c r="A5" s="832" t="s">
        <v>1167</v>
      </c>
      <c r="B5" s="188">
        <v>35769.902943139889</v>
      </c>
      <c r="C5" s="188">
        <v>34435.547247972798</v>
      </c>
      <c r="D5" s="188">
        <v>23609.030844088862</v>
      </c>
      <c r="E5" s="188">
        <v>89.552868987544926</v>
      </c>
      <c r="F5" s="188">
        <v>211.42567897539993</v>
      </c>
      <c r="G5" s="188">
        <v>383.58724696255388</v>
      </c>
      <c r="H5" s="188">
        <v>551.98039091891337</v>
      </c>
      <c r="I5" s="188">
        <v>550.24027138202734</v>
      </c>
      <c r="J5" s="188">
        <v>419.75511707796312</v>
      </c>
      <c r="K5" s="188">
        <v>1610.7186605305976</v>
      </c>
      <c r="L5" s="188">
        <v>3582.7704653214669</v>
      </c>
      <c r="M5" s="188">
        <v>6993.756069126207</v>
      </c>
      <c r="N5" s="837">
        <v>108208.26780447306</v>
      </c>
      <c r="O5" s="1225"/>
    </row>
    <row r="6" spans="1:15" s="4" customFormat="1" ht="12.95" customHeight="1" x14ac:dyDescent="0.2">
      <c r="A6" s="833" t="s">
        <v>403</v>
      </c>
      <c r="B6" s="189">
        <v>4496.0433506926902</v>
      </c>
      <c r="C6" s="189">
        <v>4378.5533952438855</v>
      </c>
      <c r="D6" s="189">
        <v>3522.0786020884661</v>
      </c>
      <c r="E6" s="189">
        <v>5.0187694522253343</v>
      </c>
      <c r="F6" s="189">
        <v>16.838080888752945</v>
      </c>
      <c r="G6" s="189">
        <v>32.34513540246062</v>
      </c>
      <c r="H6" s="189">
        <v>69.992979722848133</v>
      </c>
      <c r="I6" s="189">
        <v>51.612977286652203</v>
      </c>
      <c r="J6" s="189">
        <v>37.990453417703556</v>
      </c>
      <c r="K6" s="189">
        <v>180.0117689249418</v>
      </c>
      <c r="L6" s="189">
        <v>387.98446400355476</v>
      </c>
      <c r="M6" s="189">
        <v>858.90898430905565</v>
      </c>
      <c r="N6" s="838">
        <v>14037.378961433598</v>
      </c>
    </row>
    <row r="7" spans="1:15" s="4" customFormat="1" ht="12.95" customHeight="1" x14ac:dyDescent="0.2">
      <c r="A7" s="833" t="s">
        <v>404</v>
      </c>
      <c r="B7" s="189">
        <v>3324.4822904686812</v>
      </c>
      <c r="C7" s="189">
        <v>2968.169688303029</v>
      </c>
      <c r="D7" s="189">
        <v>2671.4672140747589</v>
      </c>
      <c r="E7" s="189">
        <v>14.660846560846561</v>
      </c>
      <c r="F7" s="189">
        <v>23.365378943877023</v>
      </c>
      <c r="G7" s="189">
        <v>83.601780569820122</v>
      </c>
      <c r="H7" s="189">
        <v>73.343146648301513</v>
      </c>
      <c r="I7" s="189">
        <v>80.176461439526122</v>
      </c>
      <c r="J7" s="189">
        <v>64.060879287090245</v>
      </c>
      <c r="K7" s="189">
        <v>220.56752943354977</v>
      </c>
      <c r="L7" s="189">
        <v>449.26946430202088</v>
      </c>
      <c r="M7" s="189">
        <v>840.81549429174709</v>
      </c>
      <c r="N7" s="838">
        <v>10813.980174323351</v>
      </c>
    </row>
    <row r="8" spans="1:15" s="4" customFormat="1" ht="12.95" customHeight="1" x14ac:dyDescent="0.2">
      <c r="A8" s="833" t="s">
        <v>405</v>
      </c>
      <c r="B8" s="189">
        <v>16190.366893667295</v>
      </c>
      <c r="C8" s="189">
        <v>15821.917217154196</v>
      </c>
      <c r="D8" s="189">
        <v>10455.543645969563</v>
      </c>
      <c r="E8" s="189">
        <v>39.091900720475287</v>
      </c>
      <c r="F8" s="189">
        <v>68.043814017007108</v>
      </c>
      <c r="G8" s="189">
        <v>85.036500469354152</v>
      </c>
      <c r="H8" s="189">
        <v>132.93819389785747</v>
      </c>
      <c r="I8" s="189">
        <v>155.35580580581487</v>
      </c>
      <c r="J8" s="189">
        <v>116.68429417798055</v>
      </c>
      <c r="K8" s="189">
        <v>521.95429752760401</v>
      </c>
      <c r="L8" s="189">
        <v>1316.4037189396433</v>
      </c>
      <c r="M8" s="189">
        <v>2621.3653935943921</v>
      </c>
      <c r="N8" s="838">
        <v>47524.701675938879</v>
      </c>
    </row>
    <row r="9" spans="1:15" s="4" customFormat="1" ht="12.95" customHeight="1" x14ac:dyDescent="0.2">
      <c r="A9" s="833" t="s">
        <v>406</v>
      </c>
      <c r="B9" s="189">
        <v>5718.0365389496374</v>
      </c>
      <c r="C9" s="189">
        <v>5249.5028588739451</v>
      </c>
      <c r="D9" s="189">
        <v>3707.0655610932117</v>
      </c>
      <c r="E9" s="189">
        <v>18.932798764611935</v>
      </c>
      <c r="F9" s="189">
        <v>64.182255527800891</v>
      </c>
      <c r="G9" s="189">
        <v>129.24154453969805</v>
      </c>
      <c r="H9" s="189">
        <v>191.71950552507491</v>
      </c>
      <c r="I9" s="189">
        <v>169.70464553551147</v>
      </c>
      <c r="J9" s="189">
        <v>126.74058888677476</v>
      </c>
      <c r="K9" s="189">
        <v>445.13563404826704</v>
      </c>
      <c r="L9" s="189">
        <v>866.29208603327777</v>
      </c>
      <c r="M9" s="189">
        <v>1430.5007371504382</v>
      </c>
      <c r="N9" s="838">
        <v>18117.05475492806</v>
      </c>
    </row>
    <row r="10" spans="1:15" s="4" customFormat="1" ht="12.95" customHeight="1" x14ac:dyDescent="0.2">
      <c r="A10" s="833" t="s">
        <v>407</v>
      </c>
      <c r="B10" s="189">
        <v>2877.1625902259234</v>
      </c>
      <c r="C10" s="189">
        <v>2748.3973168639536</v>
      </c>
      <c r="D10" s="189">
        <v>1795.7766854656145</v>
      </c>
      <c r="E10" s="189">
        <v>7.6623898572662013</v>
      </c>
      <c r="F10" s="189">
        <v>17.630770654084557</v>
      </c>
      <c r="G10" s="189">
        <v>20.929324527365274</v>
      </c>
      <c r="H10" s="189">
        <v>40.138299761739148</v>
      </c>
      <c r="I10" s="189">
        <v>43.214745582038688</v>
      </c>
      <c r="J10" s="189">
        <v>38.523517467140827</v>
      </c>
      <c r="K10" s="189">
        <v>135.39448338393902</v>
      </c>
      <c r="L10" s="189">
        <v>320.79253559879072</v>
      </c>
      <c r="M10" s="189">
        <v>771.90677034479825</v>
      </c>
      <c r="N10" s="838">
        <v>8817.52942973266</v>
      </c>
    </row>
    <row r="11" spans="1:15" s="4" customFormat="1" ht="12.95" customHeight="1" x14ac:dyDescent="0.2">
      <c r="A11" s="833" t="s">
        <v>408</v>
      </c>
      <c r="B11" s="189">
        <v>1476.7318770480674</v>
      </c>
      <c r="C11" s="189">
        <v>1645.6846373722585</v>
      </c>
      <c r="D11" s="189">
        <v>762.93751494142271</v>
      </c>
      <c r="E11" s="189">
        <v>0.93725490196078431</v>
      </c>
      <c r="F11" s="189">
        <v>16.517161624572111</v>
      </c>
      <c r="G11" s="189">
        <v>11.152332720912714</v>
      </c>
      <c r="H11" s="189">
        <v>24.693258928849176</v>
      </c>
      <c r="I11" s="189">
        <v>13.303065979887169</v>
      </c>
      <c r="J11" s="189">
        <v>19.368049396187629</v>
      </c>
      <c r="K11" s="189">
        <v>51.621011245564048</v>
      </c>
      <c r="L11" s="189">
        <v>99.801574968478377</v>
      </c>
      <c r="M11" s="189">
        <v>237.81229609360014</v>
      </c>
      <c r="N11" s="838">
        <v>4360.5600352218016</v>
      </c>
    </row>
    <row r="12" spans="1:15" s="4" customFormat="1" ht="12.95" customHeight="1" x14ac:dyDescent="0.2">
      <c r="A12" s="833" t="s">
        <v>409</v>
      </c>
      <c r="B12" s="189">
        <v>1687.079402089144</v>
      </c>
      <c r="C12" s="189">
        <v>1623.3221341540523</v>
      </c>
      <c r="D12" s="189">
        <v>694.16162045485657</v>
      </c>
      <c r="E12" s="189">
        <v>3.2489087301587301</v>
      </c>
      <c r="F12" s="189">
        <v>4.8482173193049132</v>
      </c>
      <c r="G12" s="189">
        <v>21.280628732942127</v>
      </c>
      <c r="H12" s="189">
        <v>19.155006434243724</v>
      </c>
      <c r="I12" s="189">
        <v>36.872569752593854</v>
      </c>
      <c r="J12" s="189">
        <v>16.387334445085003</v>
      </c>
      <c r="K12" s="189">
        <v>56.033935966735811</v>
      </c>
      <c r="L12" s="189">
        <v>142.22662147563315</v>
      </c>
      <c r="M12" s="189">
        <v>232.44639334225195</v>
      </c>
      <c r="N12" s="838">
        <v>4537.0627728970167</v>
      </c>
    </row>
    <row r="13" spans="1:15" s="4" customFormat="1" ht="6.75" customHeight="1" x14ac:dyDescent="0.2">
      <c r="A13" s="834"/>
      <c r="B13" s="189"/>
      <c r="C13" s="189"/>
      <c r="D13" s="189"/>
      <c r="E13" s="189"/>
      <c r="F13" s="189"/>
      <c r="G13" s="189"/>
      <c r="H13" s="189"/>
      <c r="I13" s="189"/>
      <c r="J13" s="189"/>
      <c r="K13" s="189"/>
      <c r="L13" s="189"/>
      <c r="M13" s="189"/>
      <c r="N13" s="838"/>
    </row>
    <row r="14" spans="1:15" s="4" customFormat="1" ht="12.95" customHeight="1" x14ac:dyDescent="0.2">
      <c r="A14" s="832" t="s">
        <v>1168</v>
      </c>
      <c r="B14" s="188">
        <v>26086.671913237773</v>
      </c>
      <c r="C14" s="188">
        <v>24025.491674514578</v>
      </c>
      <c r="D14" s="188">
        <v>27696.123202334547</v>
      </c>
      <c r="E14" s="188">
        <v>293.64485140736684</v>
      </c>
      <c r="F14" s="188">
        <v>622.74857886971779</v>
      </c>
      <c r="G14" s="188">
        <v>1366.744654883998</v>
      </c>
      <c r="H14" s="188">
        <v>1729.4593647493141</v>
      </c>
      <c r="I14" s="188">
        <v>1919.6169056419903</v>
      </c>
      <c r="J14" s="188">
        <v>1312.1696636028298</v>
      </c>
      <c r="K14" s="188">
        <v>4285.657552227608</v>
      </c>
      <c r="L14" s="188">
        <v>9744.0914847701206</v>
      </c>
      <c r="M14" s="188">
        <v>15307.836869205483</v>
      </c>
      <c r="N14" s="837">
        <v>114390.2567154448</v>
      </c>
    </row>
    <row r="15" spans="1:15" s="4" customFormat="1" ht="12.95" customHeight="1" x14ac:dyDescent="0.2">
      <c r="A15" s="833" t="s">
        <v>410</v>
      </c>
      <c r="B15" s="189">
        <v>1191.9238301128298</v>
      </c>
      <c r="C15" s="189">
        <v>1110.4897836300897</v>
      </c>
      <c r="D15" s="189">
        <v>599.1133661915095</v>
      </c>
      <c r="E15" s="189">
        <v>10.685697513662092</v>
      </c>
      <c r="F15" s="189">
        <v>23.241998520560049</v>
      </c>
      <c r="G15" s="189">
        <v>58.394260726789447</v>
      </c>
      <c r="H15" s="189">
        <v>80.230722064853353</v>
      </c>
      <c r="I15" s="189">
        <v>73.679112664277099</v>
      </c>
      <c r="J15" s="189">
        <v>42.702423337433018</v>
      </c>
      <c r="K15" s="189">
        <v>203.71896763649966</v>
      </c>
      <c r="L15" s="189">
        <v>330.67549957306522</v>
      </c>
      <c r="M15" s="189">
        <v>499.65646176390425</v>
      </c>
      <c r="N15" s="838">
        <v>4224.5121237354588</v>
      </c>
    </row>
    <row r="16" spans="1:15" s="4" customFormat="1" ht="12.95" customHeight="1" x14ac:dyDescent="0.2">
      <c r="A16" s="833" t="s">
        <v>411</v>
      </c>
      <c r="B16" s="189">
        <v>1232.6470706247812</v>
      </c>
      <c r="C16" s="189">
        <v>1756.1248569946902</v>
      </c>
      <c r="D16" s="189">
        <v>673.68397911486522</v>
      </c>
      <c r="E16" s="189">
        <v>34.358481905196498</v>
      </c>
      <c r="F16" s="189">
        <v>41.807105190119323</v>
      </c>
      <c r="G16" s="189">
        <v>85.009103370999171</v>
      </c>
      <c r="H16" s="189">
        <v>169.78181816952238</v>
      </c>
      <c r="I16" s="189">
        <v>150.48728855799163</v>
      </c>
      <c r="J16" s="189">
        <v>110.66884375391041</v>
      </c>
      <c r="K16" s="189">
        <v>242.32444080449525</v>
      </c>
      <c r="L16" s="189">
        <v>488.97628472805837</v>
      </c>
      <c r="M16" s="189">
        <v>801.21411468676547</v>
      </c>
      <c r="N16" s="838">
        <v>5787.0833879014008</v>
      </c>
    </row>
    <row r="17" spans="1:14" s="4" customFormat="1" ht="12.95" customHeight="1" x14ac:dyDescent="0.2">
      <c r="A17" s="833" t="s">
        <v>412</v>
      </c>
      <c r="B17" s="189">
        <v>2514.3940644718405</v>
      </c>
      <c r="C17" s="189">
        <v>2170.0043200067798</v>
      </c>
      <c r="D17" s="189">
        <v>2329.8848968432194</v>
      </c>
      <c r="E17" s="189">
        <v>19.591269841269845</v>
      </c>
      <c r="F17" s="189">
        <v>49.626920252046133</v>
      </c>
      <c r="G17" s="189">
        <v>119.95628285049372</v>
      </c>
      <c r="H17" s="189">
        <v>102.99033007803885</v>
      </c>
      <c r="I17" s="189">
        <v>111.92867981714298</v>
      </c>
      <c r="J17" s="189">
        <v>109.35059935872384</v>
      </c>
      <c r="K17" s="189">
        <v>376.87074853541759</v>
      </c>
      <c r="L17" s="189">
        <v>594.34381540397135</v>
      </c>
      <c r="M17" s="189">
        <v>936.93209862607171</v>
      </c>
      <c r="N17" s="838">
        <v>9435.8740260850063</v>
      </c>
    </row>
    <row r="18" spans="1:14" s="4" customFormat="1" ht="12.95" customHeight="1" x14ac:dyDescent="0.2">
      <c r="A18" s="833" t="s">
        <v>413</v>
      </c>
      <c r="B18" s="189">
        <v>21147.706948029547</v>
      </c>
      <c r="C18" s="189">
        <v>18988.872713880784</v>
      </c>
      <c r="D18" s="189">
        <v>24093.440960184616</v>
      </c>
      <c r="E18" s="189">
        <v>229.00940214723838</v>
      </c>
      <c r="F18" s="189">
        <v>508.07255490699265</v>
      </c>
      <c r="G18" s="189">
        <v>1103.3850079357157</v>
      </c>
      <c r="H18" s="189">
        <v>1376.4564944368824</v>
      </c>
      <c r="I18" s="189">
        <v>1583.5218246025654</v>
      </c>
      <c r="J18" s="189">
        <v>1049.4477971527508</v>
      </c>
      <c r="K18" s="189">
        <v>3462.7433952512142</v>
      </c>
      <c r="L18" s="189">
        <v>8330.095885065055</v>
      </c>
      <c r="M18" s="189">
        <v>13070.034194128772</v>
      </c>
      <c r="N18" s="838">
        <v>94942.787177725564</v>
      </c>
    </row>
    <row r="19" spans="1:14" s="31" customFormat="1" ht="6.75" customHeight="1" x14ac:dyDescent="0.2">
      <c r="A19" s="834"/>
      <c r="B19" s="189"/>
      <c r="C19" s="189"/>
      <c r="D19" s="189"/>
      <c r="E19" s="189"/>
      <c r="F19" s="189"/>
      <c r="G19" s="189"/>
      <c r="H19" s="189"/>
      <c r="I19" s="189"/>
      <c r="J19" s="189"/>
      <c r="K19" s="189"/>
      <c r="L19" s="189"/>
      <c r="M19" s="189"/>
      <c r="N19" s="838"/>
    </row>
    <row r="20" spans="1:14" s="31" customFormat="1" ht="12.95" customHeight="1" x14ac:dyDescent="0.2">
      <c r="A20" s="832" t="s">
        <v>1169</v>
      </c>
      <c r="B20" s="188">
        <v>43639.269538622168</v>
      </c>
      <c r="C20" s="188">
        <v>44611.187724500203</v>
      </c>
      <c r="D20" s="188">
        <v>21044.053947366276</v>
      </c>
      <c r="E20" s="188">
        <v>204.59786818788683</v>
      </c>
      <c r="F20" s="188">
        <v>435.95630888077437</v>
      </c>
      <c r="G20" s="188">
        <v>715.90813544789535</v>
      </c>
      <c r="H20" s="188">
        <v>1052.4312116910442</v>
      </c>
      <c r="I20" s="188">
        <v>1003.0382836222493</v>
      </c>
      <c r="J20" s="188">
        <v>875.11949332568645</v>
      </c>
      <c r="K20" s="188">
        <v>3598.744493677767</v>
      </c>
      <c r="L20" s="188">
        <v>7241.1393357277366</v>
      </c>
      <c r="M20" s="188">
        <v>14722.879123355449</v>
      </c>
      <c r="N20" s="837">
        <v>139144.32546439863</v>
      </c>
    </row>
    <row r="21" spans="1:14" s="4" customFormat="1" ht="12.95" customHeight="1" x14ac:dyDescent="0.2">
      <c r="A21" s="833" t="s">
        <v>414</v>
      </c>
      <c r="B21" s="189">
        <v>14990.535296790227</v>
      </c>
      <c r="C21" s="189">
        <v>14880.656955759589</v>
      </c>
      <c r="D21" s="189">
        <v>6528.9997046329236</v>
      </c>
      <c r="E21" s="189">
        <v>96.817815817862751</v>
      </c>
      <c r="F21" s="189">
        <v>134.18880781766097</v>
      </c>
      <c r="G21" s="189">
        <v>250.28425183604003</v>
      </c>
      <c r="H21" s="189">
        <v>320.91583909864801</v>
      </c>
      <c r="I21" s="189">
        <v>344.92806958918919</v>
      </c>
      <c r="J21" s="189">
        <v>301.34819729589003</v>
      </c>
      <c r="K21" s="189">
        <v>1285.2401923484442</v>
      </c>
      <c r="L21" s="189">
        <v>3023.4490951824578</v>
      </c>
      <c r="M21" s="189">
        <v>6606.4227213366457</v>
      </c>
      <c r="N21" s="838">
        <v>48763.786947502915</v>
      </c>
    </row>
    <row r="22" spans="1:14" s="4" customFormat="1" ht="12.95" customHeight="1" x14ac:dyDescent="0.2">
      <c r="A22" s="833" t="s">
        <v>415</v>
      </c>
      <c r="B22" s="189">
        <v>4509.0743616421732</v>
      </c>
      <c r="C22" s="189">
        <v>4326.4231642861496</v>
      </c>
      <c r="D22" s="189">
        <v>2406.9883961160226</v>
      </c>
      <c r="E22" s="189">
        <v>17.263313103018984</v>
      </c>
      <c r="F22" s="189">
        <v>71.190769480512159</v>
      </c>
      <c r="G22" s="189">
        <v>85.525225708602648</v>
      </c>
      <c r="H22" s="189">
        <v>158.02046445275448</v>
      </c>
      <c r="I22" s="189">
        <v>165.97998724905935</v>
      </c>
      <c r="J22" s="189">
        <v>109.49549171862654</v>
      </c>
      <c r="K22" s="189">
        <v>580.73321129441899</v>
      </c>
      <c r="L22" s="189">
        <v>834.32190373994274</v>
      </c>
      <c r="M22" s="189">
        <v>1522.1053489594037</v>
      </c>
      <c r="N22" s="838">
        <v>14787.121637750881</v>
      </c>
    </row>
    <row r="23" spans="1:14" s="4" customFormat="1" ht="12.95" customHeight="1" x14ac:dyDescent="0.2">
      <c r="A23" s="833" t="s">
        <v>416</v>
      </c>
      <c r="B23" s="189">
        <v>8143.1007408224878</v>
      </c>
      <c r="C23" s="189">
        <v>10330.013343754408</v>
      </c>
      <c r="D23" s="189">
        <v>4073.3433388504545</v>
      </c>
      <c r="E23" s="189">
        <v>40.591573663460387</v>
      </c>
      <c r="F23" s="189">
        <v>82.281330837434922</v>
      </c>
      <c r="G23" s="189">
        <v>131.96482539637202</v>
      </c>
      <c r="H23" s="189">
        <v>219.08561567638807</v>
      </c>
      <c r="I23" s="189">
        <v>160.36052041497345</v>
      </c>
      <c r="J23" s="189">
        <v>207.53158021691542</v>
      </c>
      <c r="K23" s="189">
        <v>695.86467565045359</v>
      </c>
      <c r="L23" s="189">
        <v>1322.569165273577</v>
      </c>
      <c r="M23" s="189">
        <v>2836.0231556246508</v>
      </c>
      <c r="N23" s="838">
        <v>28242.72986618166</v>
      </c>
    </row>
    <row r="24" spans="1:14" s="4" customFormat="1" ht="12.95" customHeight="1" x14ac:dyDescent="0.2">
      <c r="A24" s="833" t="s">
        <v>417</v>
      </c>
      <c r="B24" s="189">
        <v>7521.0268854419764</v>
      </c>
      <c r="C24" s="189">
        <v>7047.7236498109523</v>
      </c>
      <c r="D24" s="189">
        <v>3840.0980541083113</v>
      </c>
      <c r="E24" s="189">
        <v>32.551212976064264</v>
      </c>
      <c r="F24" s="189">
        <v>99.261423013078499</v>
      </c>
      <c r="G24" s="189">
        <v>163.71136269310472</v>
      </c>
      <c r="H24" s="189">
        <v>233.14535919078469</v>
      </c>
      <c r="I24" s="189">
        <v>212.43860742335363</v>
      </c>
      <c r="J24" s="189">
        <v>153.47372735464009</v>
      </c>
      <c r="K24" s="189">
        <v>638.85010101591149</v>
      </c>
      <c r="L24" s="189">
        <v>1277.6353727427861</v>
      </c>
      <c r="M24" s="189">
        <v>2192.4269723273223</v>
      </c>
      <c r="N24" s="838">
        <v>23412.342728098469</v>
      </c>
    </row>
    <row r="25" spans="1:14" s="4" customFormat="1" ht="12.95" customHeight="1" x14ac:dyDescent="0.2">
      <c r="A25" s="833" t="s">
        <v>418</v>
      </c>
      <c r="B25" s="189">
        <v>8475.5322539312729</v>
      </c>
      <c r="C25" s="189">
        <v>8026.370610877816</v>
      </c>
      <c r="D25" s="189">
        <v>4194.6244536574641</v>
      </c>
      <c r="E25" s="189">
        <v>17.373952627480374</v>
      </c>
      <c r="F25" s="189">
        <v>49.033977732086434</v>
      </c>
      <c r="G25" s="189">
        <v>84.422469813776914</v>
      </c>
      <c r="H25" s="189">
        <v>121.26393327246892</v>
      </c>
      <c r="I25" s="189">
        <v>119.33109894567043</v>
      </c>
      <c r="J25" s="189">
        <v>103.27049673961184</v>
      </c>
      <c r="K25" s="189">
        <v>398.05631336848944</v>
      </c>
      <c r="L25" s="189">
        <v>783.16379878903604</v>
      </c>
      <c r="M25" s="189">
        <v>1565.9009251072107</v>
      </c>
      <c r="N25" s="838">
        <v>23938.344284861909</v>
      </c>
    </row>
    <row r="26" spans="1:14" s="4" customFormat="1" ht="6.75" customHeight="1" x14ac:dyDescent="0.2">
      <c r="A26" s="834"/>
      <c r="B26" s="189"/>
      <c r="C26" s="189"/>
      <c r="D26" s="189"/>
      <c r="E26" s="189"/>
      <c r="F26" s="189"/>
      <c r="G26" s="189"/>
      <c r="H26" s="189"/>
      <c r="I26" s="189"/>
      <c r="J26" s="189"/>
      <c r="K26" s="189"/>
      <c r="L26" s="189"/>
      <c r="M26" s="189"/>
      <c r="N26" s="838"/>
    </row>
    <row r="27" spans="1:14" s="4" customFormat="1" ht="12.95" customHeight="1" x14ac:dyDescent="0.2">
      <c r="A27" s="832" t="s">
        <v>1170</v>
      </c>
      <c r="B27" s="188">
        <v>7717.9669391220332</v>
      </c>
      <c r="C27" s="188">
        <v>7401.3676471395884</v>
      </c>
      <c r="D27" s="188">
        <v>5020.345464752686</v>
      </c>
      <c r="E27" s="188">
        <v>77.772084738526999</v>
      </c>
      <c r="F27" s="188">
        <v>193.51838384571474</v>
      </c>
      <c r="G27" s="188">
        <v>344.77774465564454</v>
      </c>
      <c r="H27" s="188">
        <v>467.55075963732639</v>
      </c>
      <c r="I27" s="188">
        <v>414.68636147197526</v>
      </c>
      <c r="J27" s="188">
        <v>374.31188099665997</v>
      </c>
      <c r="K27" s="188">
        <v>1006.5956029170061</v>
      </c>
      <c r="L27" s="188">
        <v>1806.7474558783294</v>
      </c>
      <c r="M27" s="188">
        <v>2975.1919042228578</v>
      </c>
      <c r="N27" s="837">
        <v>27800.832229378266</v>
      </c>
    </row>
    <row r="28" spans="1:14" s="4" customFormat="1" ht="12.95" customHeight="1" x14ac:dyDescent="0.2">
      <c r="A28" s="833" t="s">
        <v>419</v>
      </c>
      <c r="B28" s="189">
        <v>1698.9584686093474</v>
      </c>
      <c r="C28" s="189">
        <v>1591.9881543597005</v>
      </c>
      <c r="D28" s="189">
        <v>1074.2033305005946</v>
      </c>
      <c r="E28" s="189">
        <v>14.155933296202349</v>
      </c>
      <c r="F28" s="189">
        <v>58.701990593628487</v>
      </c>
      <c r="G28" s="189">
        <v>82.57774386093682</v>
      </c>
      <c r="H28" s="189">
        <v>142.75132782940685</v>
      </c>
      <c r="I28" s="189">
        <v>126.20530652569532</v>
      </c>
      <c r="J28" s="189">
        <v>115.77568037645104</v>
      </c>
      <c r="K28" s="189">
        <v>219.35198878563952</v>
      </c>
      <c r="L28" s="189">
        <v>445.98854290314881</v>
      </c>
      <c r="M28" s="189">
        <v>707.4304615818595</v>
      </c>
      <c r="N28" s="838">
        <v>6278.0889292226793</v>
      </c>
    </row>
    <row r="29" spans="1:14" s="4" customFormat="1" ht="12.95" customHeight="1" x14ac:dyDescent="0.2">
      <c r="A29" s="833" t="s">
        <v>420</v>
      </c>
      <c r="B29" s="189">
        <v>1950.2588649386871</v>
      </c>
      <c r="C29" s="189">
        <v>2016.4509782538651</v>
      </c>
      <c r="D29" s="189">
        <v>848.19735685672401</v>
      </c>
      <c r="E29" s="189">
        <v>12.386072574135746</v>
      </c>
      <c r="F29" s="189">
        <v>26.223367656986468</v>
      </c>
      <c r="G29" s="189">
        <v>88.989875987945936</v>
      </c>
      <c r="H29" s="189">
        <v>95.989870930284994</v>
      </c>
      <c r="I29" s="189">
        <v>77.515796869293098</v>
      </c>
      <c r="J29" s="189">
        <v>69.911705273102967</v>
      </c>
      <c r="K29" s="189">
        <v>223.56414659174209</v>
      </c>
      <c r="L29" s="189">
        <v>414.88229574799522</v>
      </c>
      <c r="M29" s="189">
        <v>785.9187051689247</v>
      </c>
      <c r="N29" s="838">
        <v>6610.2890368497729</v>
      </c>
    </row>
    <row r="30" spans="1:14" s="4" customFormat="1" ht="12.95" customHeight="1" x14ac:dyDescent="0.2">
      <c r="A30" s="833" t="s">
        <v>421</v>
      </c>
      <c r="B30" s="189">
        <v>634.9346582783304</v>
      </c>
      <c r="C30" s="189">
        <v>656.70011251672986</v>
      </c>
      <c r="D30" s="189">
        <v>604.99934943968628</v>
      </c>
      <c r="E30" s="189">
        <v>6.53042328042328</v>
      </c>
      <c r="F30" s="189">
        <v>24.346748080303446</v>
      </c>
      <c r="G30" s="189">
        <v>44.433678780862422</v>
      </c>
      <c r="H30" s="189">
        <v>92.065172821528691</v>
      </c>
      <c r="I30" s="189">
        <v>45.566129113976203</v>
      </c>
      <c r="J30" s="189">
        <v>47.883776765400739</v>
      </c>
      <c r="K30" s="189">
        <v>114.33086113627024</v>
      </c>
      <c r="L30" s="189">
        <v>195.52998438063202</v>
      </c>
      <c r="M30" s="189">
        <v>272.24749215904393</v>
      </c>
      <c r="N30" s="838">
        <v>2739.5683867531725</v>
      </c>
    </row>
    <row r="31" spans="1:14" s="4" customFormat="1" ht="12.95" customHeight="1" x14ac:dyDescent="0.2">
      <c r="A31" s="833" t="s">
        <v>422</v>
      </c>
      <c r="B31" s="189">
        <v>3433.8149472958648</v>
      </c>
      <c r="C31" s="189">
        <v>3136.228402009303</v>
      </c>
      <c r="D31" s="189">
        <v>2492.9454279555957</v>
      </c>
      <c r="E31" s="189">
        <v>44.699655587765577</v>
      </c>
      <c r="F31" s="189">
        <v>84.246277514795864</v>
      </c>
      <c r="G31" s="189">
        <v>128.77644602589893</v>
      </c>
      <c r="H31" s="189">
        <v>136.74438805610674</v>
      </c>
      <c r="I31" s="189">
        <v>165.39912896300973</v>
      </c>
      <c r="J31" s="189">
        <v>140.74071858170501</v>
      </c>
      <c r="K31" s="189">
        <v>449.34860640335285</v>
      </c>
      <c r="L31" s="189">
        <v>750.34663284654812</v>
      </c>
      <c r="M31" s="189">
        <v>1209.5952453130869</v>
      </c>
      <c r="N31" s="838">
        <v>12172.885876553188</v>
      </c>
    </row>
    <row r="32" spans="1:14" s="4" customFormat="1" ht="5.25" customHeight="1" x14ac:dyDescent="0.2">
      <c r="A32" s="834"/>
      <c r="B32" s="189"/>
      <c r="C32" s="189"/>
      <c r="D32" s="189"/>
      <c r="E32" s="189"/>
      <c r="F32" s="189"/>
      <c r="G32" s="189"/>
      <c r="H32" s="189"/>
      <c r="I32" s="189"/>
      <c r="J32" s="189"/>
      <c r="K32" s="189"/>
      <c r="L32" s="189"/>
      <c r="M32" s="189"/>
      <c r="N32" s="838"/>
    </row>
    <row r="33" spans="1:14" s="4" customFormat="1" ht="12.95" customHeight="1" x14ac:dyDescent="0.2">
      <c r="A33" s="832" t="s">
        <v>1171</v>
      </c>
      <c r="B33" s="188">
        <v>12076.336924244528</v>
      </c>
      <c r="C33" s="188">
        <v>14307.911049969856</v>
      </c>
      <c r="D33" s="188">
        <v>6140.1158778808303</v>
      </c>
      <c r="E33" s="188">
        <v>54.357987602980955</v>
      </c>
      <c r="F33" s="188">
        <v>129.98461791153625</v>
      </c>
      <c r="G33" s="188">
        <v>284.01789978121019</v>
      </c>
      <c r="H33" s="188">
        <v>390.80202983923022</v>
      </c>
      <c r="I33" s="188">
        <v>446.48690289183895</v>
      </c>
      <c r="J33" s="188">
        <v>474.83467259029214</v>
      </c>
      <c r="K33" s="188">
        <v>1133.5359487864739</v>
      </c>
      <c r="L33" s="188">
        <v>2338.3681424369984</v>
      </c>
      <c r="M33" s="188">
        <v>4422.9907288724844</v>
      </c>
      <c r="N33" s="837">
        <v>42199.742782806046</v>
      </c>
    </row>
    <row r="34" spans="1:14" s="4" customFormat="1" ht="12.95" customHeight="1" x14ac:dyDescent="0.2">
      <c r="A34" s="833" t="s">
        <v>424</v>
      </c>
      <c r="B34" s="189">
        <v>2215.1882021792467</v>
      </c>
      <c r="C34" s="189">
        <v>1982.3454287280522</v>
      </c>
      <c r="D34" s="189">
        <v>1177.2180916337379</v>
      </c>
      <c r="E34" s="189">
        <v>9.9062744450963134</v>
      </c>
      <c r="F34" s="189">
        <v>25.289943565547219</v>
      </c>
      <c r="G34" s="189">
        <v>63.346764582234101</v>
      </c>
      <c r="H34" s="189">
        <v>74.398070744369605</v>
      </c>
      <c r="I34" s="189">
        <v>96.464234391503439</v>
      </c>
      <c r="J34" s="189">
        <v>108.85707028036416</v>
      </c>
      <c r="K34" s="189">
        <v>235.93072439836311</v>
      </c>
      <c r="L34" s="189">
        <v>520.83713876451407</v>
      </c>
      <c r="M34" s="189">
        <v>961.68948241698411</v>
      </c>
      <c r="N34" s="838">
        <v>7471.471426130106</v>
      </c>
    </row>
    <row r="35" spans="1:14" s="4" customFormat="1" ht="12.95" customHeight="1" x14ac:dyDescent="0.2">
      <c r="A35" s="833" t="s">
        <v>425</v>
      </c>
      <c r="B35" s="189">
        <v>1082.1773775159113</v>
      </c>
      <c r="C35" s="189">
        <v>1187.1853289430512</v>
      </c>
      <c r="D35" s="189">
        <v>604.75851520599815</v>
      </c>
      <c r="E35" s="189">
        <v>6.6513752723311548</v>
      </c>
      <c r="F35" s="189">
        <v>9.6494015176581378</v>
      </c>
      <c r="G35" s="189">
        <v>23.429320956790495</v>
      </c>
      <c r="H35" s="189">
        <v>44.120207332658353</v>
      </c>
      <c r="I35" s="189">
        <v>45.766867429152583</v>
      </c>
      <c r="J35" s="189">
        <v>61.823878293640341</v>
      </c>
      <c r="K35" s="189">
        <v>77.629053848896191</v>
      </c>
      <c r="L35" s="189">
        <v>165.74733873222266</v>
      </c>
      <c r="M35" s="189">
        <v>204.76775252764173</v>
      </c>
      <c r="N35" s="838">
        <v>3513.7064175759442</v>
      </c>
    </row>
    <row r="36" spans="1:14" s="4" customFormat="1" ht="12.95" customHeight="1" x14ac:dyDescent="0.2">
      <c r="A36" s="833" t="s">
        <v>426</v>
      </c>
      <c r="B36" s="189">
        <v>6288.581390874042</v>
      </c>
      <c r="C36" s="189">
        <v>7746.8977429741681</v>
      </c>
      <c r="D36" s="189">
        <v>3086.3301801230541</v>
      </c>
      <c r="E36" s="189">
        <v>23.812548890192623</v>
      </c>
      <c r="F36" s="189">
        <v>70.406007741224457</v>
      </c>
      <c r="G36" s="189">
        <v>131.81657039193857</v>
      </c>
      <c r="H36" s="189">
        <v>192.23549920385429</v>
      </c>
      <c r="I36" s="189">
        <v>201.55181717806084</v>
      </c>
      <c r="J36" s="189">
        <v>225.02092242320498</v>
      </c>
      <c r="K36" s="189">
        <v>606.47893414127554</v>
      </c>
      <c r="L36" s="189">
        <v>1204.8930184859105</v>
      </c>
      <c r="M36" s="189">
        <v>2656.1280985976073</v>
      </c>
      <c r="N36" s="838">
        <v>22434.152731024893</v>
      </c>
    </row>
    <row r="37" spans="1:14" s="4" customFormat="1" ht="12.95" customHeight="1" x14ac:dyDescent="0.2">
      <c r="A37" s="833" t="s">
        <v>427</v>
      </c>
      <c r="B37" s="189">
        <v>1264.3512836887339</v>
      </c>
      <c r="C37" s="189">
        <v>1795.2338808369861</v>
      </c>
      <c r="D37" s="189">
        <v>632.35095069566785</v>
      </c>
      <c r="E37" s="189">
        <v>6.6410628048846734</v>
      </c>
      <c r="F37" s="189">
        <v>11.00849443302161</v>
      </c>
      <c r="G37" s="189">
        <v>26.709065072947713</v>
      </c>
      <c r="H37" s="189">
        <v>34.898925085222537</v>
      </c>
      <c r="I37" s="189">
        <v>41.644021449823988</v>
      </c>
      <c r="J37" s="189">
        <v>34.585411785771981</v>
      </c>
      <c r="K37" s="189">
        <v>109.79014399751165</v>
      </c>
      <c r="L37" s="189">
        <v>215.50533462416999</v>
      </c>
      <c r="M37" s="189">
        <v>308.1098768262151</v>
      </c>
      <c r="N37" s="838">
        <v>4480.8284513009685</v>
      </c>
    </row>
    <row r="38" spans="1:14" s="4" customFormat="1" ht="12.95" customHeight="1" x14ac:dyDescent="0.2">
      <c r="A38" s="833" t="s">
        <v>428</v>
      </c>
      <c r="B38" s="189">
        <v>639.45970612263829</v>
      </c>
      <c r="C38" s="189">
        <v>667.43015679503503</v>
      </c>
      <c r="D38" s="189">
        <v>327.37660040354632</v>
      </c>
      <c r="E38" s="189">
        <v>3.26521164021164</v>
      </c>
      <c r="F38" s="189">
        <v>6.8295864557313353</v>
      </c>
      <c r="G38" s="189">
        <v>28.87694642882742</v>
      </c>
      <c r="H38" s="189">
        <v>20.427516939027743</v>
      </c>
      <c r="I38" s="189">
        <v>41.899226973919561</v>
      </c>
      <c r="J38" s="189">
        <v>28.836080354546404</v>
      </c>
      <c r="K38" s="189">
        <v>61.783066305868616</v>
      </c>
      <c r="L38" s="189">
        <v>107.79407713130387</v>
      </c>
      <c r="M38" s="189">
        <v>180.25325046932309</v>
      </c>
      <c r="N38" s="838">
        <v>2114.2314260199778</v>
      </c>
    </row>
    <row r="39" spans="1:14" s="4" customFormat="1" ht="12.95" customHeight="1" x14ac:dyDescent="0.2">
      <c r="A39" s="833" t="s">
        <v>429</v>
      </c>
      <c r="B39" s="189">
        <v>586.57896386407322</v>
      </c>
      <c r="C39" s="189">
        <v>928.81851169251229</v>
      </c>
      <c r="D39" s="189">
        <v>312.08153981862654</v>
      </c>
      <c r="E39" s="189">
        <v>4.0815145502645498</v>
      </c>
      <c r="F39" s="189">
        <v>6.8011841983532246</v>
      </c>
      <c r="G39" s="189">
        <v>9.8392323484716577</v>
      </c>
      <c r="H39" s="189">
        <v>24.721810534098672</v>
      </c>
      <c r="I39" s="189">
        <v>19.160735469378249</v>
      </c>
      <c r="J39" s="189">
        <v>15.711309452763992</v>
      </c>
      <c r="K39" s="189">
        <v>41.924026094562507</v>
      </c>
      <c r="L39" s="189">
        <v>123.59123469885634</v>
      </c>
      <c r="M39" s="189">
        <v>112.04226803474225</v>
      </c>
      <c r="N39" s="838">
        <v>2185.3523307567029</v>
      </c>
    </row>
    <row r="40" spans="1:14" s="4" customFormat="1" ht="5.25" customHeight="1" x14ac:dyDescent="0.2">
      <c r="A40" s="833"/>
      <c r="B40" s="189"/>
      <c r="C40" s="189"/>
      <c r="D40" s="189"/>
      <c r="E40" s="189"/>
      <c r="F40" s="189"/>
      <c r="G40" s="189"/>
      <c r="H40" s="189"/>
      <c r="I40" s="189"/>
      <c r="J40" s="189"/>
      <c r="K40" s="189"/>
      <c r="L40" s="189"/>
      <c r="M40" s="189"/>
      <c r="N40" s="838"/>
    </row>
    <row r="41" spans="1:14" s="31" customFormat="1" ht="12.95" customHeight="1" x14ac:dyDescent="0.2">
      <c r="A41" s="832" t="s">
        <v>1172</v>
      </c>
      <c r="B41" s="188">
        <v>25813.364033142796</v>
      </c>
      <c r="C41" s="188">
        <v>26234.986981946331</v>
      </c>
      <c r="D41" s="188">
        <v>12024.127130245457</v>
      </c>
      <c r="E41" s="188">
        <v>155.4026405537119</v>
      </c>
      <c r="F41" s="188">
        <v>322.78710874183798</v>
      </c>
      <c r="G41" s="188">
        <v>832.85961065007712</v>
      </c>
      <c r="H41" s="188">
        <v>956.13209331417261</v>
      </c>
      <c r="I41" s="188">
        <v>992.47988956960239</v>
      </c>
      <c r="J41" s="188">
        <v>799.75306694946858</v>
      </c>
      <c r="K41" s="188">
        <v>2799.8574296731122</v>
      </c>
      <c r="L41" s="188">
        <v>5841.8691334001196</v>
      </c>
      <c r="M41" s="188">
        <v>10999.60080283048</v>
      </c>
      <c r="N41" s="837">
        <v>87773.219921016003</v>
      </c>
    </row>
    <row r="42" spans="1:14" s="4" customFormat="1" ht="12.95" customHeight="1" x14ac:dyDescent="0.2">
      <c r="A42" s="833" t="s">
        <v>430</v>
      </c>
      <c r="B42" s="189">
        <v>6341.5384706050463</v>
      </c>
      <c r="C42" s="189">
        <v>5649.2890869181219</v>
      </c>
      <c r="D42" s="189">
        <v>2659.0466104971297</v>
      </c>
      <c r="E42" s="189">
        <v>28.554298941798951</v>
      </c>
      <c r="F42" s="189">
        <v>66.303447066299455</v>
      </c>
      <c r="G42" s="189">
        <v>127.81306994867057</v>
      </c>
      <c r="H42" s="189">
        <v>249.37070971156541</v>
      </c>
      <c r="I42" s="189">
        <v>201.60874792145614</v>
      </c>
      <c r="J42" s="189">
        <v>185.58223879711363</v>
      </c>
      <c r="K42" s="189">
        <v>743.57307643121794</v>
      </c>
      <c r="L42" s="189">
        <v>1459.7905356207016</v>
      </c>
      <c r="M42" s="189">
        <v>2563.7366752540215</v>
      </c>
      <c r="N42" s="838">
        <v>20276.206967713322</v>
      </c>
    </row>
    <row r="43" spans="1:14" s="4" customFormat="1" ht="12.95" customHeight="1" x14ac:dyDescent="0.2">
      <c r="A43" s="833" t="s">
        <v>431</v>
      </c>
      <c r="B43" s="189">
        <v>12662.652417823188</v>
      </c>
      <c r="C43" s="189">
        <v>14091.423063010003</v>
      </c>
      <c r="D43" s="189">
        <v>6069.0870936063975</v>
      </c>
      <c r="E43" s="189">
        <v>94.549345087110922</v>
      </c>
      <c r="F43" s="189">
        <v>182.56679785794455</v>
      </c>
      <c r="G43" s="189">
        <v>465.73558185804035</v>
      </c>
      <c r="H43" s="189">
        <v>485.55679360273774</v>
      </c>
      <c r="I43" s="189">
        <v>523.72341000017241</v>
      </c>
      <c r="J43" s="189">
        <v>396.3440225195464</v>
      </c>
      <c r="K43" s="189">
        <v>1487.2484791748991</v>
      </c>
      <c r="L43" s="189">
        <v>3202.4408300747309</v>
      </c>
      <c r="M43" s="189">
        <v>6527.0691133862647</v>
      </c>
      <c r="N43" s="838">
        <v>46188.396947998532</v>
      </c>
    </row>
    <row r="44" spans="1:14" s="4" customFormat="1" ht="12.95" customHeight="1" x14ac:dyDescent="0.2">
      <c r="A44" s="833" t="s">
        <v>432</v>
      </c>
      <c r="B44" s="189">
        <v>6809.1731447160018</v>
      </c>
      <c r="C44" s="189">
        <v>6494.2748320141654</v>
      </c>
      <c r="D44" s="189">
        <v>3295.9934261414728</v>
      </c>
      <c r="E44" s="189">
        <v>32.298996524802021</v>
      </c>
      <c r="F44" s="189">
        <v>73.916863817593338</v>
      </c>
      <c r="G44" s="189">
        <v>239.31095884336841</v>
      </c>
      <c r="H44" s="189">
        <v>221.20458999986931</v>
      </c>
      <c r="I44" s="189">
        <v>267.14773164797225</v>
      </c>
      <c r="J44" s="189">
        <v>217.82680563280954</v>
      </c>
      <c r="K44" s="189">
        <v>569.03587406696147</v>
      </c>
      <c r="L44" s="189">
        <v>1179.637767704751</v>
      </c>
      <c r="M44" s="189">
        <v>1908.7950141897929</v>
      </c>
      <c r="N44" s="838">
        <v>21308.616005300024</v>
      </c>
    </row>
    <row r="45" spans="1:14" s="4" customFormat="1" ht="5.25" customHeight="1" x14ac:dyDescent="0.2">
      <c r="A45" s="834"/>
      <c r="B45" s="189"/>
      <c r="C45" s="189"/>
      <c r="D45" s="189"/>
      <c r="E45" s="189"/>
      <c r="F45" s="189"/>
      <c r="G45" s="189"/>
      <c r="H45" s="189"/>
      <c r="I45" s="189"/>
      <c r="J45" s="189"/>
      <c r="K45" s="189"/>
      <c r="L45" s="189"/>
      <c r="M45" s="189"/>
      <c r="N45" s="838"/>
    </row>
    <row r="46" spans="1:14" s="4" customFormat="1" ht="12.95" customHeight="1" x14ac:dyDescent="0.2">
      <c r="A46" s="832" t="s">
        <v>1173</v>
      </c>
      <c r="B46" s="188">
        <v>37214.45805241583</v>
      </c>
      <c r="C46" s="188">
        <v>35407.82218175289</v>
      </c>
      <c r="D46" s="188">
        <v>20728.508526786289</v>
      </c>
      <c r="E46" s="188">
        <v>355.9122480517421</v>
      </c>
      <c r="F46" s="188">
        <v>938.194776112201</v>
      </c>
      <c r="G46" s="188">
        <v>1730.4254129912667</v>
      </c>
      <c r="H46" s="188">
        <v>2243.024184087441</v>
      </c>
      <c r="I46" s="188">
        <v>2304.8589918590992</v>
      </c>
      <c r="J46" s="188">
        <v>1882.7277236759737</v>
      </c>
      <c r="K46" s="188">
        <v>5164.5915586066458</v>
      </c>
      <c r="L46" s="188">
        <v>9645.9849227052764</v>
      </c>
      <c r="M46" s="188">
        <v>16207.789328914725</v>
      </c>
      <c r="N46" s="837">
        <v>133824.29790798674</v>
      </c>
    </row>
    <row r="47" spans="1:14" s="4" customFormat="1" ht="12.95" customHeight="1" x14ac:dyDescent="0.2">
      <c r="A47" s="835" t="s">
        <v>433</v>
      </c>
      <c r="B47" s="531">
        <v>614.31916548090942</v>
      </c>
      <c r="C47" s="531">
        <v>532.84814423376838</v>
      </c>
      <c r="D47" s="531">
        <v>264.87480471115316</v>
      </c>
      <c r="E47" s="531">
        <v>2.4857885716458612</v>
      </c>
      <c r="F47" s="531">
        <v>17.517161624572115</v>
      </c>
      <c r="G47" s="531">
        <v>23.529939762872267</v>
      </c>
      <c r="H47" s="531">
        <v>32.363523404973499</v>
      </c>
      <c r="I47" s="531">
        <v>15.627215907365112</v>
      </c>
      <c r="J47" s="531">
        <v>30.144940059363268</v>
      </c>
      <c r="K47" s="531">
        <v>52.989136338436623</v>
      </c>
      <c r="L47" s="531">
        <v>113.98619232941772</v>
      </c>
      <c r="M47" s="531">
        <v>197.29522373983951</v>
      </c>
      <c r="N47" s="839">
        <v>1897.9812361643176</v>
      </c>
    </row>
    <row r="48" spans="1:14" s="4" customFormat="1" ht="12.95" customHeight="1" x14ac:dyDescent="0.2">
      <c r="A48" s="833" t="s">
        <v>434</v>
      </c>
      <c r="B48" s="189">
        <v>944.1396669797407</v>
      </c>
      <c r="C48" s="189">
        <v>987.1084613650952</v>
      </c>
      <c r="D48" s="189">
        <v>459.28101376606952</v>
      </c>
      <c r="E48" s="189">
        <v>2.4857885716458612</v>
      </c>
      <c r="F48" s="189">
        <v>17.488759367194</v>
      </c>
      <c r="G48" s="189">
        <v>26.445586918765073</v>
      </c>
      <c r="H48" s="189">
        <v>37.265662513566497</v>
      </c>
      <c r="I48" s="189">
        <v>28.080698403861632</v>
      </c>
      <c r="J48" s="189">
        <v>24.011299772641102</v>
      </c>
      <c r="K48" s="189">
        <v>127.88423260924905</v>
      </c>
      <c r="L48" s="189">
        <v>286.48591231867368</v>
      </c>
      <c r="M48" s="189">
        <v>537.70366567495432</v>
      </c>
      <c r="N48" s="838">
        <v>3478.380748261442</v>
      </c>
    </row>
    <row r="49" spans="1:14" s="4" customFormat="1" ht="12.95" customHeight="1" x14ac:dyDescent="0.2">
      <c r="A49" s="833" t="s">
        <v>435</v>
      </c>
      <c r="B49" s="189">
        <v>9764.915336218166</v>
      </c>
      <c r="C49" s="189">
        <v>9544.869300192724</v>
      </c>
      <c r="D49" s="189">
        <v>6882.8067903487135</v>
      </c>
      <c r="E49" s="189">
        <v>119.09161514023835</v>
      </c>
      <c r="F49" s="189">
        <v>340.6087281321465</v>
      </c>
      <c r="G49" s="189">
        <v>573.65607613313659</v>
      </c>
      <c r="H49" s="189">
        <v>685.9995611515003</v>
      </c>
      <c r="I49" s="189">
        <v>714.35734353517341</v>
      </c>
      <c r="J49" s="189">
        <v>654.39835330142125</v>
      </c>
      <c r="K49" s="189">
        <v>1764.0598216062849</v>
      </c>
      <c r="L49" s="189">
        <v>3484.8886477465412</v>
      </c>
      <c r="M49" s="189">
        <v>5444.9217321626365</v>
      </c>
      <c r="N49" s="838">
        <v>39974.573305670609</v>
      </c>
    </row>
    <row r="50" spans="1:14" s="4" customFormat="1" ht="12.95" customHeight="1" x14ac:dyDescent="0.2">
      <c r="A50" s="833" t="s">
        <v>436</v>
      </c>
      <c r="B50" s="189">
        <v>4641.6914096757091</v>
      </c>
      <c r="C50" s="189">
        <v>5598.0615002280165</v>
      </c>
      <c r="D50" s="189">
        <v>2929.1635687970988</v>
      </c>
      <c r="E50" s="189">
        <v>76.379353667659231</v>
      </c>
      <c r="F50" s="189">
        <v>163.58660175180566</v>
      </c>
      <c r="G50" s="189">
        <v>287.33534502408531</v>
      </c>
      <c r="H50" s="189">
        <v>379.16222969625494</v>
      </c>
      <c r="I50" s="189">
        <v>282.9094354325976</v>
      </c>
      <c r="J50" s="189">
        <v>259.38961464388507</v>
      </c>
      <c r="K50" s="189">
        <v>865.47011034089587</v>
      </c>
      <c r="L50" s="189">
        <v>1694.0556075995148</v>
      </c>
      <c r="M50" s="189">
        <v>2577.4032580288981</v>
      </c>
      <c r="N50" s="838">
        <v>19754.608034886107</v>
      </c>
    </row>
    <row r="51" spans="1:14" s="4" customFormat="1" ht="12.95" customHeight="1" x14ac:dyDescent="0.2">
      <c r="A51" s="833" t="s">
        <v>437</v>
      </c>
      <c r="B51" s="189">
        <v>5177.0365312333151</v>
      </c>
      <c r="C51" s="189">
        <v>4549.1148265473412</v>
      </c>
      <c r="D51" s="189">
        <v>2165.187245367707</v>
      </c>
      <c r="E51" s="189">
        <v>18.795543862651151</v>
      </c>
      <c r="F51" s="189">
        <v>81.537556600194904</v>
      </c>
      <c r="G51" s="189">
        <v>171.30729764153708</v>
      </c>
      <c r="H51" s="189">
        <v>200.94849827817345</v>
      </c>
      <c r="I51" s="189">
        <v>219.93435678219237</v>
      </c>
      <c r="J51" s="189">
        <v>199.40690786661312</v>
      </c>
      <c r="K51" s="189">
        <v>514.7542444267923</v>
      </c>
      <c r="L51" s="189">
        <v>817.89624976868811</v>
      </c>
      <c r="M51" s="189">
        <v>1519.7504267986385</v>
      </c>
      <c r="N51" s="838">
        <v>15635.669685173938</v>
      </c>
    </row>
    <row r="52" spans="1:14" s="4" customFormat="1" ht="12.95" customHeight="1" x14ac:dyDescent="0.2">
      <c r="A52" s="833" t="s">
        <v>438</v>
      </c>
      <c r="B52" s="189">
        <v>5098.8989306851881</v>
      </c>
      <c r="C52" s="189">
        <v>4845.0848102266373</v>
      </c>
      <c r="D52" s="189">
        <v>2765.3382272819886</v>
      </c>
      <c r="E52" s="189">
        <v>32.783332858012024</v>
      </c>
      <c r="F52" s="189">
        <v>118.87228584280663</v>
      </c>
      <c r="G52" s="189">
        <v>221.33227211050595</v>
      </c>
      <c r="H52" s="189">
        <v>234.23701594579012</v>
      </c>
      <c r="I52" s="189">
        <v>306.75787928510738</v>
      </c>
      <c r="J52" s="189">
        <v>209.1663796328321</v>
      </c>
      <c r="K52" s="189">
        <v>612.9401872148336</v>
      </c>
      <c r="L52" s="189">
        <v>1114.2372087292699</v>
      </c>
      <c r="M52" s="189">
        <v>2183.5582558481829</v>
      </c>
      <c r="N52" s="838">
        <v>17743.206785661172</v>
      </c>
    </row>
    <row r="53" spans="1:14" s="4" customFormat="1" ht="12.95" customHeight="1" x14ac:dyDescent="0.2">
      <c r="A53" s="833" t="s">
        <v>439</v>
      </c>
      <c r="B53" s="189">
        <v>2216.2185085668425</v>
      </c>
      <c r="C53" s="189">
        <v>1959.1945639282517</v>
      </c>
      <c r="D53" s="189">
        <v>1221.7304227976153</v>
      </c>
      <c r="E53" s="189">
        <v>23.024577778864217</v>
      </c>
      <c r="F53" s="189">
        <v>54.428104450399353</v>
      </c>
      <c r="G53" s="189">
        <v>101.23217184899683</v>
      </c>
      <c r="H53" s="189">
        <v>153.62822427400411</v>
      </c>
      <c r="I53" s="189">
        <v>151.53686741302408</v>
      </c>
      <c r="J53" s="189">
        <v>114.81228794669251</v>
      </c>
      <c r="K53" s="189">
        <v>277.38936284937728</v>
      </c>
      <c r="L53" s="189">
        <v>538.07522357094888</v>
      </c>
      <c r="M53" s="189">
        <v>1020.8636850547643</v>
      </c>
      <c r="N53" s="838">
        <v>7832.1340004798949</v>
      </c>
    </row>
    <row r="54" spans="1:14" s="4" customFormat="1" ht="12.95" customHeight="1" x14ac:dyDescent="0.2">
      <c r="A54" s="833" t="s">
        <v>440</v>
      </c>
      <c r="B54" s="189">
        <v>8213.1566364205428</v>
      </c>
      <c r="C54" s="189">
        <v>6919.4077235645591</v>
      </c>
      <c r="D54" s="189">
        <v>3764.5000009242963</v>
      </c>
      <c r="E54" s="189">
        <v>80.049944690972509</v>
      </c>
      <c r="F54" s="189">
        <v>138.32599188736162</v>
      </c>
      <c r="G54" s="189">
        <v>308.71689082689238</v>
      </c>
      <c r="H54" s="189">
        <v>501.43131580432282</v>
      </c>
      <c r="I54" s="189">
        <v>543.72501187562284</v>
      </c>
      <c r="J54" s="189">
        <v>373.84063395193152</v>
      </c>
      <c r="K54" s="189">
        <v>904.92934562265464</v>
      </c>
      <c r="L54" s="189">
        <v>1522.7969353297069</v>
      </c>
      <c r="M54" s="189">
        <v>2568.6380310947288</v>
      </c>
      <c r="N54" s="838">
        <v>25839.51846199363</v>
      </c>
    </row>
    <row r="55" spans="1:14" s="4" customFormat="1" ht="12.95" customHeight="1" x14ac:dyDescent="0.2">
      <c r="A55" s="833" t="s">
        <v>441</v>
      </c>
      <c r="B55" s="189">
        <v>544.08186715919896</v>
      </c>
      <c r="C55" s="189">
        <v>472.13285146334101</v>
      </c>
      <c r="D55" s="189">
        <v>275.62645279096716</v>
      </c>
      <c r="E55" s="189">
        <v>0.81630291005291</v>
      </c>
      <c r="F55" s="189">
        <v>5.8295864557313353</v>
      </c>
      <c r="G55" s="189">
        <v>16.869832724476058</v>
      </c>
      <c r="H55" s="189">
        <v>17.988153018801746</v>
      </c>
      <c r="I55" s="189">
        <v>41.930183224136549</v>
      </c>
      <c r="J55" s="189">
        <v>17.55730650058565</v>
      </c>
      <c r="K55" s="189">
        <v>44.17511759826818</v>
      </c>
      <c r="L55" s="189">
        <v>73.562945312909079</v>
      </c>
      <c r="M55" s="189">
        <v>157.65505051210414</v>
      </c>
      <c r="N55" s="838">
        <v>1668.2256496705759</v>
      </c>
    </row>
    <row r="56" spans="1:14" s="31" customFormat="1" ht="5.25" customHeight="1" x14ac:dyDescent="0.2">
      <c r="A56" s="834"/>
      <c r="B56" s="189"/>
      <c r="C56" s="189"/>
      <c r="D56" s="189"/>
      <c r="E56" s="189"/>
      <c r="F56" s="189"/>
      <c r="G56" s="189"/>
      <c r="H56" s="189"/>
      <c r="I56" s="189"/>
      <c r="J56" s="189"/>
      <c r="K56" s="189"/>
      <c r="L56" s="189"/>
      <c r="M56" s="189"/>
      <c r="N56" s="838"/>
    </row>
    <row r="57" spans="1:14" s="31" customFormat="1" ht="12.95" customHeight="1" x14ac:dyDescent="0.2">
      <c r="A57" s="836" t="s">
        <v>1174</v>
      </c>
      <c r="B57" s="190">
        <v>188317.97034402646</v>
      </c>
      <c r="C57" s="190">
        <v>186424.31450771898</v>
      </c>
      <c r="D57" s="190">
        <v>116262.3049933765</v>
      </c>
      <c r="E57" s="190">
        <v>1231.2405495297364</v>
      </c>
      <c r="F57" s="190">
        <v>2854.6154533371814</v>
      </c>
      <c r="G57" s="190">
        <v>5658.3207053729493</v>
      </c>
      <c r="H57" s="190">
        <v>7391.380034237257</v>
      </c>
      <c r="I57" s="190">
        <v>7631.4076064390829</v>
      </c>
      <c r="J57" s="190">
        <v>6138.6716182188629</v>
      </c>
      <c r="K57" s="190">
        <v>19599.70124641867</v>
      </c>
      <c r="L57" s="190">
        <v>40200.970940241554</v>
      </c>
      <c r="M57" s="190">
        <v>71630.044826507568</v>
      </c>
      <c r="N57" s="840">
        <v>653340.94282607629</v>
      </c>
    </row>
    <row r="58" spans="1:14" s="31" customFormat="1" ht="17.25" customHeight="1" x14ac:dyDescent="0.2">
      <c r="A58" s="191" t="s">
        <v>559</v>
      </c>
      <c r="B58" s="185"/>
      <c r="C58" s="185"/>
      <c r="D58" s="185"/>
      <c r="E58" s="185"/>
      <c r="F58" s="185"/>
      <c r="G58" s="185"/>
      <c r="H58" s="185"/>
      <c r="I58" s="185"/>
      <c r="J58" s="185"/>
      <c r="K58" s="185"/>
      <c r="L58" s="185"/>
      <c r="M58" s="185"/>
      <c r="N58" s="186"/>
    </row>
    <row r="59" spans="1:14" s="31" customFormat="1" ht="12" x14ac:dyDescent="0.2">
      <c r="A59" s="191"/>
      <c r="B59" s="187"/>
      <c r="C59" s="187"/>
      <c r="D59" s="187"/>
      <c r="E59" s="187"/>
      <c r="F59" s="187"/>
      <c r="G59" s="187"/>
      <c r="H59" s="187"/>
      <c r="I59" s="187"/>
      <c r="J59" s="187"/>
      <c r="K59" s="187"/>
      <c r="L59" s="187"/>
      <c r="M59" s="187"/>
      <c r="N59" s="187"/>
    </row>
    <row r="60" spans="1:14" s="31" customFormat="1" ht="12" x14ac:dyDescent="0.2">
      <c r="A60" s="41"/>
      <c r="B60" s="189"/>
      <c r="C60" s="189"/>
      <c r="D60" s="189"/>
      <c r="E60" s="189"/>
      <c r="F60" s="189"/>
      <c r="G60" s="189"/>
      <c r="H60" s="189"/>
      <c r="I60" s="189"/>
      <c r="J60" s="189"/>
      <c r="K60" s="189"/>
      <c r="L60" s="189"/>
      <c r="M60" s="189"/>
      <c r="N60" s="187"/>
    </row>
    <row r="61" spans="1:14" s="31" customFormat="1" ht="12" x14ac:dyDescent="0.2">
      <c r="A61" s="41"/>
      <c r="B61" s="41"/>
      <c r="C61" s="41"/>
      <c r="D61" s="41"/>
      <c r="E61" s="41"/>
      <c r="F61" s="41"/>
      <c r="G61" s="41"/>
      <c r="H61" s="41"/>
      <c r="I61" s="41"/>
      <c r="J61" s="41"/>
      <c r="K61" s="41"/>
      <c r="L61" s="41"/>
      <c r="M61" s="41"/>
      <c r="N61" s="41"/>
    </row>
    <row r="62" spans="1:14" x14ac:dyDescent="0.2">
      <c r="A62" s="117"/>
      <c r="B62" s="117"/>
      <c r="C62" s="117"/>
      <c r="D62" s="117"/>
      <c r="E62" s="117"/>
      <c r="F62" s="117"/>
      <c r="G62" s="117"/>
      <c r="H62" s="117"/>
      <c r="I62" s="117"/>
      <c r="J62" s="117"/>
      <c r="K62" s="117"/>
      <c r="L62" s="117"/>
      <c r="M62" s="117"/>
      <c r="N62" s="117"/>
    </row>
    <row r="63" spans="1:14" x14ac:dyDescent="0.2">
      <c r="A63" s="117"/>
      <c r="B63" s="117"/>
      <c r="C63" s="117"/>
      <c r="D63" s="117"/>
      <c r="E63" s="117"/>
      <c r="F63" s="117"/>
      <c r="G63" s="117"/>
      <c r="H63" s="117"/>
      <c r="I63" s="117"/>
      <c r="J63" s="117"/>
      <c r="K63" s="117"/>
      <c r="L63" s="117"/>
      <c r="M63" s="117"/>
      <c r="N63" s="117"/>
    </row>
    <row r="64" spans="1:14" x14ac:dyDescent="0.2">
      <c r="A64" s="117"/>
      <c r="B64" s="117"/>
      <c r="C64" s="117"/>
      <c r="D64" s="117"/>
      <c r="E64" s="117"/>
      <c r="F64" s="117"/>
      <c r="G64" s="117"/>
      <c r="H64" s="117"/>
      <c r="I64" s="117"/>
      <c r="J64" s="117"/>
      <c r="K64" s="117"/>
      <c r="L64" s="117"/>
      <c r="M64" s="117"/>
      <c r="N64" s="117"/>
    </row>
    <row r="65" spans="1:14" x14ac:dyDescent="0.2">
      <c r="A65" s="117"/>
      <c r="B65" s="117"/>
      <c r="C65" s="117"/>
      <c r="D65" s="117"/>
      <c r="E65" s="117"/>
      <c r="F65" s="117"/>
      <c r="G65" s="117"/>
      <c r="H65" s="117"/>
      <c r="I65" s="117"/>
      <c r="J65" s="117"/>
      <c r="K65" s="117"/>
      <c r="L65" s="117"/>
      <c r="M65" s="117"/>
      <c r="N65" s="117"/>
    </row>
    <row r="66" spans="1:14" x14ac:dyDescent="0.2">
      <c r="A66" s="117"/>
      <c r="B66" s="117"/>
      <c r="C66" s="117"/>
      <c r="D66" s="117"/>
      <c r="E66" s="117"/>
      <c r="F66" s="117"/>
      <c r="G66" s="117"/>
      <c r="H66" s="117"/>
      <c r="I66" s="117"/>
      <c r="J66" s="117"/>
      <c r="K66" s="117"/>
      <c r="L66" s="117"/>
      <c r="M66" s="117"/>
      <c r="N66" s="117"/>
    </row>
    <row r="67" spans="1:14" x14ac:dyDescent="0.2">
      <c r="A67" s="117"/>
      <c r="B67" s="117"/>
      <c r="C67" s="117"/>
      <c r="D67" s="117"/>
      <c r="E67" s="117"/>
      <c r="F67" s="117"/>
      <c r="G67" s="117"/>
      <c r="H67" s="117"/>
      <c r="I67" s="117"/>
      <c r="J67" s="117"/>
      <c r="K67" s="117"/>
      <c r="L67" s="117"/>
      <c r="M67" s="117"/>
      <c r="N67" s="117"/>
    </row>
    <row r="68" spans="1:14" x14ac:dyDescent="0.2">
      <c r="A68" s="117"/>
      <c r="B68" s="117"/>
      <c r="C68" s="117"/>
      <c r="D68" s="117"/>
      <c r="E68" s="117"/>
      <c r="F68" s="117"/>
      <c r="G68" s="117"/>
      <c r="H68" s="117"/>
      <c r="I68" s="117"/>
      <c r="J68" s="117"/>
      <c r="K68" s="117"/>
      <c r="L68" s="117"/>
      <c r="M68" s="117"/>
      <c r="N68" s="117"/>
    </row>
    <row r="69" spans="1:14" x14ac:dyDescent="0.2">
      <c r="A69" s="117"/>
      <c r="B69" s="117"/>
      <c r="C69" s="117"/>
      <c r="D69" s="117"/>
      <c r="E69" s="117"/>
      <c r="F69" s="117"/>
      <c r="G69" s="117"/>
      <c r="H69" s="117"/>
      <c r="I69" s="117"/>
      <c r="J69" s="117"/>
      <c r="K69" s="117"/>
      <c r="L69" s="117"/>
      <c r="M69" s="117"/>
      <c r="N69" s="117"/>
    </row>
    <row r="70" spans="1:14" x14ac:dyDescent="0.2">
      <c r="A70" s="117"/>
      <c r="B70" s="117"/>
      <c r="C70" s="117"/>
      <c r="D70" s="117"/>
      <c r="E70" s="117"/>
      <c r="F70" s="117"/>
      <c r="G70" s="117"/>
      <c r="H70" s="117"/>
      <c r="I70" s="117"/>
      <c r="J70" s="117"/>
      <c r="K70" s="117"/>
      <c r="L70" s="117"/>
      <c r="M70" s="117"/>
      <c r="N70" s="117"/>
    </row>
    <row r="71" spans="1:14" x14ac:dyDescent="0.2">
      <c r="A71" s="117"/>
      <c r="B71" s="117"/>
      <c r="C71" s="117"/>
      <c r="D71" s="117"/>
      <c r="E71" s="117"/>
      <c r="F71" s="117"/>
      <c r="G71" s="117"/>
      <c r="H71" s="117"/>
      <c r="I71" s="117"/>
      <c r="J71" s="117"/>
      <c r="K71" s="117"/>
      <c r="L71" s="117"/>
      <c r="M71" s="117"/>
      <c r="N71" s="117"/>
    </row>
    <row r="72" spans="1:14" x14ac:dyDescent="0.2">
      <c r="A72" s="117"/>
      <c r="B72" s="117"/>
      <c r="C72" s="117"/>
      <c r="D72" s="117"/>
      <c r="E72" s="117"/>
      <c r="F72" s="117"/>
      <c r="G72" s="117"/>
      <c r="H72" s="117"/>
      <c r="I72" s="117"/>
      <c r="J72" s="117"/>
      <c r="K72" s="117"/>
      <c r="L72" s="117"/>
      <c r="M72" s="117"/>
      <c r="N72" s="117"/>
    </row>
    <row r="73" spans="1:14" x14ac:dyDescent="0.2">
      <c r="A73" s="117"/>
      <c r="B73" s="117"/>
      <c r="C73" s="117"/>
      <c r="D73" s="117"/>
      <c r="E73" s="117"/>
      <c r="F73" s="117"/>
      <c r="G73" s="117"/>
      <c r="H73" s="117"/>
      <c r="I73" s="117"/>
      <c r="J73" s="117"/>
      <c r="K73" s="117"/>
      <c r="L73" s="117"/>
      <c r="M73" s="117"/>
      <c r="N73" s="117"/>
    </row>
    <row r="74" spans="1:14" x14ac:dyDescent="0.2">
      <c r="A74" s="117"/>
      <c r="B74" s="117"/>
      <c r="C74" s="117"/>
      <c r="D74" s="117"/>
      <c r="E74" s="117"/>
      <c r="F74" s="117"/>
      <c r="G74" s="117"/>
      <c r="H74" s="117"/>
      <c r="I74" s="117"/>
      <c r="J74" s="117"/>
      <c r="K74" s="117"/>
      <c r="L74" s="117"/>
      <c r="M74" s="117"/>
      <c r="N74" s="117"/>
    </row>
    <row r="75" spans="1:14" x14ac:dyDescent="0.2">
      <c r="A75" s="117"/>
      <c r="B75" s="117"/>
      <c r="C75" s="117"/>
      <c r="D75" s="117"/>
      <c r="E75" s="117"/>
      <c r="F75" s="117"/>
      <c r="G75" s="117"/>
      <c r="H75" s="117"/>
      <c r="I75" s="117"/>
      <c r="J75" s="117"/>
      <c r="K75" s="117"/>
      <c r="L75" s="117"/>
      <c r="M75" s="117"/>
      <c r="N75" s="117"/>
    </row>
    <row r="76" spans="1:14" x14ac:dyDescent="0.2">
      <c r="A76" s="117"/>
      <c r="B76" s="117"/>
      <c r="C76" s="117"/>
      <c r="D76" s="117"/>
      <c r="E76" s="117"/>
      <c r="F76" s="117"/>
      <c r="G76" s="117"/>
      <c r="H76" s="117"/>
      <c r="I76" s="117"/>
      <c r="J76" s="117"/>
      <c r="K76" s="117"/>
      <c r="L76" s="117"/>
      <c r="M76" s="117"/>
      <c r="N76" s="117"/>
    </row>
    <row r="77" spans="1:14" x14ac:dyDescent="0.2">
      <c r="A77" s="117"/>
      <c r="B77" s="117"/>
      <c r="C77" s="117"/>
      <c r="D77" s="117"/>
      <c r="E77" s="117"/>
      <c r="F77" s="117"/>
      <c r="G77" s="117"/>
      <c r="H77" s="117"/>
      <c r="I77" s="117"/>
      <c r="J77" s="117"/>
      <c r="K77" s="117"/>
      <c r="L77" s="117"/>
      <c r="M77" s="117"/>
      <c r="N77" s="117"/>
    </row>
    <row r="78" spans="1:14" x14ac:dyDescent="0.2">
      <c r="A78" s="117"/>
      <c r="B78" s="117"/>
      <c r="C78" s="117"/>
      <c r="D78" s="117"/>
      <c r="E78" s="117"/>
      <c r="F78" s="117"/>
      <c r="G78" s="117"/>
      <c r="H78" s="117"/>
      <c r="I78" s="117"/>
      <c r="J78" s="117"/>
      <c r="K78" s="117"/>
      <c r="L78" s="117"/>
      <c r="M78" s="117"/>
      <c r="N78" s="117"/>
    </row>
    <row r="79" spans="1:14" x14ac:dyDescent="0.2">
      <c r="A79" s="117"/>
      <c r="B79" s="117"/>
      <c r="C79" s="117"/>
      <c r="D79" s="117"/>
      <c r="E79" s="117"/>
      <c r="F79" s="117"/>
      <c r="G79" s="117"/>
      <c r="H79" s="117"/>
      <c r="I79" s="117"/>
      <c r="J79" s="117"/>
      <c r="K79" s="117"/>
      <c r="L79" s="117"/>
      <c r="M79" s="117"/>
      <c r="N79" s="117"/>
    </row>
    <row r="80" spans="1:14" x14ac:dyDescent="0.2">
      <c r="A80" s="117"/>
      <c r="B80" s="117"/>
      <c r="C80" s="117"/>
      <c r="D80" s="117"/>
      <c r="E80" s="117"/>
      <c r="F80" s="117"/>
      <c r="G80" s="117"/>
      <c r="H80" s="117"/>
      <c r="I80" s="117"/>
      <c r="J80" s="117"/>
      <c r="K80" s="117"/>
      <c r="L80" s="117"/>
      <c r="M80" s="117"/>
      <c r="N80" s="117"/>
    </row>
    <row r="81" spans="1:14" x14ac:dyDescent="0.2">
      <c r="A81" s="117"/>
      <c r="B81" s="117"/>
      <c r="C81" s="117"/>
      <c r="D81" s="117"/>
      <c r="E81" s="117"/>
      <c r="F81" s="117"/>
      <c r="G81" s="117"/>
      <c r="H81" s="117"/>
      <c r="I81" s="117"/>
      <c r="J81" s="117"/>
      <c r="K81" s="117"/>
      <c r="L81" s="117"/>
      <c r="M81" s="117"/>
      <c r="N81" s="117"/>
    </row>
    <row r="82" spans="1:14" x14ac:dyDescent="0.2">
      <c r="A82" s="117"/>
      <c r="B82" s="117"/>
      <c r="C82" s="117"/>
      <c r="D82" s="117"/>
      <c r="E82" s="117"/>
      <c r="F82" s="117"/>
      <c r="G82" s="117"/>
      <c r="H82" s="117"/>
      <c r="I82" s="117"/>
      <c r="J82" s="117"/>
      <c r="K82" s="117"/>
      <c r="L82" s="117"/>
      <c r="M82" s="117"/>
      <c r="N82" s="117"/>
    </row>
    <row r="83" spans="1:14" x14ac:dyDescent="0.2">
      <c r="A83" s="117"/>
      <c r="B83" s="117"/>
      <c r="C83" s="117"/>
      <c r="D83" s="117"/>
      <c r="E83" s="117"/>
      <c r="F83" s="117"/>
      <c r="G83" s="117"/>
      <c r="H83" s="117"/>
      <c r="I83" s="117"/>
      <c r="J83" s="117"/>
      <c r="K83" s="117"/>
      <c r="L83" s="117"/>
      <c r="M83" s="117"/>
      <c r="N83" s="117"/>
    </row>
    <row r="84" spans="1:14" x14ac:dyDescent="0.2">
      <c r="A84" s="117"/>
      <c r="B84" s="117"/>
      <c r="C84" s="117"/>
      <c r="D84" s="117"/>
      <c r="E84" s="117"/>
      <c r="F84" s="117"/>
      <c r="G84" s="117"/>
      <c r="H84" s="117"/>
      <c r="I84" s="117"/>
      <c r="J84" s="117"/>
      <c r="K84" s="117"/>
      <c r="L84" s="117"/>
      <c r="M84" s="117"/>
      <c r="N84" s="117"/>
    </row>
    <row r="85" spans="1:14" x14ac:dyDescent="0.2">
      <c r="A85" s="117"/>
      <c r="B85" s="117"/>
      <c r="C85" s="117"/>
      <c r="D85" s="117"/>
      <c r="E85" s="117"/>
      <c r="F85" s="117"/>
      <c r="G85" s="117"/>
      <c r="H85" s="117"/>
      <c r="I85" s="117"/>
      <c r="J85" s="117"/>
      <c r="K85" s="117"/>
      <c r="L85" s="117"/>
      <c r="M85" s="117"/>
      <c r="N85" s="117"/>
    </row>
    <row r="86" spans="1:14" x14ac:dyDescent="0.2">
      <c r="A86" s="117"/>
      <c r="B86" s="117"/>
      <c r="C86" s="117"/>
      <c r="D86" s="117"/>
      <c r="E86" s="117"/>
      <c r="F86" s="117"/>
      <c r="G86" s="117"/>
      <c r="H86" s="117"/>
      <c r="I86" s="117"/>
      <c r="J86" s="117"/>
      <c r="K86" s="117"/>
      <c r="L86" s="117"/>
      <c r="M86" s="117"/>
      <c r="N86" s="117"/>
    </row>
    <row r="87" spans="1:14" x14ac:dyDescent="0.2">
      <c r="A87" s="117"/>
      <c r="B87" s="117"/>
      <c r="C87" s="117"/>
      <c r="D87" s="117"/>
      <c r="E87" s="117"/>
      <c r="F87" s="117"/>
      <c r="G87" s="117"/>
      <c r="H87" s="117"/>
      <c r="I87" s="117"/>
      <c r="J87" s="117"/>
      <c r="K87" s="117"/>
      <c r="L87" s="117"/>
      <c r="M87" s="117"/>
      <c r="N87" s="117"/>
    </row>
    <row r="88" spans="1:14" x14ac:dyDescent="0.2">
      <c r="A88" s="117"/>
      <c r="B88" s="117"/>
      <c r="C88" s="117"/>
      <c r="D88" s="117"/>
      <c r="E88" s="117"/>
      <c r="F88" s="117"/>
      <c r="G88" s="117"/>
      <c r="H88" s="117"/>
      <c r="I88" s="117"/>
      <c r="J88" s="117"/>
      <c r="K88" s="117"/>
      <c r="L88" s="117"/>
      <c r="M88" s="117"/>
      <c r="N88" s="117"/>
    </row>
    <row r="89" spans="1:14" x14ac:dyDescent="0.2">
      <c r="A89" s="117"/>
      <c r="B89" s="117"/>
      <c r="C89" s="117"/>
      <c r="D89" s="117"/>
      <c r="E89" s="117"/>
      <c r="F89" s="117"/>
      <c r="G89" s="117"/>
      <c r="H89" s="117"/>
      <c r="I89" s="117"/>
      <c r="J89" s="117"/>
      <c r="K89" s="117"/>
      <c r="L89" s="117"/>
      <c r="M89" s="117"/>
      <c r="N89" s="117"/>
    </row>
    <row r="90" spans="1:14" x14ac:dyDescent="0.2">
      <c r="A90" s="117"/>
      <c r="B90" s="117"/>
      <c r="C90" s="117"/>
      <c r="D90" s="117"/>
      <c r="E90" s="117"/>
      <c r="F90" s="117"/>
      <c r="G90" s="117"/>
      <c r="H90" s="117"/>
      <c r="I90" s="117"/>
      <c r="J90" s="117"/>
      <c r="K90" s="117"/>
      <c r="L90" s="117"/>
      <c r="M90" s="117"/>
      <c r="N90" s="117"/>
    </row>
    <row r="91" spans="1:14" x14ac:dyDescent="0.2">
      <c r="A91" s="117"/>
      <c r="B91" s="117"/>
      <c r="C91" s="117"/>
      <c r="D91" s="117"/>
      <c r="E91" s="117"/>
      <c r="F91" s="117"/>
      <c r="G91" s="117"/>
      <c r="H91" s="117"/>
      <c r="I91" s="117"/>
      <c r="J91" s="117"/>
      <c r="K91" s="117"/>
      <c r="L91" s="117"/>
      <c r="M91" s="117"/>
      <c r="N91" s="117"/>
    </row>
    <row r="92" spans="1:14" x14ac:dyDescent="0.2">
      <c r="A92" s="117"/>
      <c r="B92" s="117"/>
      <c r="C92" s="117"/>
      <c r="D92" s="117"/>
      <c r="E92" s="117"/>
      <c r="F92" s="117"/>
      <c r="G92" s="117"/>
      <c r="H92" s="117"/>
      <c r="I92" s="117"/>
      <c r="J92" s="117"/>
      <c r="K92" s="117"/>
      <c r="L92" s="117"/>
      <c r="M92" s="117"/>
      <c r="N92" s="117"/>
    </row>
    <row r="93" spans="1:14" x14ac:dyDescent="0.2">
      <c r="A93" s="117"/>
      <c r="B93" s="117"/>
      <c r="C93" s="117"/>
      <c r="D93" s="117"/>
      <c r="E93" s="117"/>
      <c r="F93" s="117"/>
      <c r="G93" s="117"/>
      <c r="H93" s="117"/>
      <c r="I93" s="117"/>
      <c r="J93" s="117"/>
      <c r="K93" s="117"/>
      <c r="L93" s="117"/>
      <c r="M93" s="117"/>
      <c r="N93" s="117"/>
    </row>
  </sheetData>
  <sheetProtection formatCells="0" formatColumns="0" formatRows="0" insertColumns="0" insertRows="0" insertHyperlinks="0" deleteColumns="0" deleteRows="0" sort="0" autoFilter="0" pivotTables="0"/>
  <mergeCells count="2">
    <mergeCell ref="A1:N1"/>
    <mergeCell ref="A2:N2"/>
  </mergeCells>
  <phoneticPr fontId="36" type="noConversion"/>
  <printOptions horizontalCentered="1"/>
  <pageMargins left="0.25" right="0.25" top="0.25" bottom="0.5" header="0.3" footer="0.3"/>
  <pageSetup scale="74" fitToHeight="0" orientation="portrait" r:id="rId1"/>
  <headerFooter alignWithMargins="0">
    <oddFooter>&amp;L&amp;"Garamond,Italic"&amp;12Hawai‘i Tourism Authority&amp;R&amp;"Garamond,Italic"&amp;12 2020 Annual Visitor Research Report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pageSetUpPr fitToPage="1"/>
  </sheetPr>
  <dimension ref="A1:L72"/>
  <sheetViews>
    <sheetView showGridLines="0" workbookViewId="0">
      <selection activeCell="J35" sqref="J35"/>
    </sheetView>
  </sheetViews>
  <sheetFormatPr defaultColWidth="13.5703125" defaultRowHeight="12.75" x14ac:dyDescent="0.2"/>
  <cols>
    <col min="1" max="1" width="16.5703125" style="104" customWidth="1"/>
    <col min="2" max="2" width="11.28515625" customWidth="1"/>
    <col min="3" max="3" width="11.42578125" style="104" customWidth="1"/>
    <col min="4" max="4" width="11.42578125" customWidth="1"/>
    <col min="5" max="11" width="11.42578125" style="104" customWidth="1"/>
    <col min="12" max="16384" width="13.5703125" style="327"/>
  </cols>
  <sheetData>
    <row r="1" spans="1:12" ht="15.75" x14ac:dyDescent="0.25">
      <c r="A1" s="1600" t="s">
        <v>1065</v>
      </c>
      <c r="B1" s="1600"/>
      <c r="C1" s="1600"/>
      <c r="D1" s="1600"/>
      <c r="E1" s="1600"/>
      <c r="F1" s="1600"/>
      <c r="G1" s="1600"/>
      <c r="H1" s="1600"/>
      <c r="I1" s="1600"/>
      <c r="J1" s="1600"/>
      <c r="K1" s="1600"/>
    </row>
    <row r="2" spans="1:12" ht="22.5" customHeight="1" x14ac:dyDescent="0.25">
      <c r="A2" s="1600" t="s">
        <v>715</v>
      </c>
      <c r="B2" s="1600"/>
      <c r="C2" s="1600"/>
      <c r="D2" s="1600"/>
      <c r="E2" s="1600"/>
      <c r="F2" s="1600"/>
      <c r="G2" s="1600"/>
      <c r="H2" s="1600"/>
      <c r="I2" s="1600"/>
      <c r="J2" s="1600"/>
      <c r="K2" s="1600"/>
      <c r="L2" s="1297"/>
    </row>
    <row r="3" spans="1:12" x14ac:dyDescent="0.2">
      <c r="A3" s="192"/>
      <c r="B3" s="1226"/>
      <c r="C3" s="192"/>
      <c r="E3" s="192"/>
      <c r="F3" s="192"/>
      <c r="G3" s="193"/>
      <c r="H3" s="194"/>
      <c r="I3" s="194"/>
      <c r="J3" s="194"/>
      <c r="K3" s="194"/>
    </row>
    <row r="4" spans="1:12" s="328" customFormat="1" ht="12.95" customHeight="1" x14ac:dyDescent="0.2">
      <c r="A4" s="924"/>
      <c r="B4" s="195">
        <v>2020</v>
      </c>
      <c r="C4" s="195">
        <v>2019</v>
      </c>
      <c r="D4" s="195">
        <v>2018</v>
      </c>
      <c r="E4" s="195">
        <v>2017</v>
      </c>
      <c r="F4" s="195">
        <v>2015</v>
      </c>
      <c r="G4" s="195" t="s">
        <v>733</v>
      </c>
      <c r="H4" s="195">
        <v>2013</v>
      </c>
      <c r="I4" s="195">
        <v>2012</v>
      </c>
      <c r="J4" s="925">
        <v>2011</v>
      </c>
      <c r="K4" s="935" t="s">
        <v>561</v>
      </c>
      <c r="L4" s="1225"/>
    </row>
    <row r="5" spans="1:12" s="7" customFormat="1" ht="12.95" customHeight="1" x14ac:dyDescent="0.2">
      <c r="A5" s="926" t="s">
        <v>1175</v>
      </c>
      <c r="B5" s="1227">
        <v>1000557.516950617</v>
      </c>
      <c r="C5" s="927">
        <v>3641257.1998584596</v>
      </c>
      <c r="D5" s="927">
        <v>3305394.6999800289</v>
      </c>
      <c r="E5" s="927">
        <v>3037050.3688916927</v>
      </c>
      <c r="F5" s="927">
        <v>2769433.1398335411</v>
      </c>
      <c r="G5" s="927">
        <v>2567685.0193261104</v>
      </c>
      <c r="H5" s="927">
        <v>2548978.0655801813</v>
      </c>
      <c r="I5" s="927">
        <v>2558885.5898958184</v>
      </c>
      <c r="J5" s="927">
        <v>2375475.418888153</v>
      </c>
      <c r="K5" s="936">
        <v>2321328.5873047719</v>
      </c>
      <c r="L5" s="1225"/>
    </row>
    <row r="6" spans="1:12" s="7" customFormat="1" ht="12.95" customHeight="1" x14ac:dyDescent="0.2">
      <c r="A6" s="928" t="s">
        <v>391</v>
      </c>
      <c r="B6" s="937">
        <v>42573.94283377182</v>
      </c>
      <c r="C6" s="937">
        <v>93248.742662897595</v>
      </c>
      <c r="D6" s="937">
        <v>88335.651023846091</v>
      </c>
      <c r="E6" s="937">
        <v>80950.433415126288</v>
      </c>
      <c r="F6" s="937">
        <v>79811.614433537819</v>
      </c>
      <c r="G6" s="937">
        <v>74718.229198336834</v>
      </c>
      <c r="H6" s="937">
        <v>77364.739148526118</v>
      </c>
      <c r="I6" s="937">
        <v>79199.823508131245</v>
      </c>
      <c r="J6" s="938">
        <v>79217.553843550006</v>
      </c>
      <c r="K6" s="939">
        <v>69174.645321686621</v>
      </c>
    </row>
    <row r="7" spans="1:12" s="7" customFormat="1" ht="12.95" customHeight="1" x14ac:dyDescent="0.2">
      <c r="A7" s="928" t="s">
        <v>392</v>
      </c>
      <c r="B7" s="937">
        <v>655936.51667930558</v>
      </c>
      <c r="C7" s="937">
        <v>2637892.7786723063</v>
      </c>
      <c r="D7" s="937">
        <v>2357640.6469331323</v>
      </c>
      <c r="E7" s="937">
        <v>2176868.8514219718</v>
      </c>
      <c r="F7" s="937">
        <v>1987084.8896403923</v>
      </c>
      <c r="G7" s="937">
        <v>1829346.0312745029</v>
      </c>
      <c r="H7" s="937">
        <v>1803857.7510408775</v>
      </c>
      <c r="I7" s="937">
        <v>1817836.2300137808</v>
      </c>
      <c r="J7" s="938">
        <v>1629857.5371833083</v>
      </c>
      <c r="K7" s="939">
        <v>1617785.6044569761</v>
      </c>
    </row>
    <row r="8" spans="1:12" s="7" customFormat="1" ht="12.95" customHeight="1" x14ac:dyDescent="0.2">
      <c r="A8" s="928" t="s">
        <v>393</v>
      </c>
      <c r="B8" s="937">
        <v>88906.678802655631</v>
      </c>
      <c r="C8" s="937">
        <v>281279.85596704303</v>
      </c>
      <c r="D8" s="937">
        <v>265167.96097387554</v>
      </c>
      <c r="E8" s="937">
        <v>238825.2401698998</v>
      </c>
      <c r="F8" s="937">
        <v>212730.34863806021</v>
      </c>
      <c r="G8" s="937">
        <v>200957.18281280951</v>
      </c>
      <c r="H8" s="937">
        <v>201868.62876826612</v>
      </c>
      <c r="I8" s="937">
        <v>200288.86080946945</v>
      </c>
      <c r="J8" s="938">
        <v>204240.18661829998</v>
      </c>
      <c r="K8" s="939">
        <v>196533.26417085933</v>
      </c>
    </row>
    <row r="9" spans="1:12" s="7" customFormat="1" ht="12.95" customHeight="1" x14ac:dyDescent="0.2">
      <c r="A9" s="928" t="s">
        <v>394</v>
      </c>
      <c r="B9" s="937">
        <v>213140.37863551604</v>
      </c>
      <c r="C9" s="937">
        <v>628835.82255647436</v>
      </c>
      <c r="D9" s="937">
        <v>594250.44105035614</v>
      </c>
      <c r="E9" s="937">
        <v>540405.84388366994</v>
      </c>
      <c r="F9" s="937">
        <v>489806.28712190257</v>
      </c>
      <c r="G9" s="937">
        <v>462663.57604136819</v>
      </c>
      <c r="H9" s="937">
        <v>465886.94661909796</v>
      </c>
      <c r="I9" s="937">
        <v>461560.67556388059</v>
      </c>
      <c r="J9" s="938">
        <v>462160.14124299481</v>
      </c>
      <c r="K9" s="939">
        <v>437835.07335484418</v>
      </c>
    </row>
    <row r="10" spans="1:12" s="7" customFormat="1" ht="12.95" customHeight="1" x14ac:dyDescent="0.2">
      <c r="A10" s="929" t="s">
        <v>1176</v>
      </c>
      <c r="B10" s="1228">
        <v>287154.95710742235</v>
      </c>
      <c r="C10" s="930">
        <v>876738.56312348822</v>
      </c>
      <c r="D10" s="930">
        <v>790520.19955510797</v>
      </c>
      <c r="E10" s="930">
        <v>709491.17034911644</v>
      </c>
      <c r="F10" s="930">
        <v>641003.90892547974</v>
      </c>
      <c r="G10" s="930">
        <v>588872.60365814483</v>
      </c>
      <c r="H10" s="930">
        <v>594199.12536608719</v>
      </c>
      <c r="I10" s="930">
        <v>574310.52385118406</v>
      </c>
      <c r="J10" s="927">
        <v>559923.96387565951</v>
      </c>
      <c r="K10" s="936">
        <v>538452.66027986282</v>
      </c>
    </row>
    <row r="11" spans="1:12" s="7" customFormat="1" ht="12.95" customHeight="1" x14ac:dyDescent="0.2">
      <c r="A11" s="928" t="s">
        <v>395</v>
      </c>
      <c r="B11" s="937">
        <v>65780.030953369307</v>
      </c>
      <c r="C11" s="937">
        <v>220549.09148090318</v>
      </c>
      <c r="D11" s="937">
        <v>195486.70505996555</v>
      </c>
      <c r="E11" s="937">
        <v>179897.81512133393</v>
      </c>
      <c r="F11" s="937">
        <v>166966.31104285893</v>
      </c>
      <c r="G11" s="937">
        <v>160895.73235759171</v>
      </c>
      <c r="H11" s="937">
        <v>165660.13033118608</v>
      </c>
      <c r="I11" s="937">
        <v>155940.47340460762</v>
      </c>
      <c r="J11" s="938">
        <v>148449.91974769501</v>
      </c>
      <c r="K11" s="939">
        <v>147721.88927203245</v>
      </c>
    </row>
    <row r="12" spans="1:12" s="7" customFormat="1" ht="12.95" customHeight="1" x14ac:dyDescent="0.2">
      <c r="A12" s="928" t="s">
        <v>396</v>
      </c>
      <c r="B12" s="937">
        <v>63123.010681884691</v>
      </c>
      <c r="C12" s="937">
        <v>205036.09312479632</v>
      </c>
      <c r="D12" s="937">
        <v>189349.39119650275</v>
      </c>
      <c r="E12" s="937">
        <v>168367.75557050208</v>
      </c>
      <c r="F12" s="937">
        <v>148652.41794151135</v>
      </c>
      <c r="G12" s="937">
        <v>136929.67295950418</v>
      </c>
      <c r="H12" s="937">
        <v>136990.21793848736</v>
      </c>
      <c r="I12" s="937">
        <v>140165.82767044767</v>
      </c>
      <c r="J12" s="938">
        <v>139448.37778372783</v>
      </c>
      <c r="K12" s="939">
        <v>134162.85884403923</v>
      </c>
    </row>
    <row r="13" spans="1:12" s="7" customFormat="1" ht="12.95" customHeight="1" x14ac:dyDescent="0.2">
      <c r="A13" s="928" t="s">
        <v>397</v>
      </c>
      <c r="B13" s="937">
        <v>25128.717668552883</v>
      </c>
      <c r="C13" s="937">
        <v>70825.712646003609</v>
      </c>
      <c r="D13" s="937">
        <v>61826.387864451113</v>
      </c>
      <c r="E13" s="937">
        <v>54233.983960365971</v>
      </c>
      <c r="F13" s="937">
        <v>46744.102691264219</v>
      </c>
      <c r="G13" s="937">
        <v>44440.60462231619</v>
      </c>
      <c r="H13" s="937">
        <v>46097.307487024649</v>
      </c>
      <c r="I13" s="937">
        <v>39538.19950993266</v>
      </c>
      <c r="J13" s="938">
        <v>38753.226988559269</v>
      </c>
      <c r="K13" s="939">
        <v>35261.236535693744</v>
      </c>
    </row>
    <row r="14" spans="1:12" s="7" customFormat="1" ht="12.95" customHeight="1" x14ac:dyDescent="0.2">
      <c r="A14" s="928" t="s">
        <v>398</v>
      </c>
      <c r="B14" s="937">
        <v>13980.891661588757</v>
      </c>
      <c r="C14" s="937">
        <v>32365.470445960116</v>
      </c>
      <c r="D14" s="937">
        <v>30127.760309342146</v>
      </c>
      <c r="E14" s="937">
        <v>27176.636313918596</v>
      </c>
      <c r="F14" s="937">
        <v>25633.49032628486</v>
      </c>
      <c r="G14" s="937">
        <v>24868.584726776273</v>
      </c>
      <c r="H14" s="937">
        <v>25280.306835952622</v>
      </c>
      <c r="I14" s="937">
        <v>23374.626675797728</v>
      </c>
      <c r="J14" s="938">
        <v>23572.319787144697</v>
      </c>
      <c r="K14" s="939">
        <v>20862.552507964898</v>
      </c>
    </row>
    <row r="15" spans="1:12" s="7" customFormat="1" ht="12.95" customHeight="1" x14ac:dyDescent="0.2">
      <c r="A15" s="928" t="s">
        <v>399</v>
      </c>
      <c r="B15" s="937">
        <v>42049.560269471767</v>
      </c>
      <c r="C15" s="937">
        <v>128741.59200455349</v>
      </c>
      <c r="D15" s="937">
        <v>110222.14227294586</v>
      </c>
      <c r="E15" s="937">
        <v>103167.12891298176</v>
      </c>
      <c r="F15" s="937">
        <v>95280.071934037784</v>
      </c>
      <c r="G15" s="937">
        <v>89329.776058407384</v>
      </c>
      <c r="H15" s="937">
        <v>88645.712919927682</v>
      </c>
      <c r="I15" s="937">
        <v>88025.28251118616</v>
      </c>
      <c r="J15" s="938">
        <v>81517.919668690825</v>
      </c>
      <c r="K15" s="939">
        <v>76985.957887595607</v>
      </c>
    </row>
    <row r="16" spans="1:12" s="7" customFormat="1" ht="12.95" customHeight="1" x14ac:dyDescent="0.2">
      <c r="A16" s="928" t="s">
        <v>400</v>
      </c>
      <c r="B16" s="937">
        <v>8962.3728661522146</v>
      </c>
      <c r="C16" s="937">
        <v>34053.71229459867</v>
      </c>
      <c r="D16" s="937">
        <v>29281.976799271088</v>
      </c>
      <c r="E16" s="937">
        <v>27007.363881006531</v>
      </c>
      <c r="F16" s="937">
        <v>25200.46074037761</v>
      </c>
      <c r="G16" s="937">
        <v>24485.288985482905</v>
      </c>
      <c r="H16" s="937">
        <v>26065.952748871714</v>
      </c>
      <c r="I16" s="937">
        <v>27736.037951176622</v>
      </c>
      <c r="J16" s="938">
        <v>26558.991655346119</v>
      </c>
      <c r="K16" s="939">
        <v>26953.041524807075</v>
      </c>
    </row>
    <row r="17" spans="1:11" s="7" customFormat="1" ht="12.95" customHeight="1" x14ac:dyDescent="0.2">
      <c r="A17" s="928" t="s">
        <v>401</v>
      </c>
      <c r="B17" s="937">
        <v>64086.001780414714</v>
      </c>
      <c r="C17" s="937">
        <v>173551.56247982263</v>
      </c>
      <c r="D17" s="937">
        <v>162936.9144932795</v>
      </c>
      <c r="E17" s="937">
        <v>139633.94333279965</v>
      </c>
      <c r="F17" s="937">
        <v>122793.28704784048</v>
      </c>
      <c r="G17" s="937">
        <v>97991.087924654901</v>
      </c>
      <c r="H17" s="937">
        <v>96406.328900222026</v>
      </c>
      <c r="I17" s="937">
        <v>90548.818233241225</v>
      </c>
      <c r="J17" s="938">
        <v>92048.848559842372</v>
      </c>
      <c r="K17" s="939">
        <v>87841.324564970564</v>
      </c>
    </row>
    <row r="18" spans="1:11" s="7" customFormat="1" ht="12.95" customHeight="1" x14ac:dyDescent="0.2">
      <c r="A18" s="928" t="s">
        <v>402</v>
      </c>
      <c r="B18" s="937">
        <v>4044.3712259785211</v>
      </c>
      <c r="C18" s="937">
        <v>11615.328646873561</v>
      </c>
      <c r="D18" s="937">
        <v>11288.92155985199</v>
      </c>
      <c r="E18" s="937">
        <v>10006.54325621972</v>
      </c>
      <c r="F18" s="937">
        <v>9733.7672013771898</v>
      </c>
      <c r="G18" s="937">
        <v>9931.8560233899771</v>
      </c>
      <c r="H18" s="937">
        <v>9053.1682041212043</v>
      </c>
      <c r="I18" s="937">
        <v>8981.2578946733338</v>
      </c>
      <c r="J18" s="938">
        <v>9574.359684653462</v>
      </c>
      <c r="K18" s="939">
        <v>8663.7991428066307</v>
      </c>
    </row>
    <row r="19" spans="1:11" s="7" customFormat="1" ht="12" x14ac:dyDescent="0.2">
      <c r="A19" s="1497" t="s">
        <v>1167</v>
      </c>
      <c r="B19" s="1228">
        <v>108208.26780447306</v>
      </c>
      <c r="C19" s="930">
        <v>268160.71069897281</v>
      </c>
      <c r="D19" s="930">
        <v>249915.86165259336</v>
      </c>
      <c r="E19" s="930">
        <v>229046.39498123998</v>
      </c>
      <c r="F19" s="930">
        <v>203732.88818202229</v>
      </c>
      <c r="G19" s="930">
        <v>197983.40995691434</v>
      </c>
      <c r="H19" s="930">
        <v>196434.69682588204</v>
      </c>
      <c r="I19" s="930">
        <v>200691.42907789201</v>
      </c>
      <c r="J19" s="927">
        <v>200784.24755881017</v>
      </c>
      <c r="K19" s="936">
        <v>189866.21099298296</v>
      </c>
    </row>
    <row r="20" spans="1:11" s="7" customFormat="1" ht="12.95" customHeight="1" x14ac:dyDescent="0.2">
      <c r="A20" s="928" t="s">
        <v>403</v>
      </c>
      <c r="B20" s="940">
        <v>14037.378961433598</v>
      </c>
      <c r="C20" s="940">
        <v>30847.670796906314</v>
      </c>
      <c r="D20" s="940">
        <v>31336.475938574597</v>
      </c>
      <c r="E20" s="940">
        <v>27677.51447105109</v>
      </c>
      <c r="F20" s="940">
        <v>25488.719609411481</v>
      </c>
      <c r="G20" s="940">
        <v>25594.843944868026</v>
      </c>
      <c r="H20" s="940">
        <v>26019.417972071737</v>
      </c>
      <c r="I20" s="940">
        <v>27387.453722361151</v>
      </c>
      <c r="J20" s="938">
        <v>26102.124447218808</v>
      </c>
      <c r="K20" s="939">
        <v>23681.714840786342</v>
      </c>
    </row>
    <row r="21" spans="1:11" s="7" customFormat="1" ht="12.95" customHeight="1" x14ac:dyDescent="0.2">
      <c r="A21" s="928" t="s">
        <v>404</v>
      </c>
      <c r="B21" s="940">
        <v>10813.980174323351</v>
      </c>
      <c r="C21" s="940">
        <v>32666.286319536423</v>
      </c>
      <c r="D21" s="940">
        <v>28407.407618962516</v>
      </c>
      <c r="E21" s="940">
        <v>27134.988926871469</v>
      </c>
      <c r="F21" s="940">
        <v>24890.896860937733</v>
      </c>
      <c r="G21" s="940">
        <v>23981.276450475012</v>
      </c>
      <c r="H21" s="940">
        <v>24058.700944495027</v>
      </c>
      <c r="I21" s="940">
        <v>24361.901689848462</v>
      </c>
      <c r="J21" s="938">
        <v>26016.804780861006</v>
      </c>
      <c r="K21" s="939">
        <v>23904.074951814833</v>
      </c>
    </row>
    <row r="22" spans="1:11" s="7" customFormat="1" ht="12.95" customHeight="1" x14ac:dyDescent="0.2">
      <c r="A22" s="928" t="s">
        <v>405</v>
      </c>
      <c r="B22" s="940">
        <v>47524.701675938879</v>
      </c>
      <c r="C22" s="940">
        <v>102222.24527140793</v>
      </c>
      <c r="D22" s="940">
        <v>95875.851257139439</v>
      </c>
      <c r="E22" s="940">
        <v>87167.845289166275</v>
      </c>
      <c r="F22" s="940">
        <v>75411.644037865772</v>
      </c>
      <c r="G22" s="940">
        <v>71515.585697181989</v>
      </c>
      <c r="H22" s="940">
        <v>68741.917966248511</v>
      </c>
      <c r="I22" s="940">
        <v>70241.155999323179</v>
      </c>
      <c r="J22" s="938">
        <v>71517.671253734225</v>
      </c>
      <c r="K22" s="939">
        <v>68357.530222567599</v>
      </c>
    </row>
    <row r="23" spans="1:11" s="7" customFormat="1" ht="12.95" customHeight="1" x14ac:dyDescent="0.2">
      <c r="A23" s="928" t="s">
        <v>406</v>
      </c>
      <c r="B23" s="940">
        <v>18117.05475492806</v>
      </c>
      <c r="C23" s="940">
        <v>59424.056731678189</v>
      </c>
      <c r="D23" s="940">
        <v>53585.104899705337</v>
      </c>
      <c r="E23" s="940">
        <v>49858.073346006779</v>
      </c>
      <c r="F23" s="940">
        <v>44378.142653951531</v>
      </c>
      <c r="G23" s="940">
        <v>42697.972681818675</v>
      </c>
      <c r="H23" s="940">
        <v>43243.042244411212</v>
      </c>
      <c r="I23" s="940">
        <v>44376.992682043725</v>
      </c>
      <c r="J23" s="938">
        <v>43465.15332851703</v>
      </c>
      <c r="K23" s="939">
        <v>42768.862022027803</v>
      </c>
    </row>
    <row r="24" spans="1:11" s="7" customFormat="1" ht="12.95" customHeight="1" x14ac:dyDescent="0.2">
      <c r="A24" s="928" t="s">
        <v>407</v>
      </c>
      <c r="B24" s="940">
        <v>8817.52942973266</v>
      </c>
      <c r="C24" s="940">
        <v>23311.647432693</v>
      </c>
      <c r="D24" s="940">
        <v>21888.366800114094</v>
      </c>
      <c r="E24" s="940">
        <v>20070.730596492733</v>
      </c>
      <c r="F24" s="940">
        <v>17374.723634696864</v>
      </c>
      <c r="G24" s="940">
        <v>16663.299376129653</v>
      </c>
      <c r="H24" s="940">
        <v>17073.605908336791</v>
      </c>
      <c r="I24" s="940">
        <v>17558.464686761879</v>
      </c>
      <c r="J24" s="938">
        <v>17393.080957203561</v>
      </c>
      <c r="K24" s="939">
        <v>16260.583273329214</v>
      </c>
    </row>
    <row r="25" spans="1:11" s="7" customFormat="1" ht="12.95" customHeight="1" x14ac:dyDescent="0.2">
      <c r="A25" s="928" t="s">
        <v>408</v>
      </c>
      <c r="B25" s="940">
        <v>4360.5600352218016</v>
      </c>
      <c r="C25" s="940">
        <v>9540.8932854613922</v>
      </c>
      <c r="D25" s="940">
        <v>8672.030039982872</v>
      </c>
      <c r="E25" s="940">
        <v>7961.9230738983979</v>
      </c>
      <c r="F25" s="940">
        <v>8149.1107959784304</v>
      </c>
      <c r="G25" s="940">
        <v>9305.4853866652338</v>
      </c>
      <c r="H25" s="940">
        <v>8785.4309748337073</v>
      </c>
      <c r="I25" s="940">
        <v>8434.1445136905731</v>
      </c>
      <c r="J25" s="938">
        <v>7724.1418179690054</v>
      </c>
      <c r="K25" s="939">
        <v>6946.7414226435985</v>
      </c>
    </row>
    <row r="26" spans="1:11" s="7" customFormat="1" ht="12.95" customHeight="1" x14ac:dyDescent="0.2">
      <c r="A26" s="928" t="s">
        <v>409</v>
      </c>
      <c r="B26" s="940">
        <v>4537.0627728970167</v>
      </c>
      <c r="C26" s="940">
        <v>10147.910861313263</v>
      </c>
      <c r="D26" s="940">
        <v>10150.625098159751</v>
      </c>
      <c r="E26" s="940">
        <v>9175.3192777629629</v>
      </c>
      <c r="F26" s="940">
        <v>8039.6505891652996</v>
      </c>
      <c r="G26" s="940">
        <v>8224.9464197941179</v>
      </c>
      <c r="H26" s="940">
        <v>8512.5808155542345</v>
      </c>
      <c r="I26" s="940">
        <v>8331.3157839013438</v>
      </c>
      <c r="J26" s="938">
        <v>8565.2709733065712</v>
      </c>
      <c r="K26" s="939">
        <v>7946.7042598119688</v>
      </c>
    </row>
    <row r="27" spans="1:11" s="7" customFormat="1" ht="12.95" customHeight="1" x14ac:dyDescent="0.2">
      <c r="A27" s="1497" t="s">
        <v>1168</v>
      </c>
      <c r="B27" s="1229">
        <v>114390.2567154448</v>
      </c>
      <c r="C27" s="931">
        <v>410553.12804769061</v>
      </c>
      <c r="D27" s="931">
        <v>379496.12164593989</v>
      </c>
      <c r="E27" s="931">
        <v>343730.87884934153</v>
      </c>
      <c r="F27" s="931">
        <v>314921.51005303353</v>
      </c>
      <c r="G27" s="931">
        <v>297273.73791654548</v>
      </c>
      <c r="H27" s="931">
        <v>288044.29697911686</v>
      </c>
      <c r="I27" s="931">
        <v>300282.40724969778</v>
      </c>
      <c r="J27" s="932">
        <v>286962.13538600458</v>
      </c>
      <c r="K27" s="1165">
        <v>282848.36854852928</v>
      </c>
    </row>
    <row r="28" spans="1:11" s="7" customFormat="1" ht="12.95" customHeight="1" x14ac:dyDescent="0.2">
      <c r="A28" s="928" t="s">
        <v>410</v>
      </c>
      <c r="B28" s="940">
        <v>4224.5121237354588</v>
      </c>
      <c r="C28" s="940">
        <v>17434.559299981363</v>
      </c>
      <c r="D28" s="940">
        <v>16362.076465323062</v>
      </c>
      <c r="E28" s="940">
        <v>15079.912932360088</v>
      </c>
      <c r="F28" s="940">
        <v>13168.25427594461</v>
      </c>
      <c r="G28" s="940">
        <v>12605.649353507974</v>
      </c>
      <c r="H28" s="940">
        <v>12918.975796967392</v>
      </c>
      <c r="I28" s="940">
        <v>13144.919313473603</v>
      </c>
      <c r="J28" s="941">
        <v>13487.198061449248</v>
      </c>
      <c r="K28" s="1166">
        <v>13923.162909417484</v>
      </c>
    </row>
    <row r="29" spans="1:11" s="7" customFormat="1" ht="12.95" customHeight="1" x14ac:dyDescent="0.2">
      <c r="A29" s="928" t="s">
        <v>411</v>
      </c>
      <c r="B29" s="940">
        <v>5787.0833879014008</v>
      </c>
      <c r="C29" s="940">
        <v>22065.838623894244</v>
      </c>
      <c r="D29" s="940">
        <v>21190.253049577783</v>
      </c>
      <c r="E29" s="940">
        <v>19158.807263893337</v>
      </c>
      <c r="F29" s="940">
        <v>18876.205295591386</v>
      </c>
      <c r="G29" s="940">
        <v>17979.980288691149</v>
      </c>
      <c r="H29" s="940">
        <v>16837.689207619267</v>
      </c>
      <c r="I29" s="940">
        <v>17404.498877926555</v>
      </c>
      <c r="J29" s="941">
        <v>17434.553809259389</v>
      </c>
      <c r="K29" s="1166">
        <v>17257.564996298261</v>
      </c>
    </row>
    <row r="30" spans="1:11" s="7" customFormat="1" ht="12.95" customHeight="1" x14ac:dyDescent="0.2">
      <c r="A30" s="928" t="s">
        <v>412</v>
      </c>
      <c r="B30" s="940">
        <v>9435.8740260850063</v>
      </c>
      <c r="C30" s="940">
        <v>34489.697739528245</v>
      </c>
      <c r="D30" s="940">
        <v>32171.910089646313</v>
      </c>
      <c r="E30" s="940">
        <v>28746.180745087375</v>
      </c>
      <c r="F30" s="940">
        <v>26846.642238475084</v>
      </c>
      <c r="G30" s="940">
        <v>26045.663726003288</v>
      </c>
      <c r="H30" s="940">
        <v>26063.735185376441</v>
      </c>
      <c r="I30" s="940">
        <v>27620.954128522735</v>
      </c>
      <c r="J30" s="941">
        <v>27106.290758620464</v>
      </c>
      <c r="K30" s="1166">
        <v>27061.186101632775</v>
      </c>
    </row>
    <row r="31" spans="1:11" s="7" customFormat="1" ht="12.95" customHeight="1" x14ac:dyDescent="0.2">
      <c r="A31" s="928" t="s">
        <v>413</v>
      </c>
      <c r="B31" s="940">
        <v>94942.787177725564</v>
      </c>
      <c r="C31" s="940">
        <v>336563.03238434799</v>
      </c>
      <c r="D31" s="940">
        <v>309771.88204141404</v>
      </c>
      <c r="E31" s="940">
        <v>280745.97790794441</v>
      </c>
      <c r="F31" s="940">
        <v>256030.4082430501</v>
      </c>
      <c r="G31" s="940">
        <v>240642.44454835571</v>
      </c>
      <c r="H31" s="940">
        <v>232223.89678904883</v>
      </c>
      <c r="I31" s="940">
        <v>242112.03492979007</v>
      </c>
      <c r="J31" s="941">
        <v>228934.0927566755</v>
      </c>
      <c r="K31" s="1166">
        <v>224606.45454119524</v>
      </c>
    </row>
    <row r="32" spans="1:11" s="7" customFormat="1" ht="12.95" customHeight="1" x14ac:dyDescent="0.2">
      <c r="A32" s="1497" t="s">
        <v>1169</v>
      </c>
      <c r="B32" s="1229">
        <v>139144.32546439863</v>
      </c>
      <c r="C32" s="931">
        <v>433156.62804129603</v>
      </c>
      <c r="D32" s="931">
        <v>416126.68150201038</v>
      </c>
      <c r="E32" s="931">
        <v>383937.84457526938</v>
      </c>
      <c r="F32" s="931">
        <v>349602.48325891059</v>
      </c>
      <c r="G32" s="931">
        <v>333644.19637482759</v>
      </c>
      <c r="H32" s="931">
        <v>335549.40169811813</v>
      </c>
      <c r="I32" s="931">
        <v>344259.85708343168</v>
      </c>
      <c r="J32" s="932">
        <v>345117.88901802024</v>
      </c>
      <c r="K32" s="1165">
        <v>330497.99786264054</v>
      </c>
    </row>
    <row r="33" spans="1:11" s="7" customFormat="1" ht="12.95" customHeight="1" x14ac:dyDescent="0.2">
      <c r="A33" s="928" t="s">
        <v>414</v>
      </c>
      <c r="B33" s="940">
        <v>48763.786947502915</v>
      </c>
      <c r="C33" s="940">
        <v>157541.07027471196</v>
      </c>
      <c r="D33" s="940">
        <v>147915.30212880779</v>
      </c>
      <c r="E33" s="940">
        <v>140814.43176730556</v>
      </c>
      <c r="F33" s="940">
        <v>133442.0333680422</v>
      </c>
      <c r="G33" s="940">
        <v>125188.15886849783</v>
      </c>
      <c r="H33" s="940">
        <v>126284.48425199746</v>
      </c>
      <c r="I33" s="940">
        <v>132958.12641217606</v>
      </c>
      <c r="J33" s="941">
        <v>132195.8977465707</v>
      </c>
      <c r="K33" s="1166">
        <v>126636.54838291382</v>
      </c>
    </row>
    <row r="34" spans="1:11" s="7" customFormat="1" ht="12.95" customHeight="1" x14ac:dyDescent="0.2">
      <c r="A34" s="928" t="s">
        <v>415</v>
      </c>
      <c r="B34" s="940">
        <v>14787.121637750881</v>
      </c>
      <c r="C34" s="940">
        <v>50723.759215012557</v>
      </c>
      <c r="D34" s="940">
        <v>48684.781658045009</v>
      </c>
      <c r="E34" s="940">
        <v>44257.249393136597</v>
      </c>
      <c r="F34" s="940">
        <v>39851.33038804563</v>
      </c>
      <c r="G34" s="940">
        <v>38805.154002718569</v>
      </c>
      <c r="H34" s="940">
        <v>38289.122928296441</v>
      </c>
      <c r="I34" s="940">
        <v>39323.135096048376</v>
      </c>
      <c r="J34" s="941">
        <v>39742.606866104601</v>
      </c>
      <c r="K34" s="1166">
        <v>38065.703590876743</v>
      </c>
    </row>
    <row r="35" spans="1:11" s="7" customFormat="1" ht="12.95" customHeight="1" x14ac:dyDescent="0.2">
      <c r="A35" s="928" t="s">
        <v>416</v>
      </c>
      <c r="B35" s="940">
        <v>28242.72986618166</v>
      </c>
      <c r="C35" s="940">
        <v>82689.288702252015</v>
      </c>
      <c r="D35" s="940">
        <v>80578.25236456799</v>
      </c>
      <c r="E35" s="940">
        <v>73506.758326790892</v>
      </c>
      <c r="F35" s="940">
        <v>64978.512470806381</v>
      </c>
      <c r="G35" s="940">
        <v>60928.332917196618</v>
      </c>
      <c r="H35" s="940">
        <v>62270.104298676888</v>
      </c>
      <c r="I35" s="940">
        <v>61461.339684840226</v>
      </c>
      <c r="J35" s="941">
        <v>60817.82968610344</v>
      </c>
      <c r="K35" s="1166">
        <v>58515.309554482126</v>
      </c>
    </row>
    <row r="36" spans="1:11" s="7" customFormat="1" ht="12.95" customHeight="1" x14ac:dyDescent="0.2">
      <c r="A36" s="928" t="s">
        <v>417</v>
      </c>
      <c r="B36" s="940">
        <v>23412.342728098469</v>
      </c>
      <c r="C36" s="940">
        <v>82682.217456750441</v>
      </c>
      <c r="D36" s="940">
        <v>82027.937793193967</v>
      </c>
      <c r="E36" s="940">
        <v>73164.40746604235</v>
      </c>
      <c r="F36" s="940">
        <v>65863.175764124986</v>
      </c>
      <c r="G36" s="940">
        <v>64387.076104022963</v>
      </c>
      <c r="H36" s="940">
        <v>64308.629843157119</v>
      </c>
      <c r="I36" s="940">
        <v>65183.16129395739</v>
      </c>
      <c r="J36" s="941">
        <v>65879.8719669524</v>
      </c>
      <c r="K36" s="1166">
        <v>65020.979797980246</v>
      </c>
    </row>
    <row r="37" spans="1:11" s="7" customFormat="1" ht="12.95" customHeight="1" x14ac:dyDescent="0.2">
      <c r="A37" s="928" t="s">
        <v>418</v>
      </c>
      <c r="B37" s="940">
        <v>23938.344284861909</v>
      </c>
      <c r="C37" s="940">
        <v>59520.292392613548</v>
      </c>
      <c r="D37" s="940">
        <v>56920.407557296843</v>
      </c>
      <c r="E37" s="940">
        <v>52194.997621922048</v>
      </c>
      <c r="F37" s="940">
        <v>45467.431267917505</v>
      </c>
      <c r="G37" s="940">
        <v>44335.474482365033</v>
      </c>
      <c r="H37" s="940">
        <v>44397.060375888192</v>
      </c>
      <c r="I37" s="940">
        <v>45334.094596452233</v>
      </c>
      <c r="J37" s="941">
        <v>46481.682752289089</v>
      </c>
      <c r="K37" s="1166">
        <v>42259.456536412647</v>
      </c>
    </row>
    <row r="38" spans="1:11" s="7" customFormat="1" ht="12.95" customHeight="1" x14ac:dyDescent="0.2">
      <c r="A38" s="1497" t="s">
        <v>1170</v>
      </c>
      <c r="B38" s="1229">
        <v>27800.832229378266</v>
      </c>
      <c r="C38" s="931">
        <v>105630.27496806017</v>
      </c>
      <c r="D38" s="931">
        <v>99242.925623964926</v>
      </c>
      <c r="E38" s="931">
        <v>90675.849056908599</v>
      </c>
      <c r="F38" s="931">
        <v>78606.885403329681</v>
      </c>
      <c r="G38" s="931">
        <v>73721.815604839954</v>
      </c>
      <c r="H38" s="931">
        <v>74523.664610557738</v>
      </c>
      <c r="I38" s="931">
        <v>78109.506548047008</v>
      </c>
      <c r="J38" s="927">
        <v>76712.027107582573</v>
      </c>
      <c r="K38" s="936">
        <v>79105.937378010203</v>
      </c>
    </row>
    <row r="39" spans="1:11" s="7" customFormat="1" ht="12.95" customHeight="1" x14ac:dyDescent="0.2">
      <c r="A39" s="928" t="s">
        <v>419</v>
      </c>
      <c r="B39" s="940">
        <v>6278.0889292226793</v>
      </c>
      <c r="C39" s="940">
        <v>24139.08696616516</v>
      </c>
      <c r="D39" s="940">
        <v>23701.924668119911</v>
      </c>
      <c r="E39" s="940">
        <v>21454.082739714122</v>
      </c>
      <c r="F39" s="940">
        <v>18419.084546794486</v>
      </c>
      <c r="G39" s="940">
        <v>17567.811597004031</v>
      </c>
      <c r="H39" s="940">
        <v>17524.281991250209</v>
      </c>
      <c r="I39" s="940">
        <v>19321.369592991956</v>
      </c>
      <c r="J39" s="938">
        <v>18824.69647900264</v>
      </c>
      <c r="K39" s="939">
        <v>19093.56184698264</v>
      </c>
    </row>
    <row r="40" spans="1:11" s="7" customFormat="1" ht="12.95" customHeight="1" x14ac:dyDescent="0.2">
      <c r="A40" s="928" t="s">
        <v>420</v>
      </c>
      <c r="B40" s="940">
        <v>6610.2890368497729</v>
      </c>
      <c r="C40" s="940">
        <v>24315.978849224412</v>
      </c>
      <c r="D40" s="940">
        <v>22985.058203549765</v>
      </c>
      <c r="E40" s="940">
        <v>21036.329636252696</v>
      </c>
      <c r="F40" s="940">
        <v>18518.831513701421</v>
      </c>
      <c r="G40" s="940">
        <v>17750.108813173025</v>
      </c>
      <c r="H40" s="940">
        <v>18131.394966283704</v>
      </c>
      <c r="I40" s="940">
        <v>19237.657980739325</v>
      </c>
      <c r="J40" s="938">
        <v>18515.697461706302</v>
      </c>
      <c r="K40" s="939">
        <v>20327.721799894374</v>
      </c>
    </row>
    <row r="41" spans="1:11" s="7" customFormat="1" ht="12.95" customHeight="1" x14ac:dyDescent="0.2">
      <c r="A41" s="928" t="s">
        <v>421</v>
      </c>
      <c r="B41" s="940">
        <v>2739.5683867531725</v>
      </c>
      <c r="C41" s="940">
        <v>10386.752580594661</v>
      </c>
      <c r="D41" s="940">
        <v>9379.3956040036137</v>
      </c>
      <c r="E41" s="940">
        <v>8764.8632271754341</v>
      </c>
      <c r="F41" s="940">
        <v>8177.2485250028458</v>
      </c>
      <c r="G41" s="940">
        <v>7776.5924001826388</v>
      </c>
      <c r="H41" s="940">
        <v>7661.1949006783752</v>
      </c>
      <c r="I41" s="940">
        <v>8323.0693746594752</v>
      </c>
      <c r="J41" s="938">
        <v>7847.6210448820393</v>
      </c>
      <c r="K41" s="939">
        <v>8011.8129531620089</v>
      </c>
    </row>
    <row r="42" spans="1:11" s="7" customFormat="1" ht="12.95" customHeight="1" x14ac:dyDescent="0.2">
      <c r="A42" s="928" t="s">
        <v>422</v>
      </c>
      <c r="B42" s="940">
        <v>12172.885876553188</v>
      </c>
      <c r="C42" s="940">
        <v>46788.45657207867</v>
      </c>
      <c r="D42" s="940">
        <v>43176.547148304577</v>
      </c>
      <c r="E42" s="940">
        <v>39420.573453761339</v>
      </c>
      <c r="F42" s="940">
        <v>33491.720817833688</v>
      </c>
      <c r="G42" s="940">
        <v>30627.302794487496</v>
      </c>
      <c r="H42" s="940">
        <v>31206.792752349622</v>
      </c>
      <c r="I42" s="940">
        <v>31227.409599653922</v>
      </c>
      <c r="J42" s="938">
        <v>31524.012121991596</v>
      </c>
      <c r="K42" s="939">
        <v>31672.840777972924</v>
      </c>
    </row>
    <row r="43" spans="1:11" s="7" customFormat="1" ht="12.95" customHeight="1" x14ac:dyDescent="0.2">
      <c r="A43" s="929" t="s">
        <v>1171</v>
      </c>
      <c r="B43" s="1229">
        <v>42199.742782806046</v>
      </c>
      <c r="C43" s="931">
        <v>134780.1867733481</v>
      </c>
      <c r="D43" s="931">
        <v>126857.80829033859</v>
      </c>
      <c r="E43" s="931">
        <v>122254.25154546314</v>
      </c>
      <c r="F43" s="931">
        <v>106903.45143715557</v>
      </c>
      <c r="G43" s="931">
        <v>104930.88337138701</v>
      </c>
      <c r="H43" s="931">
        <v>107910.59034856698</v>
      </c>
      <c r="I43" s="931">
        <v>105139.73935521462</v>
      </c>
      <c r="J43" s="927">
        <v>102403.65065315476</v>
      </c>
      <c r="K43" s="936">
        <v>98611.903841956664</v>
      </c>
    </row>
    <row r="44" spans="1:11" s="7" customFormat="1" ht="12.95" customHeight="1" x14ac:dyDescent="0.2">
      <c r="A44" s="928" t="s">
        <v>424</v>
      </c>
      <c r="B44" s="940">
        <v>7471.471426130106</v>
      </c>
      <c r="C44" s="940">
        <v>27816.080664779816</v>
      </c>
      <c r="D44" s="940">
        <v>27632.980126243197</v>
      </c>
      <c r="E44" s="940">
        <v>26834.15041700799</v>
      </c>
      <c r="F44" s="940">
        <v>24539.412822176258</v>
      </c>
      <c r="G44" s="940">
        <v>24398.538001371533</v>
      </c>
      <c r="H44" s="940">
        <v>26292.370911442249</v>
      </c>
      <c r="I44" s="940">
        <v>25267.613797922393</v>
      </c>
      <c r="J44" s="938">
        <v>23916.407593072898</v>
      </c>
      <c r="K44" s="939">
        <v>23377.064842029682</v>
      </c>
    </row>
    <row r="45" spans="1:11" s="7" customFormat="1" ht="12.95" customHeight="1" x14ac:dyDescent="0.2">
      <c r="A45" s="928" t="s">
        <v>425</v>
      </c>
      <c r="B45" s="940">
        <v>3513.7064175759442</v>
      </c>
      <c r="C45" s="940">
        <v>9696.3480213774837</v>
      </c>
      <c r="D45" s="940">
        <v>9182.5076024424925</v>
      </c>
      <c r="E45" s="940">
        <v>8585.8519313573852</v>
      </c>
      <c r="F45" s="940">
        <v>7605.1760142108287</v>
      </c>
      <c r="G45" s="940">
        <v>7409.1095497264923</v>
      </c>
      <c r="H45" s="940">
        <v>7943.3129900593258</v>
      </c>
      <c r="I45" s="940">
        <v>7766.3224021164087</v>
      </c>
      <c r="J45" s="938">
        <v>7171.2681158553451</v>
      </c>
      <c r="K45" s="939">
        <v>7396.2141047713858</v>
      </c>
    </row>
    <row r="46" spans="1:11" s="7" customFormat="1" ht="12.95" customHeight="1" x14ac:dyDescent="0.2">
      <c r="A46" s="928" t="s">
        <v>426</v>
      </c>
      <c r="B46" s="940">
        <v>22434.152731024893</v>
      </c>
      <c r="C46" s="940">
        <v>72311.396682274921</v>
      </c>
      <c r="D46" s="940">
        <v>65648.158793922557</v>
      </c>
      <c r="E46" s="940">
        <v>63727.276857975194</v>
      </c>
      <c r="F46" s="940">
        <v>53974.639506384054</v>
      </c>
      <c r="G46" s="940">
        <v>52921.488389146281</v>
      </c>
      <c r="H46" s="940">
        <v>53501.684994773175</v>
      </c>
      <c r="I46" s="940">
        <v>51946.125462083226</v>
      </c>
      <c r="J46" s="938">
        <v>50918.640740728319</v>
      </c>
      <c r="K46" s="939">
        <v>48389.708758328488</v>
      </c>
    </row>
    <row r="47" spans="1:11" s="7" customFormat="1" ht="12.95" customHeight="1" x14ac:dyDescent="0.2">
      <c r="A47" s="928" t="s">
        <v>427</v>
      </c>
      <c r="B47" s="940">
        <v>4480.8284513009685</v>
      </c>
      <c r="C47" s="940">
        <v>11971.608226129569</v>
      </c>
      <c r="D47" s="940">
        <v>11241.113027812151</v>
      </c>
      <c r="E47" s="940">
        <v>10998.036581161883</v>
      </c>
      <c r="F47" s="940">
        <v>9542.7204862014678</v>
      </c>
      <c r="G47" s="940">
        <v>9349.4912686996649</v>
      </c>
      <c r="H47" s="940">
        <v>9267.0251741699249</v>
      </c>
      <c r="I47" s="940">
        <v>9220.6674604200107</v>
      </c>
      <c r="J47" s="938">
        <v>9253.1949845997715</v>
      </c>
      <c r="K47" s="939">
        <v>8971.356473501286</v>
      </c>
    </row>
    <row r="48" spans="1:11" s="7" customFormat="1" ht="12.95" customHeight="1" x14ac:dyDescent="0.2">
      <c r="A48" s="928" t="s">
        <v>428</v>
      </c>
      <c r="B48" s="940">
        <v>2114.2314260199778</v>
      </c>
      <c r="C48" s="940">
        <v>7169.2768790727087</v>
      </c>
      <c r="D48" s="940">
        <v>7289.3348228511895</v>
      </c>
      <c r="E48" s="940">
        <v>6772.3318859747505</v>
      </c>
      <c r="F48" s="940">
        <v>6056.8756298934659</v>
      </c>
      <c r="G48" s="940">
        <v>6050.6013519632152</v>
      </c>
      <c r="H48" s="940">
        <v>5980.224355778304</v>
      </c>
      <c r="I48" s="940">
        <v>6098.5112340860514</v>
      </c>
      <c r="J48" s="938">
        <v>6204.3988991535143</v>
      </c>
      <c r="K48" s="939">
        <v>5914.4658079011551</v>
      </c>
    </row>
    <row r="49" spans="1:11" s="7" customFormat="1" ht="12.95" customHeight="1" x14ac:dyDescent="0.2">
      <c r="A49" s="928" t="s">
        <v>429</v>
      </c>
      <c r="B49" s="940">
        <v>2185.3523307567029</v>
      </c>
      <c r="C49" s="940">
        <v>5815.4762997135376</v>
      </c>
      <c r="D49" s="940">
        <v>5863.7139170791288</v>
      </c>
      <c r="E49" s="940">
        <v>5336.6038719853086</v>
      </c>
      <c r="F49" s="940">
        <v>5184.6269782878408</v>
      </c>
      <c r="G49" s="940">
        <v>4801.654810486707</v>
      </c>
      <c r="H49" s="940">
        <v>4925.9719223577449</v>
      </c>
      <c r="I49" s="940">
        <v>4840.4989985945858</v>
      </c>
      <c r="J49" s="938">
        <v>4939.7403197449157</v>
      </c>
      <c r="K49" s="939">
        <v>4563.0938554212507</v>
      </c>
    </row>
    <row r="50" spans="1:11" s="7" customFormat="1" ht="12.95" customHeight="1" x14ac:dyDescent="0.2">
      <c r="A50" s="929" t="s">
        <v>1172</v>
      </c>
      <c r="B50" s="1229">
        <v>87773.219921016003</v>
      </c>
      <c r="C50" s="931">
        <v>315395.71765237796</v>
      </c>
      <c r="D50" s="931">
        <v>303216.62673488917</v>
      </c>
      <c r="E50" s="931">
        <v>298499.47753267939</v>
      </c>
      <c r="F50" s="931">
        <v>266372.56076068693</v>
      </c>
      <c r="G50" s="931">
        <v>259092.23889048467</v>
      </c>
      <c r="H50" s="931">
        <v>270350.11297341954</v>
      </c>
      <c r="I50" s="931">
        <v>256817.88510313656</v>
      </c>
      <c r="J50" s="927">
        <v>235893.19566130731</v>
      </c>
      <c r="K50" s="936">
        <v>235052.77297436507</v>
      </c>
    </row>
    <row r="51" spans="1:11" s="7" customFormat="1" ht="12.95" customHeight="1" x14ac:dyDescent="0.2">
      <c r="A51" s="928" t="s">
        <v>430</v>
      </c>
      <c r="B51" s="940">
        <v>20276.206967713322</v>
      </c>
      <c r="C51" s="940">
        <v>81213.810402168368</v>
      </c>
      <c r="D51" s="940">
        <v>78246.812003447369</v>
      </c>
      <c r="E51" s="940">
        <v>76591.163143793034</v>
      </c>
      <c r="F51" s="940">
        <v>70002.271658044687</v>
      </c>
      <c r="G51" s="940">
        <v>68938.020997989064</v>
      </c>
      <c r="H51" s="940">
        <v>72970.482704233771</v>
      </c>
      <c r="I51" s="940">
        <v>68618.105415783313</v>
      </c>
      <c r="J51" s="938">
        <v>61109.052748821494</v>
      </c>
      <c r="K51" s="939">
        <v>62844.883440959733</v>
      </c>
    </row>
    <row r="52" spans="1:11" s="7" customFormat="1" ht="12.95" customHeight="1" x14ac:dyDescent="0.2">
      <c r="A52" s="928" t="s">
        <v>431</v>
      </c>
      <c r="B52" s="940">
        <v>46188.396947998532</v>
      </c>
      <c r="C52" s="940">
        <v>154937.28064099289</v>
      </c>
      <c r="D52" s="940">
        <v>147287.64511385173</v>
      </c>
      <c r="E52" s="940">
        <v>147616.64267773047</v>
      </c>
      <c r="F52" s="940">
        <v>126932.20290309316</v>
      </c>
      <c r="G52" s="940">
        <v>123450.85813401995</v>
      </c>
      <c r="H52" s="940">
        <v>128831.93972813705</v>
      </c>
      <c r="I52" s="940">
        <v>119696.25060024043</v>
      </c>
      <c r="J52" s="938">
        <v>108281.7292934836</v>
      </c>
      <c r="K52" s="939">
        <v>107152.08492725804</v>
      </c>
    </row>
    <row r="53" spans="1:11" s="7" customFormat="1" ht="12.95" customHeight="1" x14ac:dyDescent="0.2">
      <c r="A53" s="928" t="s">
        <v>432</v>
      </c>
      <c r="B53" s="940">
        <v>21308.616005300024</v>
      </c>
      <c r="C53" s="940">
        <v>79244.626609134313</v>
      </c>
      <c r="D53" s="940">
        <v>77682.169617628897</v>
      </c>
      <c r="E53" s="940">
        <v>74291.671711152972</v>
      </c>
      <c r="F53" s="940">
        <v>69438.086199529236</v>
      </c>
      <c r="G53" s="940">
        <v>66703.359758496154</v>
      </c>
      <c r="H53" s="940">
        <v>68547.690541123797</v>
      </c>
      <c r="I53" s="940">
        <v>68503.5290872271</v>
      </c>
      <c r="J53" s="938">
        <v>66502.413619002225</v>
      </c>
      <c r="K53" s="939">
        <v>65055.804606124933</v>
      </c>
    </row>
    <row r="54" spans="1:11" s="7" customFormat="1" ht="12.95" customHeight="1" x14ac:dyDescent="0.2">
      <c r="A54" s="929" t="s">
        <v>1173</v>
      </c>
      <c r="B54" s="1229">
        <v>133824.29790798674</v>
      </c>
      <c r="C54" s="931">
        <v>499795.63016273227</v>
      </c>
      <c r="D54" s="931">
        <v>480431.69327926647</v>
      </c>
      <c r="E54" s="931">
        <v>444207.13468577294</v>
      </c>
      <c r="F54" s="931">
        <v>386640.75361681456</v>
      </c>
      <c r="G54" s="931">
        <v>364654.23446657631</v>
      </c>
      <c r="H54" s="931">
        <v>355864.01838042459</v>
      </c>
      <c r="I54" s="931">
        <v>361395.81797000667</v>
      </c>
      <c r="J54" s="927">
        <v>346838.90923254477</v>
      </c>
      <c r="K54" s="936">
        <v>344046.66808985389</v>
      </c>
    </row>
    <row r="55" spans="1:11" s="7" customFormat="1" ht="12.95" customHeight="1" x14ac:dyDescent="0.2">
      <c r="A55" s="928" t="s">
        <v>433</v>
      </c>
      <c r="B55" s="938">
        <v>1897.9812361643176</v>
      </c>
      <c r="C55" s="938">
        <v>6512.7332708267004</v>
      </c>
      <c r="D55" s="938">
        <v>6336.9205322358675</v>
      </c>
      <c r="E55" s="940">
        <v>5969.6483650452765</v>
      </c>
      <c r="F55" s="940">
        <v>5670.3401413527954</v>
      </c>
      <c r="G55" s="940">
        <v>5068.9288794229788</v>
      </c>
      <c r="H55" s="940">
        <v>5075.0739787277344</v>
      </c>
      <c r="I55" s="940">
        <v>4904.4984059416083</v>
      </c>
      <c r="J55" s="938">
        <v>4534.5960479162604</v>
      </c>
      <c r="K55" s="939">
        <v>7905.4072951240078</v>
      </c>
    </row>
    <row r="56" spans="1:11" s="7" customFormat="1" ht="12.95" customHeight="1" x14ac:dyDescent="0.2">
      <c r="A56" s="928" t="s">
        <v>434</v>
      </c>
      <c r="B56" s="938">
        <v>3478.380748261442</v>
      </c>
      <c r="C56" s="938">
        <v>12973.908598833053</v>
      </c>
      <c r="D56" s="938">
        <v>12187.054409080532</v>
      </c>
      <c r="E56" s="940">
        <v>11246.259345945387</v>
      </c>
      <c r="F56" s="940">
        <v>9871.4988959170387</v>
      </c>
      <c r="G56" s="940">
        <v>9253.0917390953564</v>
      </c>
      <c r="H56" s="940">
        <v>8977.4130231145609</v>
      </c>
      <c r="I56" s="940">
        <v>8770.9636205976676</v>
      </c>
      <c r="J56" s="938">
        <v>9257.6131721831953</v>
      </c>
      <c r="K56" s="939">
        <v>4586.3426668278298</v>
      </c>
    </row>
    <row r="57" spans="1:11" s="7" customFormat="1" ht="12.95" customHeight="1" x14ac:dyDescent="0.2">
      <c r="A57" s="928" t="s">
        <v>435</v>
      </c>
      <c r="B57" s="940">
        <v>39974.573305670609</v>
      </c>
      <c r="C57" s="940">
        <v>138004.62030795493</v>
      </c>
      <c r="D57" s="940">
        <v>130990.34601939673</v>
      </c>
      <c r="E57" s="940">
        <v>123551.8201933419</v>
      </c>
      <c r="F57" s="940">
        <v>107361.70229942467</v>
      </c>
      <c r="G57" s="940">
        <v>99315.33932265926</v>
      </c>
      <c r="H57" s="940">
        <v>95885.270625454388</v>
      </c>
      <c r="I57" s="940">
        <v>95117.239786131337</v>
      </c>
      <c r="J57" s="938">
        <v>89413.691194821979</v>
      </c>
      <c r="K57" s="939">
        <v>86635.885040973793</v>
      </c>
    </row>
    <row r="58" spans="1:11" s="7" customFormat="1" ht="12.95" customHeight="1" x14ac:dyDescent="0.2">
      <c r="A58" s="928" t="s">
        <v>436</v>
      </c>
      <c r="B58" s="940">
        <v>19754.608034886107</v>
      </c>
      <c r="C58" s="940">
        <v>77995.825606727623</v>
      </c>
      <c r="D58" s="940">
        <v>74899.407361738835</v>
      </c>
      <c r="E58" s="940">
        <v>70431.451416116441</v>
      </c>
      <c r="F58" s="940">
        <v>59701.781570582258</v>
      </c>
      <c r="G58" s="940">
        <v>56531.319700948698</v>
      </c>
      <c r="H58" s="940">
        <v>54563.117611599642</v>
      </c>
      <c r="I58" s="940">
        <v>54754.678167928265</v>
      </c>
      <c r="J58" s="938">
        <v>52099.993102060413</v>
      </c>
      <c r="K58" s="939">
        <v>51923.66294319486</v>
      </c>
    </row>
    <row r="59" spans="1:11" s="7" customFormat="1" ht="12.95" customHeight="1" x14ac:dyDescent="0.2">
      <c r="A59" s="928" t="s">
        <v>437</v>
      </c>
      <c r="B59" s="940">
        <v>15635.669685173938</v>
      </c>
      <c r="C59" s="940">
        <v>63520.486440644556</v>
      </c>
      <c r="D59" s="940">
        <v>60300.530383607671</v>
      </c>
      <c r="E59" s="940">
        <v>55278.465586147096</v>
      </c>
      <c r="F59" s="940">
        <v>48906.12551084088</v>
      </c>
      <c r="G59" s="940">
        <v>46598.427645216434</v>
      </c>
      <c r="H59" s="940">
        <v>46563.636798485284</v>
      </c>
      <c r="I59" s="940">
        <v>48971.258050799166</v>
      </c>
      <c r="J59" s="938">
        <v>47393.481347782254</v>
      </c>
      <c r="K59" s="939">
        <v>46816.414135927582</v>
      </c>
    </row>
    <row r="60" spans="1:11" s="7" customFormat="1" ht="12.95" customHeight="1" x14ac:dyDescent="0.2">
      <c r="A60" s="928" t="s">
        <v>438</v>
      </c>
      <c r="B60" s="940">
        <v>17743.206785661172</v>
      </c>
      <c r="C60" s="940">
        <v>65429.13885263032</v>
      </c>
      <c r="D60" s="940">
        <v>64799.625273243655</v>
      </c>
      <c r="E60" s="940">
        <v>57778.062013762334</v>
      </c>
      <c r="F60" s="940">
        <v>48518.536952642207</v>
      </c>
      <c r="G60" s="940">
        <v>45697.215888984407</v>
      </c>
      <c r="H60" s="940">
        <v>45658.81468028573</v>
      </c>
      <c r="I60" s="940">
        <v>44461.301282640314</v>
      </c>
      <c r="J60" s="938">
        <v>42353.720469933447</v>
      </c>
      <c r="K60" s="939">
        <v>43603.933944157048</v>
      </c>
    </row>
    <row r="61" spans="1:11" s="7" customFormat="1" ht="12.95" customHeight="1" x14ac:dyDescent="0.2">
      <c r="A61" s="928" t="s">
        <v>439</v>
      </c>
      <c r="B61" s="940">
        <v>7832.1340004798949</v>
      </c>
      <c r="C61" s="940">
        <v>28109.561567573637</v>
      </c>
      <c r="D61" s="940">
        <v>27479.703528282451</v>
      </c>
      <c r="E61" s="940">
        <v>24320.391310129809</v>
      </c>
      <c r="F61" s="940">
        <v>20931.020862633246</v>
      </c>
      <c r="G61" s="940">
        <v>20198.619609432884</v>
      </c>
      <c r="H61" s="940">
        <v>18921.780606722503</v>
      </c>
      <c r="I61" s="940">
        <v>19149.325939284292</v>
      </c>
      <c r="J61" s="938">
        <v>18300.126324553028</v>
      </c>
      <c r="K61" s="939">
        <v>18555.824748018429</v>
      </c>
    </row>
    <row r="62" spans="1:11" s="7" customFormat="1" ht="12.95" customHeight="1" x14ac:dyDescent="0.2">
      <c r="A62" s="928" t="s">
        <v>440</v>
      </c>
      <c r="B62" s="940">
        <v>25839.51846199363</v>
      </c>
      <c r="C62" s="940">
        <v>100433.95363129443</v>
      </c>
      <c r="D62" s="940">
        <v>96913.236385143231</v>
      </c>
      <c r="E62" s="940">
        <v>89877.863618186835</v>
      </c>
      <c r="F62" s="940">
        <v>80039.777553144464</v>
      </c>
      <c r="G62" s="940">
        <v>76638.747439289946</v>
      </c>
      <c r="H62" s="940">
        <v>74498.081018602301</v>
      </c>
      <c r="I62" s="940">
        <v>79446.952897230716</v>
      </c>
      <c r="J62" s="938">
        <v>77818.682878642241</v>
      </c>
      <c r="K62" s="939">
        <v>78127.806231743554</v>
      </c>
    </row>
    <row r="63" spans="1:11" s="7" customFormat="1" ht="12.95" customHeight="1" x14ac:dyDescent="0.2">
      <c r="A63" s="928" t="s">
        <v>441</v>
      </c>
      <c r="B63" s="940">
        <v>1668.2256496705759</v>
      </c>
      <c r="C63" s="940">
        <v>6815.4018862674002</v>
      </c>
      <c r="D63" s="940">
        <v>6524.869386515099</v>
      </c>
      <c r="E63" s="940">
        <v>5753.1728370000046</v>
      </c>
      <c r="F63" s="940">
        <v>5639.9698302824381</v>
      </c>
      <c r="G63" s="940">
        <v>5352.544241554674</v>
      </c>
      <c r="H63" s="940">
        <v>5720.8300372700069</v>
      </c>
      <c r="I63" s="940">
        <v>5819.5998195406864</v>
      </c>
      <c r="J63" s="938">
        <v>5667.0046946520069</v>
      </c>
      <c r="K63" s="939">
        <v>5891.3910839200425</v>
      </c>
    </row>
    <row r="64" spans="1:11" s="7" customFormat="1" ht="12.95" customHeight="1" x14ac:dyDescent="0.2">
      <c r="A64" s="933" t="s">
        <v>1177</v>
      </c>
      <c r="B64" s="1230">
        <v>1941053.4168835424</v>
      </c>
      <c r="C64" s="934">
        <v>6685468.0393264247</v>
      </c>
      <c r="D64" s="934">
        <v>6151202.6182641387</v>
      </c>
      <c r="E64" s="934">
        <v>5658893.3704675697</v>
      </c>
      <c r="F64" s="934">
        <v>5117217.5814812109</v>
      </c>
      <c r="G64" s="934">
        <v>4787858.1395706926</v>
      </c>
      <c r="H64" s="934">
        <v>4771853.9727811711</v>
      </c>
      <c r="I64" s="934">
        <v>4779892.756134429</v>
      </c>
      <c r="J64" s="934">
        <v>4530111.4373812377</v>
      </c>
      <c r="K64" s="942">
        <v>4419811.1072729733</v>
      </c>
    </row>
    <row r="65" spans="1:11" s="7" customFormat="1" ht="12.75" customHeight="1" x14ac:dyDescent="0.2">
      <c r="A65" s="197"/>
      <c r="B65" s="1231"/>
      <c r="C65" s="197"/>
      <c r="D65"/>
      <c r="E65" s="197"/>
      <c r="F65" s="197"/>
      <c r="G65" s="197"/>
      <c r="H65" s="197"/>
      <c r="I65" s="197"/>
      <c r="J65" s="197"/>
      <c r="K65" s="197"/>
    </row>
    <row r="66" spans="1:11" s="7" customFormat="1" x14ac:dyDescent="0.2">
      <c r="A66" s="325" t="s">
        <v>559</v>
      </c>
      <c r="B66" s="527"/>
      <c r="C66" s="325"/>
      <c r="D66"/>
      <c r="E66" s="529"/>
      <c r="F66" s="529"/>
      <c r="G66" s="529"/>
      <c r="H66" s="47"/>
      <c r="I66" s="47"/>
      <c r="J66" s="47"/>
      <c r="K66" s="47"/>
    </row>
    <row r="67" spans="1:11" s="7" customFormat="1" x14ac:dyDescent="0.2">
      <c r="A67" s="47"/>
      <c r="B67" s="527"/>
      <c r="C67" s="47"/>
      <c r="D67"/>
      <c r="E67" s="47"/>
      <c r="F67" s="47"/>
      <c r="G67" s="47"/>
      <c r="H67" s="197"/>
      <c r="I67" s="197"/>
      <c r="J67" s="197"/>
      <c r="K67" s="197"/>
    </row>
    <row r="68" spans="1:11" x14ac:dyDescent="0.2">
      <c r="A68" s="111"/>
      <c r="C68" s="111"/>
      <c r="E68" s="111"/>
      <c r="F68" s="111"/>
      <c r="G68" s="111"/>
      <c r="H68" s="111"/>
      <c r="I68" s="111"/>
      <c r="J68" s="111"/>
      <c r="K68" s="111"/>
    </row>
    <row r="69" spans="1:11" x14ac:dyDescent="0.2">
      <c r="A69" s="111"/>
      <c r="C69" s="111"/>
      <c r="E69" s="538"/>
      <c r="F69" s="538"/>
      <c r="G69" s="539"/>
      <c r="H69" s="111"/>
      <c r="I69" s="111"/>
      <c r="J69" s="111"/>
      <c r="K69" s="111"/>
    </row>
    <row r="70" spans="1:11" x14ac:dyDescent="0.2">
      <c r="E70" s="537"/>
      <c r="F70" s="537"/>
      <c r="G70" s="540"/>
    </row>
    <row r="71" spans="1:11" x14ac:dyDescent="0.2">
      <c r="E71" s="537"/>
      <c r="F71" s="537"/>
      <c r="G71" s="540"/>
    </row>
    <row r="72" spans="1:11" x14ac:dyDescent="0.2">
      <c r="E72" s="537"/>
      <c r="F72" s="537"/>
      <c r="G72" s="540"/>
    </row>
  </sheetData>
  <sheetProtection formatCells="0" formatColumns="0" formatRows="0" insertColumns="0" insertRows="0" insertHyperlinks="0" deleteColumns="0" deleteRows="0" sort="0" autoFilter="0" pivotTables="0"/>
  <mergeCells count="2">
    <mergeCell ref="A1:K1"/>
    <mergeCell ref="A2:K2"/>
  </mergeCells>
  <phoneticPr fontId="36" type="noConversion"/>
  <printOptions horizontalCentered="1"/>
  <pageMargins left="0.25" right="0.25" top="0.25" bottom="0.5" header="0.3" footer="0.3"/>
  <pageSetup scale="70" fitToHeight="0" orientation="portrait" r:id="rId1"/>
  <headerFooter alignWithMargins="0">
    <oddFooter>&amp;L&amp;"Garamond,Italic"&amp;12Hawai‘i Tourism Authority&amp;R&amp;"Garamond,Italic"&amp;12 2020 Annual Visitor Research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7">
    <pageSetUpPr fitToPage="1"/>
  </sheetPr>
  <dimension ref="A1:AZ83"/>
  <sheetViews>
    <sheetView showGridLines="0" workbookViewId="0">
      <selection activeCell="I33" sqref="I33"/>
    </sheetView>
  </sheetViews>
  <sheetFormatPr defaultRowHeight="12.75" x14ac:dyDescent="0.2"/>
  <cols>
    <col min="1" max="1" width="1.7109375" style="95" customWidth="1"/>
    <col min="2" max="2" width="20.42578125" style="95" customWidth="1"/>
    <col min="3" max="3" width="10.7109375" style="95" customWidth="1"/>
    <col min="4" max="4" width="11" style="95" customWidth="1"/>
    <col min="5" max="5" width="12.42578125" style="95" bestFit="1" customWidth="1"/>
    <col min="6" max="6" width="7" style="95" bestFit="1" customWidth="1"/>
    <col min="7" max="9" width="6.42578125" style="95" bestFit="1" customWidth="1"/>
    <col min="10" max="10" width="7" style="95" bestFit="1" customWidth="1"/>
    <col min="11" max="11" width="6.42578125" style="95" bestFit="1" customWidth="1"/>
    <col min="12" max="12" width="7.140625" style="95" bestFit="1" customWidth="1"/>
    <col min="13" max="13" width="7.28515625" style="95" bestFit="1" customWidth="1"/>
    <col min="14" max="14" width="5.85546875" style="944" bestFit="1" customWidth="1"/>
    <col min="15" max="17" width="9.140625" style="1"/>
    <col min="18" max="18" width="10.28515625" style="1" bestFit="1" customWidth="1"/>
    <col min="19" max="19" width="9.140625" style="1"/>
    <col min="20" max="20" width="11.28515625" style="1" bestFit="1" customWidth="1"/>
    <col min="21" max="21" width="13.140625" style="1" customWidth="1"/>
    <col min="22" max="16384" width="9.140625" style="1"/>
  </cols>
  <sheetData>
    <row r="1" spans="1:52" ht="15.75" x14ac:dyDescent="0.25">
      <c r="A1" s="1600" t="s">
        <v>1066</v>
      </c>
      <c r="B1" s="1600"/>
      <c r="C1" s="1600"/>
      <c r="D1" s="1600"/>
      <c r="E1" s="1600"/>
      <c r="F1" s="1600"/>
      <c r="G1" s="1600"/>
      <c r="H1" s="1600"/>
      <c r="I1" s="1600"/>
      <c r="J1" s="1600"/>
      <c r="K1" s="1600"/>
      <c r="L1" s="1600"/>
      <c r="M1" s="1600"/>
      <c r="N1" s="1600"/>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row>
    <row r="2" spans="1:52" ht="15.75" x14ac:dyDescent="0.25">
      <c r="A2" s="1638" t="s">
        <v>540</v>
      </c>
      <c r="B2" s="1638"/>
      <c r="C2" s="1638"/>
      <c r="D2" s="1638"/>
      <c r="E2" s="1638"/>
      <c r="F2" s="1638"/>
      <c r="G2" s="1638"/>
      <c r="H2" s="1638"/>
      <c r="I2" s="1638"/>
      <c r="J2" s="1638"/>
      <c r="K2" s="1638"/>
      <c r="L2" s="1638"/>
      <c r="M2" s="1638"/>
      <c r="N2" s="1638"/>
      <c r="O2" s="4"/>
      <c r="P2" s="1279"/>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row>
    <row r="3" spans="1:52" s="4" customFormat="1" x14ac:dyDescent="0.2">
      <c r="A3" s="19"/>
      <c r="B3" s="19"/>
      <c r="C3" s="198"/>
      <c r="E3" s="198"/>
      <c r="F3" s="198"/>
      <c r="G3" s="198"/>
      <c r="H3" s="198"/>
      <c r="I3" s="198"/>
      <c r="J3" s="198"/>
      <c r="K3" s="198"/>
      <c r="L3" s="198"/>
      <c r="M3" s="198"/>
      <c r="N3" s="943"/>
      <c r="P3" s="1279"/>
    </row>
    <row r="4" spans="1:52" s="4" customFormat="1" ht="12" customHeight="1" x14ac:dyDescent="0.2">
      <c r="A4" s="1599" t="s">
        <v>468</v>
      </c>
      <c r="B4" s="1598"/>
      <c r="C4" s="201"/>
      <c r="D4" s="1634" t="s">
        <v>454</v>
      </c>
      <c r="E4" s="1634" t="s">
        <v>487</v>
      </c>
      <c r="F4" s="655" t="s">
        <v>460</v>
      </c>
      <c r="G4" s="655" t="s">
        <v>280</v>
      </c>
      <c r="H4" s="655" t="s">
        <v>280</v>
      </c>
      <c r="I4" s="655" t="s">
        <v>280</v>
      </c>
      <c r="J4" s="202" t="s">
        <v>280</v>
      </c>
      <c r="K4" s="1637" t="s">
        <v>488</v>
      </c>
      <c r="L4" s="655" t="s">
        <v>280</v>
      </c>
      <c r="M4" s="1639" t="s">
        <v>716</v>
      </c>
      <c r="N4" s="1640"/>
      <c r="P4" s="1279"/>
      <c r="Q4" s="1352"/>
      <c r="R4" s="1352"/>
      <c r="S4" s="1352"/>
      <c r="T4" s="1352"/>
    </row>
    <row r="5" spans="1:52" s="4" customFormat="1" ht="12" x14ac:dyDescent="0.2">
      <c r="A5" s="1641"/>
      <c r="B5" s="1642"/>
      <c r="C5" s="203" t="s">
        <v>253</v>
      </c>
      <c r="D5" s="1635" t="s">
        <v>316</v>
      </c>
      <c r="E5" s="1635"/>
      <c r="F5" s="203" t="s">
        <v>281</v>
      </c>
      <c r="G5" s="203" t="s">
        <v>461</v>
      </c>
      <c r="H5" s="203" t="s">
        <v>462</v>
      </c>
      <c r="I5" s="203" t="s">
        <v>463</v>
      </c>
      <c r="J5" s="204" t="s">
        <v>464</v>
      </c>
      <c r="K5" s="1635"/>
      <c r="L5" s="203" t="s">
        <v>465</v>
      </c>
      <c r="M5" s="205" t="s">
        <v>466</v>
      </c>
      <c r="N5" s="205" t="s">
        <v>467</v>
      </c>
      <c r="P5" s="527"/>
      <c r="Q5" s="1352"/>
      <c r="R5" s="1352"/>
      <c r="S5" s="1352"/>
      <c r="T5" s="1352"/>
      <c r="U5" s="527"/>
    </row>
    <row r="6" spans="1:52" s="4" customFormat="1" x14ac:dyDescent="0.2">
      <c r="A6" s="1643"/>
      <c r="B6" s="1644"/>
      <c r="C6" s="206"/>
      <c r="D6" s="1636" t="s">
        <v>469</v>
      </c>
      <c r="E6" s="1636"/>
      <c r="F6" s="207" t="s">
        <v>470</v>
      </c>
      <c r="G6" s="207" t="s">
        <v>470</v>
      </c>
      <c r="H6" s="207" t="s">
        <v>471</v>
      </c>
      <c r="I6" s="207" t="s">
        <v>470</v>
      </c>
      <c r="J6" s="208" t="s">
        <v>470</v>
      </c>
      <c r="K6" s="1636"/>
      <c r="L6" s="207" t="s">
        <v>472</v>
      </c>
      <c r="M6" s="209" t="s">
        <v>473</v>
      </c>
      <c r="N6" s="209" t="s">
        <v>474</v>
      </c>
      <c r="R6" s="1353"/>
      <c r="S6" s="1353"/>
      <c r="T6" s="1353"/>
      <c r="U6" s="1353"/>
      <c r="V6" s="1353"/>
      <c r="W6" s="1353"/>
      <c r="X6" s="1353"/>
      <c r="Y6" s="1353"/>
    </row>
    <row r="7" spans="1:52" s="31" customFormat="1" ht="12.95" customHeight="1" x14ac:dyDescent="0.2">
      <c r="A7" s="200" t="s">
        <v>390</v>
      </c>
      <c r="B7" s="37"/>
      <c r="C7" s="210">
        <v>1000557.516950618</v>
      </c>
      <c r="D7" s="63">
        <v>10.630017815946507</v>
      </c>
      <c r="E7" s="531">
        <v>10635944.231064269</v>
      </c>
      <c r="F7" s="577">
        <v>96.209495486832694</v>
      </c>
      <c r="G7" s="577">
        <v>59.271452428198671</v>
      </c>
      <c r="H7" s="577">
        <v>16.456291015456472</v>
      </c>
      <c r="I7" s="577">
        <v>67.346410657432742</v>
      </c>
      <c r="J7" s="577">
        <v>30.288315793053595</v>
      </c>
      <c r="K7" s="577">
        <v>6.0359316006204828</v>
      </c>
      <c r="L7" s="577">
        <v>3.1404394051372324</v>
      </c>
      <c r="M7" s="1377">
        <v>1.0963056413541912</v>
      </c>
      <c r="N7" s="966">
        <v>7.7495495791930749</v>
      </c>
      <c r="O7" s="1272"/>
      <c r="P7" s="4"/>
      <c r="R7" s="1279"/>
      <c r="S7" s="1279"/>
      <c r="T7" s="135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row>
    <row r="8" spans="1:52" s="4" customFormat="1" ht="12.95" customHeight="1" x14ac:dyDescent="0.2">
      <c r="A8" s="211"/>
      <c r="B8" s="37" t="s">
        <v>321</v>
      </c>
      <c r="C8" s="212">
        <v>42573.94283377182</v>
      </c>
      <c r="D8" s="44">
        <v>12.925583038826112</v>
      </c>
      <c r="E8" s="189">
        <v>550293.03338815353</v>
      </c>
      <c r="F8" s="578">
        <v>96.703695615417175</v>
      </c>
      <c r="G8" s="578">
        <v>63.175554086332262</v>
      </c>
      <c r="H8" s="578">
        <v>12.203527804782469</v>
      </c>
      <c r="I8" s="578">
        <v>49.161400223223097</v>
      </c>
      <c r="J8" s="578">
        <v>47.07666850510364</v>
      </c>
      <c r="K8" s="578">
        <v>7.2131574372335683</v>
      </c>
      <c r="L8" s="578">
        <v>3.2027663934330577</v>
      </c>
      <c r="M8" s="1378">
        <v>1.0924550408705171</v>
      </c>
      <c r="N8" s="967">
        <v>8.4374171620819549</v>
      </c>
    </row>
    <row r="9" spans="1:52" s="4" customFormat="1" ht="12.95" customHeight="1" x14ac:dyDescent="0.2">
      <c r="A9" s="211"/>
      <c r="B9" s="37" t="s">
        <v>324</v>
      </c>
      <c r="C9" s="212">
        <v>655936.5166793064</v>
      </c>
      <c r="D9" s="44">
        <v>10.00360537661842</v>
      </c>
      <c r="E9" s="189">
        <v>6561730.064973468</v>
      </c>
      <c r="F9" s="578">
        <v>96.157065431611642</v>
      </c>
      <c r="G9" s="578">
        <v>55.778615905211652</v>
      </c>
      <c r="H9" s="578">
        <v>17.762308279285698</v>
      </c>
      <c r="I9" s="578">
        <v>73.81129621605524</v>
      </c>
      <c r="J9" s="578">
        <v>24.006593887925877</v>
      </c>
      <c r="K9" s="578">
        <v>5.8581135825013115</v>
      </c>
      <c r="L9" s="578">
        <v>3.3121012093663307</v>
      </c>
      <c r="M9" s="1378">
        <v>1.0992368812307909</v>
      </c>
      <c r="N9" s="967">
        <v>7.5806286058013637</v>
      </c>
    </row>
    <row r="10" spans="1:52" s="4" customFormat="1" ht="12.95" customHeight="1" x14ac:dyDescent="0.2">
      <c r="A10" s="211"/>
      <c r="B10" s="37" t="s">
        <v>354</v>
      </c>
      <c r="C10" s="212">
        <v>88906.678802655631</v>
      </c>
      <c r="D10" s="44">
        <v>11.538362876104181</v>
      </c>
      <c r="E10" s="189">
        <v>1025837.5221342802</v>
      </c>
      <c r="F10" s="578">
        <v>96.18172189341648</v>
      </c>
      <c r="G10" s="578">
        <v>69.937837572915257</v>
      </c>
      <c r="H10" s="578">
        <v>14.217853154074161</v>
      </c>
      <c r="I10" s="578">
        <v>52.220492893243232</v>
      </c>
      <c r="J10" s="578">
        <v>44.727980513406607</v>
      </c>
      <c r="K10" s="578">
        <v>8.0453322558107736</v>
      </c>
      <c r="L10" s="578">
        <v>2.9494266371653621</v>
      </c>
      <c r="M10" s="1378">
        <v>1.0917619773127687</v>
      </c>
      <c r="N10" s="967">
        <v>7.8427418305392846</v>
      </c>
    </row>
    <row r="11" spans="1:52" s="4" customFormat="1" ht="12.95" customHeight="1" x14ac:dyDescent="0.2">
      <c r="A11" s="211"/>
      <c r="B11" s="37" t="s">
        <v>364</v>
      </c>
      <c r="C11" s="212">
        <v>213140.37863551604</v>
      </c>
      <c r="D11" s="44">
        <v>11.720367705857404</v>
      </c>
      <c r="E11" s="189">
        <v>2498083.6105739218</v>
      </c>
      <c r="F11" s="578">
        <v>96.283423110187016</v>
      </c>
      <c r="G11" s="578">
        <v>64.729340905764246</v>
      </c>
      <c r="H11" s="578">
        <v>14.239428704768326</v>
      </c>
      <c r="I11" s="578">
        <v>56.647149442317236</v>
      </c>
      <c r="J11" s="578">
        <v>40.948468702453681</v>
      </c>
      <c r="K11" s="578">
        <v>5.5816082864617318</v>
      </c>
      <c r="L11" s="578">
        <v>2.6729990509283481</v>
      </c>
      <c r="M11" s="1378">
        <v>1.0899492204896977</v>
      </c>
      <c r="N11" s="967">
        <v>8.093129649008592</v>
      </c>
    </row>
    <row r="12" spans="1:52" s="4" customFormat="1" ht="12.95" customHeight="1" x14ac:dyDescent="0.2">
      <c r="A12" s="200" t="s">
        <v>309</v>
      </c>
      <c r="B12" s="37"/>
      <c r="C12" s="212">
        <v>287154.95710742538</v>
      </c>
      <c r="D12" s="44">
        <v>10.979072058638298</v>
      </c>
      <c r="E12" s="189">
        <v>3152694.9660776127</v>
      </c>
      <c r="F12" s="578">
        <v>94.43663380244837</v>
      </c>
      <c r="G12" s="578">
        <v>60.039308000088944</v>
      </c>
      <c r="H12" s="578">
        <v>22.437432152662744</v>
      </c>
      <c r="I12" s="578">
        <v>68.423057673802319</v>
      </c>
      <c r="J12" s="578">
        <v>28.337542000345174</v>
      </c>
      <c r="K12" s="578">
        <v>8.8876038882851631</v>
      </c>
      <c r="L12" s="578">
        <v>4.0647273593863753</v>
      </c>
      <c r="M12" s="1378">
        <v>1.1372439465455837</v>
      </c>
      <c r="N12" s="967">
        <v>6.6502219637025979</v>
      </c>
    </row>
    <row r="13" spans="1:52" s="4" customFormat="1" ht="12.95" customHeight="1" x14ac:dyDescent="0.2">
      <c r="A13" s="211"/>
      <c r="B13" s="37" t="s">
        <v>322</v>
      </c>
      <c r="C13" s="212">
        <v>65780.030953369307</v>
      </c>
      <c r="D13" s="44">
        <v>10.428449523119687</v>
      </c>
      <c r="E13" s="189">
        <v>685983.73242646235</v>
      </c>
      <c r="F13" s="578">
        <v>94.25820905516251</v>
      </c>
      <c r="G13" s="578">
        <v>57.843129385737683</v>
      </c>
      <c r="H13" s="578">
        <v>24.843201268342611</v>
      </c>
      <c r="I13" s="578">
        <v>73.630432684459137</v>
      </c>
      <c r="J13" s="578">
        <v>23.129291964701594</v>
      </c>
      <c r="K13" s="578">
        <v>7.5408152671041311</v>
      </c>
      <c r="L13" s="578">
        <v>5.0488038119106005</v>
      </c>
      <c r="M13" s="1378">
        <v>1.1459657389929798</v>
      </c>
      <c r="N13" s="967">
        <v>6.3792141493129435</v>
      </c>
    </row>
    <row r="14" spans="1:52" s="4" customFormat="1" ht="12.95" customHeight="1" x14ac:dyDescent="0.2">
      <c r="A14" s="211"/>
      <c r="B14" s="37" t="s">
        <v>325</v>
      </c>
      <c r="C14" s="212">
        <v>63123.010681884691</v>
      </c>
      <c r="D14" s="44">
        <v>11.68335834776717</v>
      </c>
      <c r="E14" s="189">
        <v>737488.75378639379</v>
      </c>
      <c r="F14" s="578">
        <v>92.813155223728288</v>
      </c>
      <c r="G14" s="578">
        <v>66.147157950805735</v>
      </c>
      <c r="H14" s="578">
        <v>23.149099381260445</v>
      </c>
      <c r="I14" s="578">
        <v>67.099761052701936</v>
      </c>
      <c r="J14" s="578">
        <v>29.942790602184459</v>
      </c>
      <c r="K14" s="578">
        <v>8.5490608543263384</v>
      </c>
      <c r="L14" s="578">
        <v>3.700936421212897</v>
      </c>
      <c r="M14" s="1378">
        <v>1.1560794793014582</v>
      </c>
      <c r="N14" s="967">
        <v>6.5898123359962746</v>
      </c>
    </row>
    <row r="15" spans="1:52" s="4" customFormat="1" ht="12.95" customHeight="1" x14ac:dyDescent="0.2">
      <c r="A15" s="211"/>
      <c r="B15" s="37" t="s">
        <v>330</v>
      </c>
      <c r="C15" s="212">
        <v>25128.717668552883</v>
      </c>
      <c r="D15" s="44">
        <v>10.967249170153137</v>
      </c>
      <c r="E15" s="189">
        <v>275592.90799744905</v>
      </c>
      <c r="F15" s="578">
        <v>94.919472329995784</v>
      </c>
      <c r="G15" s="578">
        <v>68.187825627489161</v>
      </c>
      <c r="H15" s="578">
        <v>20.226720006312267</v>
      </c>
      <c r="I15" s="578">
        <v>55.94026820802852</v>
      </c>
      <c r="J15" s="578">
        <v>40.652773091596863</v>
      </c>
      <c r="K15" s="578">
        <v>9.7897460098272493</v>
      </c>
      <c r="L15" s="578">
        <v>3.4465295993886329</v>
      </c>
      <c r="M15" s="1378">
        <v>1.1234293159443491</v>
      </c>
      <c r="N15" s="967">
        <v>6.3504568776783072</v>
      </c>
    </row>
    <row r="16" spans="1:52" s="4" customFormat="1" ht="12.95" customHeight="1" x14ac:dyDescent="0.2">
      <c r="A16" s="211"/>
      <c r="B16" s="37" t="s">
        <v>344</v>
      </c>
      <c r="C16" s="212">
        <v>13980.891661588757</v>
      </c>
      <c r="D16" s="44">
        <v>12.009542895794615</v>
      </c>
      <c r="E16" s="189">
        <v>167904.11813130742</v>
      </c>
      <c r="F16" s="578">
        <v>94.000149400486606</v>
      </c>
      <c r="G16" s="578">
        <v>73.502125672336845</v>
      </c>
      <c r="H16" s="578">
        <v>22.427988267615593</v>
      </c>
      <c r="I16" s="578">
        <v>52.490791110355737</v>
      </c>
      <c r="J16" s="578">
        <v>43.836660436573908</v>
      </c>
      <c r="K16" s="578">
        <v>8.5954545177573394</v>
      </c>
      <c r="L16" s="578">
        <v>3.882372124169549</v>
      </c>
      <c r="M16" s="1378">
        <v>1.1388632197986772</v>
      </c>
      <c r="N16" s="967">
        <v>5.97423774584946</v>
      </c>
    </row>
    <row r="17" spans="1:14" s="4" customFormat="1" ht="12.95" customHeight="1" x14ac:dyDescent="0.2">
      <c r="A17" s="211"/>
      <c r="B17" s="37" t="s">
        <v>346</v>
      </c>
      <c r="C17" s="212">
        <v>42049.560269471767</v>
      </c>
      <c r="D17" s="44">
        <v>10.980495035183527</v>
      </c>
      <c r="E17" s="189">
        <v>461724.98777058523</v>
      </c>
      <c r="F17" s="578">
        <v>95.765678036920036</v>
      </c>
      <c r="G17" s="578">
        <v>49.498611351949243</v>
      </c>
      <c r="H17" s="578">
        <v>19.926521186288625</v>
      </c>
      <c r="I17" s="578">
        <v>72.174919797445114</v>
      </c>
      <c r="J17" s="578">
        <v>24.993203002448489</v>
      </c>
      <c r="K17" s="578">
        <v>6.8196440626258461</v>
      </c>
      <c r="L17" s="578">
        <v>3.8533760045807957</v>
      </c>
      <c r="M17" s="1378">
        <v>1.1176921410431464</v>
      </c>
      <c r="N17" s="967">
        <v>8.0806900724591895</v>
      </c>
    </row>
    <row r="18" spans="1:14" s="4" customFormat="1" ht="12.95" customHeight="1" x14ac:dyDescent="0.2">
      <c r="A18" s="211"/>
      <c r="B18" s="37" t="s">
        <v>349</v>
      </c>
      <c r="C18" s="212">
        <v>8962.3728661522146</v>
      </c>
      <c r="D18" s="44">
        <v>11.552337080648291</v>
      </c>
      <c r="E18" s="189">
        <v>103536.35239224634</v>
      </c>
      <c r="F18" s="578">
        <v>93.502043545286341</v>
      </c>
      <c r="G18" s="578">
        <v>57.975721356009338</v>
      </c>
      <c r="H18" s="578">
        <v>29.55788138603425</v>
      </c>
      <c r="I18" s="578">
        <v>74.057709174689066</v>
      </c>
      <c r="J18" s="578">
        <v>22.330506797308374</v>
      </c>
      <c r="K18" s="578">
        <v>9.6918410963641062</v>
      </c>
      <c r="L18" s="578">
        <v>4.3870028145921074</v>
      </c>
      <c r="M18" s="1378">
        <v>1.1602480335230936</v>
      </c>
      <c r="N18" s="967">
        <v>5.5863905062289829</v>
      </c>
    </row>
    <row r="19" spans="1:14" s="4" customFormat="1" ht="12.95" customHeight="1" x14ac:dyDescent="0.2">
      <c r="A19" s="211"/>
      <c r="B19" s="37" t="s">
        <v>361</v>
      </c>
      <c r="C19" s="212">
        <v>64086.001780414714</v>
      </c>
      <c r="D19" s="44">
        <v>10.483914711688005</v>
      </c>
      <c r="E19" s="189">
        <v>671872.17687895347</v>
      </c>
      <c r="F19" s="578">
        <v>95.496786623393533</v>
      </c>
      <c r="G19" s="578">
        <v>56.961153546363398</v>
      </c>
      <c r="H19" s="578">
        <v>20.43688098406183</v>
      </c>
      <c r="I19" s="578">
        <v>69.956441611406774</v>
      </c>
      <c r="J19" s="578">
        <v>26.60728427749207</v>
      </c>
      <c r="K19" s="578">
        <v>11.377859381085356</v>
      </c>
      <c r="L19" s="578">
        <v>3.7431431546387741</v>
      </c>
      <c r="M19" s="1378">
        <v>1.124254111023651</v>
      </c>
      <c r="N19" s="967">
        <v>6.5311067488546808</v>
      </c>
    </row>
    <row r="20" spans="1:14" s="4" customFormat="1" ht="12.95" customHeight="1" x14ac:dyDescent="0.2">
      <c r="A20" s="211"/>
      <c r="B20" s="37" t="s">
        <v>368</v>
      </c>
      <c r="C20" s="212">
        <v>4044.3712259785211</v>
      </c>
      <c r="D20" s="44">
        <v>12.014707349781862</v>
      </c>
      <c r="E20" s="189">
        <v>48591.936694010416</v>
      </c>
      <c r="F20" s="578">
        <v>92.542513376194293</v>
      </c>
      <c r="G20" s="578">
        <v>66.081215426484732</v>
      </c>
      <c r="H20" s="578">
        <v>28.318535577794119</v>
      </c>
      <c r="I20" s="578">
        <v>61.43429398440405</v>
      </c>
      <c r="J20" s="578">
        <v>33.282966498159489</v>
      </c>
      <c r="K20" s="578">
        <v>11.596349438942617</v>
      </c>
      <c r="L20" s="578">
        <v>4.2329563476863221</v>
      </c>
      <c r="M20" s="1378">
        <v>1.1397832774757819</v>
      </c>
      <c r="N20" s="967">
        <v>5.5724849491572463</v>
      </c>
    </row>
    <row r="21" spans="1:14" s="4" customFormat="1" ht="12.95" customHeight="1" x14ac:dyDescent="0.2">
      <c r="A21" s="200" t="s">
        <v>477</v>
      </c>
      <c r="B21" s="37"/>
      <c r="C21" s="212">
        <v>108208.26780447306</v>
      </c>
      <c r="D21" s="44">
        <v>11.670628595552612</v>
      </c>
      <c r="E21" s="189">
        <v>1262858.5045140984</v>
      </c>
      <c r="F21" s="578">
        <v>87.197134315736449</v>
      </c>
      <c r="G21" s="578">
        <v>58.381525912224433</v>
      </c>
      <c r="H21" s="578">
        <v>36.244268069653714</v>
      </c>
      <c r="I21" s="578">
        <v>69.34030016913772</v>
      </c>
      <c r="J21" s="578">
        <v>26.911086536153778</v>
      </c>
      <c r="K21" s="578">
        <v>12.894937566255802</v>
      </c>
      <c r="L21" s="578">
        <v>4.5666474620175963</v>
      </c>
      <c r="M21" s="1378">
        <v>1.2720569152041497</v>
      </c>
      <c r="N21" s="967">
        <v>4.8316373271640352</v>
      </c>
    </row>
    <row r="22" spans="1:14" s="4" customFormat="1" ht="12.95" customHeight="1" x14ac:dyDescent="0.2">
      <c r="A22" s="211"/>
      <c r="B22" s="37" t="s">
        <v>333</v>
      </c>
      <c r="C22" s="212">
        <v>14037.378961433598</v>
      </c>
      <c r="D22" s="44">
        <v>11.471508467307787</v>
      </c>
      <c r="E22" s="189">
        <v>161029.9116148937</v>
      </c>
      <c r="F22" s="578">
        <v>85.441551266395905</v>
      </c>
      <c r="G22" s="578">
        <v>57.597086693486062</v>
      </c>
      <c r="H22" s="578">
        <v>38.34009429416885</v>
      </c>
      <c r="I22" s="578">
        <v>68.538407261307555</v>
      </c>
      <c r="J22" s="578">
        <v>27.403627790202435</v>
      </c>
      <c r="K22" s="578">
        <v>10.894194197851633</v>
      </c>
      <c r="L22" s="578">
        <v>4.5048981844145359</v>
      </c>
      <c r="M22" s="1378">
        <v>1.3196238094386323</v>
      </c>
      <c r="N22" s="967">
        <v>4.5944624018089426</v>
      </c>
    </row>
    <row r="23" spans="1:14" s="4" customFormat="1" ht="12.95" customHeight="1" x14ac:dyDescent="0.2">
      <c r="A23" s="211"/>
      <c r="B23" s="37" t="s">
        <v>334</v>
      </c>
      <c r="C23" s="212">
        <v>10813.980174323351</v>
      </c>
      <c r="D23" s="44">
        <v>11.187153232172266</v>
      </c>
      <c r="E23" s="189">
        <v>120977.65325982828</v>
      </c>
      <c r="F23" s="578">
        <v>88.399182461593554</v>
      </c>
      <c r="G23" s="578">
        <v>56.452851389567769</v>
      </c>
      <c r="H23" s="578">
        <v>36.775589470663874</v>
      </c>
      <c r="I23" s="578">
        <v>70.130249778786293</v>
      </c>
      <c r="J23" s="578">
        <v>26.465608868797254</v>
      </c>
      <c r="K23" s="578">
        <v>10.96432373750336</v>
      </c>
      <c r="L23" s="578">
        <v>4.3137076620465651</v>
      </c>
      <c r="M23" s="1378">
        <v>1.2459039875967117</v>
      </c>
      <c r="N23" s="967">
        <v>4.6880735952740524</v>
      </c>
    </row>
    <row r="24" spans="1:14" s="4" customFormat="1" ht="12.95" customHeight="1" x14ac:dyDescent="0.2">
      <c r="A24" s="211"/>
      <c r="B24" s="37" t="s">
        <v>341</v>
      </c>
      <c r="C24" s="212">
        <v>47524.701675938879</v>
      </c>
      <c r="D24" s="44">
        <v>11.942469331022485</v>
      </c>
      <c r="E24" s="189">
        <v>567562.29223089293</v>
      </c>
      <c r="F24" s="578">
        <v>87.419005180644177</v>
      </c>
      <c r="G24" s="578">
        <v>60.95219586031876</v>
      </c>
      <c r="H24" s="578">
        <v>34.062553981356153</v>
      </c>
      <c r="I24" s="578">
        <v>68.075833650230919</v>
      </c>
      <c r="J24" s="578">
        <v>28.118848587486788</v>
      </c>
      <c r="K24" s="578">
        <v>13.542801484835618</v>
      </c>
      <c r="L24" s="578">
        <v>4.4117858634135736</v>
      </c>
      <c r="M24" s="1378">
        <v>1.2659228386250918</v>
      </c>
      <c r="N24" s="967">
        <v>5.0407658064984755</v>
      </c>
    </row>
    <row r="25" spans="1:14" s="4" customFormat="1" ht="12.95" customHeight="1" x14ac:dyDescent="0.2">
      <c r="A25" s="211"/>
      <c r="B25" s="37" t="s">
        <v>343</v>
      </c>
      <c r="C25" s="212">
        <v>18117.05475492806</v>
      </c>
      <c r="D25" s="44">
        <v>11.383616438386444</v>
      </c>
      <c r="E25" s="189">
        <v>206237.60232334633</v>
      </c>
      <c r="F25" s="578">
        <v>87.516128022104411</v>
      </c>
      <c r="G25" s="578">
        <v>53.375358762555514</v>
      </c>
      <c r="H25" s="578">
        <v>38.398812644627917</v>
      </c>
      <c r="I25" s="578">
        <v>70.539941966954643</v>
      </c>
      <c r="J25" s="578">
        <v>25.783293206606967</v>
      </c>
      <c r="K25" s="578">
        <v>12.266218373698269</v>
      </c>
      <c r="L25" s="578">
        <v>5.0463573601213545</v>
      </c>
      <c r="M25" s="1378">
        <v>1.2653589377215666</v>
      </c>
      <c r="N25" s="967">
        <v>4.7126459777610972</v>
      </c>
    </row>
    <row r="26" spans="1:14" s="4" customFormat="1" ht="12.95" customHeight="1" x14ac:dyDescent="0.2">
      <c r="A26" s="211"/>
      <c r="B26" s="37" t="s">
        <v>345</v>
      </c>
      <c r="C26" s="212">
        <v>8817.52942973266</v>
      </c>
      <c r="D26" s="44">
        <v>11.209786465221812</v>
      </c>
      <c r="E26" s="189">
        <v>98842.622058112174</v>
      </c>
      <c r="F26" s="578">
        <v>86.240825229270328</v>
      </c>
      <c r="G26" s="578">
        <v>58.979175323710123</v>
      </c>
      <c r="H26" s="578">
        <v>38.519863079050076</v>
      </c>
      <c r="I26" s="578">
        <v>70.863922660430916</v>
      </c>
      <c r="J26" s="578">
        <v>25.959189216089211</v>
      </c>
      <c r="K26" s="578">
        <v>11.780041985569181</v>
      </c>
      <c r="L26" s="578">
        <v>4.5825232476452795</v>
      </c>
      <c r="M26" s="1378">
        <v>1.2904114364413104</v>
      </c>
      <c r="N26" s="967">
        <v>4.6479612091754543</v>
      </c>
    </row>
    <row r="27" spans="1:14" s="4" customFormat="1" ht="12.95" customHeight="1" x14ac:dyDescent="0.2">
      <c r="A27" s="211"/>
      <c r="B27" s="37" t="s">
        <v>351</v>
      </c>
      <c r="C27" s="212">
        <v>4360.5600352218016</v>
      </c>
      <c r="D27" s="44">
        <v>11.892510140242177</v>
      </c>
      <c r="E27" s="189">
        <v>51858.004436010058</v>
      </c>
      <c r="F27" s="578">
        <v>87.435302049794302</v>
      </c>
      <c r="G27" s="578">
        <v>58.918479201025278</v>
      </c>
      <c r="H27" s="578">
        <v>38.268232891674465</v>
      </c>
      <c r="I27" s="578">
        <v>73.632450172519725</v>
      </c>
      <c r="J27" s="578">
        <v>22.956812908553815</v>
      </c>
      <c r="K27" s="578">
        <v>17.634738650544367</v>
      </c>
      <c r="L27" s="578">
        <v>5.066024117866915</v>
      </c>
      <c r="M27" s="1378">
        <v>1.2649027918409457</v>
      </c>
      <c r="N27" s="967">
        <v>4.5925395025142963</v>
      </c>
    </row>
    <row r="28" spans="1:14" s="4" customFormat="1" ht="12.95" customHeight="1" x14ac:dyDescent="0.2">
      <c r="A28" s="211"/>
      <c r="B28" s="37" t="s">
        <v>358</v>
      </c>
      <c r="C28" s="212">
        <v>4537.0627728970167</v>
      </c>
      <c r="D28" s="44">
        <v>12.420021809629688</v>
      </c>
      <c r="E28" s="189">
        <v>56350.418591039896</v>
      </c>
      <c r="F28" s="578">
        <v>87.733318055301623</v>
      </c>
      <c r="G28" s="578">
        <v>57.22307864722039</v>
      </c>
      <c r="H28" s="578">
        <v>36.110983066790411</v>
      </c>
      <c r="I28" s="578">
        <v>71.087696829548378</v>
      </c>
      <c r="J28" s="578">
        <v>24.135409837554921</v>
      </c>
      <c r="K28" s="578">
        <v>16.937742805413802</v>
      </c>
      <c r="L28" s="578">
        <v>4.5445909550299817</v>
      </c>
      <c r="M28" s="1378">
        <v>1.2494266261038838</v>
      </c>
      <c r="N28" s="967">
        <v>4.7789565159356071</v>
      </c>
    </row>
    <row r="29" spans="1:14" s="4" customFormat="1" ht="12.95" customHeight="1" x14ac:dyDescent="0.2">
      <c r="A29" s="200" t="s">
        <v>480</v>
      </c>
      <c r="B29" s="37"/>
      <c r="C29" s="212">
        <v>114390.2567154448</v>
      </c>
      <c r="D29" s="44">
        <v>10.784721097054021</v>
      </c>
      <c r="E29" s="189">
        <v>1233667.0148964829</v>
      </c>
      <c r="F29" s="578">
        <v>91.090249641100613</v>
      </c>
      <c r="G29" s="578">
        <v>47.532311553880078</v>
      </c>
      <c r="H29" s="578">
        <v>37.740490054711543</v>
      </c>
      <c r="I29" s="578">
        <v>78.781979074079359</v>
      </c>
      <c r="J29" s="578">
        <v>18.357995820708528</v>
      </c>
      <c r="K29" s="578">
        <v>9.6676722525182459</v>
      </c>
      <c r="L29" s="578">
        <v>5.3092924115102651</v>
      </c>
      <c r="M29" s="1378">
        <v>1.1978805966748465</v>
      </c>
      <c r="N29" s="967">
        <v>4.9847980710272353</v>
      </c>
    </row>
    <row r="30" spans="1:14" s="4" customFormat="1" ht="12.95" customHeight="1" x14ac:dyDescent="0.2">
      <c r="A30" s="211"/>
      <c r="B30" s="37" t="s">
        <v>323</v>
      </c>
      <c r="C30" s="212">
        <v>4224.5121237354588</v>
      </c>
      <c r="D30" s="44">
        <v>12.007954684878843</v>
      </c>
      <c r="E30" s="189">
        <v>50727.750147536673</v>
      </c>
      <c r="F30" s="578">
        <v>90.304351256229921</v>
      </c>
      <c r="G30" s="578">
        <v>48.178245345303836</v>
      </c>
      <c r="H30" s="578">
        <v>39.445367843849247</v>
      </c>
      <c r="I30" s="578">
        <v>73.703083787094855</v>
      </c>
      <c r="J30" s="578">
        <v>22.836773625470535</v>
      </c>
      <c r="K30" s="578">
        <v>16.867859624308284</v>
      </c>
      <c r="L30" s="578">
        <v>4.6216057715547745</v>
      </c>
      <c r="M30" s="1378">
        <v>1.2260396965361784</v>
      </c>
      <c r="N30" s="967">
        <v>4.8868199706693849</v>
      </c>
    </row>
    <row r="31" spans="1:14" s="4" customFormat="1" ht="12.95" customHeight="1" x14ac:dyDescent="0.2">
      <c r="A31" s="211"/>
      <c r="B31" s="37" t="s">
        <v>336</v>
      </c>
      <c r="C31" s="212">
        <v>5787.0833879014008</v>
      </c>
      <c r="D31" s="44">
        <v>11.888382155685747</v>
      </c>
      <c r="E31" s="189">
        <v>68799.058882192432</v>
      </c>
      <c r="F31" s="578">
        <v>87.480948041604449</v>
      </c>
      <c r="G31" s="578">
        <v>37.965742551698042</v>
      </c>
      <c r="H31" s="578">
        <v>48.716289461919786</v>
      </c>
      <c r="I31" s="578">
        <v>79.784970848191435</v>
      </c>
      <c r="J31" s="578">
        <v>16.514040166336994</v>
      </c>
      <c r="K31" s="578">
        <v>12.89859979218331</v>
      </c>
      <c r="L31" s="578">
        <v>6.4709583060779687</v>
      </c>
      <c r="M31" s="1378">
        <v>1.2864926030122137</v>
      </c>
      <c r="N31" s="967">
        <v>3.8917100979417958</v>
      </c>
    </row>
    <row r="32" spans="1:14" s="4" customFormat="1" ht="12.95" customHeight="1" x14ac:dyDescent="0.2">
      <c r="A32" s="211"/>
      <c r="B32" s="37" t="s">
        <v>353</v>
      </c>
      <c r="C32" s="212">
        <v>9435.8740260850063</v>
      </c>
      <c r="D32" s="44">
        <v>11.121160854986281</v>
      </c>
      <c r="E32" s="189">
        <v>104937.87285147837</v>
      </c>
      <c r="F32" s="578">
        <v>91.00080552423988</v>
      </c>
      <c r="G32" s="578">
        <v>50.436532524876078</v>
      </c>
      <c r="H32" s="578">
        <v>37.859552544725176</v>
      </c>
      <c r="I32" s="578">
        <v>72.678431311418095</v>
      </c>
      <c r="J32" s="578">
        <v>23.528785283633699</v>
      </c>
      <c r="K32" s="578">
        <v>12.397928193625294</v>
      </c>
      <c r="L32" s="578">
        <v>5.2202649400392716</v>
      </c>
      <c r="M32" s="1378">
        <v>1.2028546997304976</v>
      </c>
      <c r="N32" s="967">
        <v>4.8994346863368881</v>
      </c>
    </row>
    <row r="33" spans="1:51" s="4" customFormat="1" ht="12.95" customHeight="1" x14ac:dyDescent="0.2">
      <c r="A33" s="211"/>
      <c r="B33" s="37" t="s">
        <v>360</v>
      </c>
      <c r="C33" s="212">
        <v>94942.787177725564</v>
      </c>
      <c r="D33" s="44">
        <v>10.629584015962523</v>
      </c>
      <c r="E33" s="189">
        <v>1009202.3330152832</v>
      </c>
      <c r="F33" s="578">
        <v>91.352523896018596</v>
      </c>
      <c r="G33" s="578">
        <v>47.793403582799584</v>
      </c>
      <c r="H33" s="578">
        <v>36.98866915277538</v>
      </c>
      <c r="I33" s="578">
        <v>79.528154686556846</v>
      </c>
      <c r="J33" s="578">
        <v>17.777084367677652</v>
      </c>
      <c r="K33" s="578">
        <v>8.9077040345932161</v>
      </c>
      <c r="L33" s="578">
        <v>5.278476251874622</v>
      </c>
      <c r="M33" s="1378">
        <v>1.1907320964190322</v>
      </c>
      <c r="N33" s="967">
        <v>5.0642688690946658</v>
      </c>
    </row>
    <row r="34" spans="1:51" s="4" customFormat="1" ht="12.95" customHeight="1" x14ac:dyDescent="0.2">
      <c r="A34" s="200" t="s">
        <v>476</v>
      </c>
      <c r="B34" s="37"/>
      <c r="C34" s="212">
        <v>139144.32546439863</v>
      </c>
      <c r="D34" s="44">
        <v>12.351217824298782</v>
      </c>
      <c r="E34" s="189">
        <v>1718601.8728259113</v>
      </c>
      <c r="F34" s="578">
        <v>85.058602498107405</v>
      </c>
      <c r="G34" s="578">
        <v>55.540322619934116</v>
      </c>
      <c r="H34" s="578">
        <v>39.994730682700471</v>
      </c>
      <c r="I34" s="578">
        <v>72.321271863318131</v>
      </c>
      <c r="J34" s="578">
        <v>23.892861023052983</v>
      </c>
      <c r="K34" s="578">
        <v>12.139114159371143</v>
      </c>
      <c r="L34" s="578">
        <v>5.5432271830225064</v>
      </c>
      <c r="M34" s="1378">
        <v>1.3111606036175985</v>
      </c>
      <c r="N34" s="967">
        <v>4.6856795186180076</v>
      </c>
    </row>
    <row r="35" spans="1:51" s="4" customFormat="1" ht="12.95" customHeight="1" x14ac:dyDescent="0.2">
      <c r="A35" s="211"/>
      <c r="B35" s="37" t="s">
        <v>331</v>
      </c>
      <c r="C35" s="212">
        <v>48763.786947502915</v>
      </c>
      <c r="D35" s="44">
        <v>11.913906565096319</v>
      </c>
      <c r="E35" s="189">
        <v>580967.20145281311</v>
      </c>
      <c r="F35" s="578">
        <v>86.744405777272121</v>
      </c>
      <c r="G35" s="578">
        <v>55.969456692426903</v>
      </c>
      <c r="H35" s="578">
        <v>36.194232793997813</v>
      </c>
      <c r="I35" s="578">
        <v>75.744244349669458</v>
      </c>
      <c r="J35" s="578">
        <v>21.200310664116497</v>
      </c>
      <c r="K35" s="578">
        <v>11.027043528156975</v>
      </c>
      <c r="L35" s="578">
        <v>4.9774228588891072</v>
      </c>
      <c r="M35" s="1378">
        <v>1.2738162313672357</v>
      </c>
      <c r="N35" s="967">
        <v>5.0841708119201323</v>
      </c>
    </row>
    <row r="36" spans="1:51" s="4" customFormat="1" ht="12.95" customHeight="1" x14ac:dyDescent="0.2">
      <c r="A36" s="211"/>
      <c r="B36" s="37" t="s">
        <v>332</v>
      </c>
      <c r="C36" s="212">
        <v>14787.121637750881</v>
      </c>
      <c r="D36" s="44">
        <v>12.238068312659015</v>
      </c>
      <c r="E36" s="189">
        <v>180965.80475039352</v>
      </c>
      <c r="F36" s="578">
        <v>85.972343122222895</v>
      </c>
      <c r="G36" s="578">
        <v>53.33481525327305</v>
      </c>
      <c r="H36" s="578">
        <v>42.637135516448161</v>
      </c>
      <c r="I36" s="578">
        <v>71.943324630891709</v>
      </c>
      <c r="J36" s="578">
        <v>23.588213007541441</v>
      </c>
      <c r="K36" s="578">
        <v>14.132116750905968</v>
      </c>
      <c r="L36" s="578">
        <v>5.2198234171153004</v>
      </c>
      <c r="M36" s="1378">
        <v>1.3022257960961694</v>
      </c>
      <c r="N36" s="967">
        <v>4.4008627424585027</v>
      </c>
    </row>
    <row r="37" spans="1:51" s="4" customFormat="1" ht="12.95" customHeight="1" x14ac:dyDescent="0.2">
      <c r="A37" s="211"/>
      <c r="B37" s="37" t="s">
        <v>340</v>
      </c>
      <c r="C37" s="212">
        <v>28242.72986618166</v>
      </c>
      <c r="D37" s="44">
        <v>13.149500004010397</v>
      </c>
      <c r="E37" s="189">
        <v>371377.77648862032</v>
      </c>
      <c r="F37" s="578">
        <v>84.505772783584206</v>
      </c>
      <c r="G37" s="578">
        <v>57.523055221677375</v>
      </c>
      <c r="H37" s="578">
        <v>41.359360968627783</v>
      </c>
      <c r="I37" s="578">
        <v>69.400435431530155</v>
      </c>
      <c r="J37" s="578">
        <v>26.712905799555912</v>
      </c>
      <c r="K37" s="578">
        <v>11.797101365698712</v>
      </c>
      <c r="L37" s="578">
        <v>6.3822089578655445</v>
      </c>
      <c r="M37" s="1378">
        <v>1.3269555651226448</v>
      </c>
      <c r="N37" s="967">
        <v>4.5716175998556423</v>
      </c>
    </row>
    <row r="38" spans="1:51" s="4" customFormat="1" ht="12.95" customHeight="1" x14ac:dyDescent="0.2">
      <c r="A38" s="211"/>
      <c r="B38" s="37" t="s">
        <v>352</v>
      </c>
      <c r="C38" s="212">
        <v>23412.342728098469</v>
      </c>
      <c r="D38" s="44">
        <v>12.203493672014634</v>
      </c>
      <c r="E38" s="189">
        <v>285712.37632938748</v>
      </c>
      <c r="F38" s="578">
        <v>83.672703222587032</v>
      </c>
      <c r="G38" s="578">
        <v>49.870716819943738</v>
      </c>
      <c r="H38" s="578">
        <v>44.174007524489561</v>
      </c>
      <c r="I38" s="578">
        <v>75.383595836239948</v>
      </c>
      <c r="J38" s="578">
        <v>20.461143636355906</v>
      </c>
      <c r="K38" s="578">
        <v>14.696364253125823</v>
      </c>
      <c r="L38" s="578">
        <v>5.5969492100634586</v>
      </c>
      <c r="M38" s="1378">
        <v>1.3471024815741945</v>
      </c>
      <c r="N38" s="967">
        <v>4.2522246693410057</v>
      </c>
    </row>
    <row r="39" spans="1:51" s="4" customFormat="1" ht="12.95" customHeight="1" x14ac:dyDescent="0.2">
      <c r="A39" s="211"/>
      <c r="B39" s="37" t="s">
        <v>367</v>
      </c>
      <c r="C39" s="212">
        <v>23938.344284861909</v>
      </c>
      <c r="D39" s="44">
        <v>12.51459625777421</v>
      </c>
      <c r="E39" s="189">
        <v>299578.71380464348</v>
      </c>
      <c r="F39" s="578">
        <v>83.055424279067097</v>
      </c>
      <c r="G39" s="578">
        <v>59.237343610962576</v>
      </c>
      <c r="H39" s="578">
        <v>40.416246323887762</v>
      </c>
      <c r="I39" s="578">
        <v>65.731165702029386</v>
      </c>
      <c r="J39" s="578">
        <v>29.828638117560281</v>
      </c>
      <c r="K39" s="578">
        <v>11.20880482186001</v>
      </c>
      <c r="L39" s="578">
        <v>5.9314395858700237</v>
      </c>
      <c r="M39" s="1378">
        <v>1.3389652292747183</v>
      </c>
      <c r="N39" s="967">
        <v>4.6083679575755871</v>
      </c>
    </row>
    <row r="40" spans="1:51" s="4" customFormat="1" ht="12.95" customHeight="1" x14ac:dyDescent="0.2">
      <c r="A40" s="200" t="s">
        <v>479</v>
      </c>
      <c r="B40" s="37"/>
      <c r="C40" s="212">
        <v>27800.832229378266</v>
      </c>
      <c r="D40" s="44">
        <v>12.089108849292266</v>
      </c>
      <c r="E40" s="189">
        <v>336087.28692186641</v>
      </c>
      <c r="F40" s="578">
        <v>87.529502100456952</v>
      </c>
      <c r="G40" s="578">
        <v>43.835723824941944</v>
      </c>
      <c r="H40" s="578">
        <v>42.802580784169372</v>
      </c>
      <c r="I40" s="578">
        <v>78.35086836164372</v>
      </c>
      <c r="J40" s="578">
        <v>18.03884337181314</v>
      </c>
      <c r="K40" s="578">
        <v>13.929189874259142</v>
      </c>
      <c r="L40" s="578">
        <v>5.2805854301519499</v>
      </c>
      <c r="M40" s="1378">
        <v>1.283627814992808</v>
      </c>
      <c r="N40" s="967">
        <v>4.4616619448110617</v>
      </c>
    </row>
    <row r="41" spans="1:51" s="4" customFormat="1" ht="12.95" customHeight="1" x14ac:dyDescent="0.2">
      <c r="A41" s="211"/>
      <c r="B41" s="37" t="s">
        <v>320</v>
      </c>
      <c r="C41" s="212">
        <v>6278.0889292226793</v>
      </c>
      <c r="D41" s="44">
        <v>12.39802973770346</v>
      </c>
      <c r="E41" s="189">
        <v>77835.933240449653</v>
      </c>
      <c r="F41" s="578">
        <v>88.401485816732901</v>
      </c>
      <c r="G41" s="578">
        <v>34.44861576164849</v>
      </c>
      <c r="H41" s="578">
        <v>43.98387640161291</v>
      </c>
      <c r="I41" s="578">
        <v>82.63670013630221</v>
      </c>
      <c r="J41" s="578">
        <v>14.340554347874775</v>
      </c>
      <c r="K41" s="578">
        <v>14.373522167170853</v>
      </c>
      <c r="L41" s="578">
        <v>4.6852989089959935</v>
      </c>
      <c r="M41" s="1378">
        <v>1.2702479137565494</v>
      </c>
      <c r="N41" s="967">
        <v>4.532840851358082</v>
      </c>
    </row>
    <row r="42" spans="1:51" s="4" customFormat="1" ht="12.95" customHeight="1" x14ac:dyDescent="0.2">
      <c r="A42" s="211"/>
      <c r="B42" s="37" t="s">
        <v>335</v>
      </c>
      <c r="C42" s="212">
        <v>6610.2890368497729</v>
      </c>
      <c r="D42" s="44">
        <v>11.953892802057466</v>
      </c>
      <c r="E42" s="189">
        <v>79018.686537117872</v>
      </c>
      <c r="F42" s="578">
        <v>86.721530384660255</v>
      </c>
      <c r="G42" s="578">
        <v>48.592002615083899</v>
      </c>
      <c r="H42" s="578">
        <v>43.294824616412427</v>
      </c>
      <c r="I42" s="578">
        <v>75.08488410634115</v>
      </c>
      <c r="J42" s="578">
        <v>21.395908842786266</v>
      </c>
      <c r="K42" s="578">
        <v>16.093445769529986</v>
      </c>
      <c r="L42" s="578">
        <v>5.5603273767422907</v>
      </c>
      <c r="M42" s="1378">
        <v>1.2909728687065256</v>
      </c>
      <c r="N42" s="967">
        <v>4.2434563278169044</v>
      </c>
    </row>
    <row r="43" spans="1:51" s="4" customFormat="1" ht="12.95" customHeight="1" x14ac:dyDescent="0.2">
      <c r="A43" s="211"/>
      <c r="B43" s="37" t="s">
        <v>342</v>
      </c>
      <c r="C43" s="212">
        <v>2739.5683867531725</v>
      </c>
      <c r="D43" s="44">
        <v>12.322716429535866</v>
      </c>
      <c r="E43" s="189">
        <v>33758.924369280387</v>
      </c>
      <c r="F43" s="578">
        <v>88.51865575784602</v>
      </c>
      <c r="G43" s="578">
        <v>38.365201741324299</v>
      </c>
      <c r="H43" s="578">
        <v>50.500051377412859</v>
      </c>
      <c r="I43" s="578">
        <v>79.901696912129808</v>
      </c>
      <c r="J43" s="578">
        <v>16.396733181969601</v>
      </c>
      <c r="K43" s="578">
        <v>14.328159249425495</v>
      </c>
      <c r="L43" s="578">
        <v>6.0941937994109328</v>
      </c>
      <c r="M43" s="1378">
        <v>1.2843491985716449</v>
      </c>
      <c r="N43" s="967">
        <v>3.6875965068860745</v>
      </c>
    </row>
    <row r="44" spans="1:51" s="4" customFormat="1" ht="12.95" customHeight="1" x14ac:dyDescent="0.2">
      <c r="A44" s="211"/>
      <c r="B44" s="37" t="s">
        <v>359</v>
      </c>
      <c r="C44" s="212">
        <v>12172.885876553188</v>
      </c>
      <c r="D44" s="44">
        <v>11.950637198959374</v>
      </c>
      <c r="E44" s="189">
        <v>145473.74277502371</v>
      </c>
      <c r="F44" s="578">
        <v>87.287537298203716</v>
      </c>
      <c r="G44" s="578">
        <v>47.409630235289541</v>
      </c>
      <c r="H44" s="578">
        <v>40.131938064781757</v>
      </c>
      <c r="I44" s="578">
        <v>77.425525378410498</v>
      </c>
      <c r="J44" s="578">
        <v>18.619318138041557</v>
      </c>
      <c r="K44" s="578">
        <v>12.418795499688068</v>
      </c>
      <c r="L44" s="578">
        <v>5.2527638896599216</v>
      </c>
      <c r="M44" s="1378">
        <v>1.2863774507388976</v>
      </c>
      <c r="N44" s="967">
        <v>4.7176521781235969</v>
      </c>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s="4" customFormat="1" ht="12.95" customHeight="1" x14ac:dyDescent="0.2">
      <c r="A45" s="200" t="s">
        <v>423</v>
      </c>
      <c r="B45" s="37"/>
      <c r="C45" s="212">
        <v>42199.742782806046</v>
      </c>
      <c r="D45" s="44">
        <v>13.70048943017734</v>
      </c>
      <c r="E45" s="189">
        <v>578157.12995203678</v>
      </c>
      <c r="F45" s="578">
        <v>84.594984809783327</v>
      </c>
      <c r="G45" s="578">
        <v>46.779783804888773</v>
      </c>
      <c r="H45" s="578">
        <v>41.777293469198433</v>
      </c>
      <c r="I45" s="578">
        <v>76.427652744457191</v>
      </c>
      <c r="J45" s="578">
        <v>19.014968767216093</v>
      </c>
      <c r="K45" s="578">
        <v>12.773590341563509</v>
      </c>
      <c r="L45" s="578">
        <v>6.7057995796402299</v>
      </c>
      <c r="M45" s="1378">
        <v>1.3031912647186183</v>
      </c>
      <c r="N45" s="967">
        <v>4.8104000972494454</v>
      </c>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s="4" customFormat="1" ht="12.95" customHeight="1" x14ac:dyDescent="0.2">
      <c r="A46" s="211"/>
      <c r="B46" s="37" t="s">
        <v>326</v>
      </c>
      <c r="C46" s="212">
        <v>7471.471426130106</v>
      </c>
      <c r="D46" s="44">
        <v>13.662705972543799</v>
      </c>
      <c r="E46" s="189">
        <v>102080.51727747814</v>
      </c>
      <c r="F46" s="578">
        <v>84.083357524225377</v>
      </c>
      <c r="G46" s="578">
        <v>44.52436077447215</v>
      </c>
      <c r="H46" s="578">
        <v>41.951159297323905</v>
      </c>
      <c r="I46" s="578">
        <v>78.56852788061515</v>
      </c>
      <c r="J46" s="578">
        <v>17.138150715513913</v>
      </c>
      <c r="K46" s="578">
        <v>14.384665847708151</v>
      </c>
      <c r="L46" s="578">
        <v>5.929959845413368</v>
      </c>
      <c r="M46" s="1378">
        <v>1.3071298851502111</v>
      </c>
      <c r="N46" s="967">
        <v>4.8074687856738407</v>
      </c>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s="4" customFormat="1" ht="12.95" customHeight="1" x14ac:dyDescent="0.2">
      <c r="A47" s="211"/>
      <c r="B47" s="37" t="s">
        <v>337</v>
      </c>
      <c r="C47" s="212">
        <v>3513.7064175759442</v>
      </c>
      <c r="D47" s="44">
        <v>15.452866778601456</v>
      </c>
      <c r="E47" s="189">
        <v>54296.837169918042</v>
      </c>
      <c r="F47" s="578">
        <v>87.741991389821408</v>
      </c>
      <c r="G47" s="578">
        <v>46.606711637531056</v>
      </c>
      <c r="H47" s="578">
        <v>38.662549593224334</v>
      </c>
      <c r="I47" s="578">
        <v>73.265839011011195</v>
      </c>
      <c r="J47" s="578">
        <v>22.874483232654384</v>
      </c>
      <c r="K47" s="578">
        <v>12.178157437645302</v>
      </c>
      <c r="L47" s="578">
        <v>4.5793948337279851</v>
      </c>
      <c r="M47" s="1378">
        <v>1.2590117887207459</v>
      </c>
      <c r="N47" s="967">
        <v>5.3255481475747679</v>
      </c>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s="4" customFormat="1" ht="12.95" customHeight="1" x14ac:dyDescent="0.2">
      <c r="A48" s="211"/>
      <c r="B48" s="37" t="s">
        <v>339</v>
      </c>
      <c r="C48" s="212">
        <v>22434.152731024893</v>
      </c>
      <c r="D48" s="44">
        <v>13.153426532537763</v>
      </c>
      <c r="E48" s="189">
        <v>295085.97976726736</v>
      </c>
      <c r="F48" s="578">
        <v>83.570419951525082</v>
      </c>
      <c r="G48" s="578">
        <v>46.845194961652759</v>
      </c>
      <c r="H48" s="578">
        <v>43.310045784282963</v>
      </c>
      <c r="I48" s="578">
        <v>77.136776962461113</v>
      </c>
      <c r="J48" s="578">
        <v>18.372453361323281</v>
      </c>
      <c r="K48" s="578">
        <v>12.546507323822672</v>
      </c>
      <c r="L48" s="578">
        <v>7.5945691141580136</v>
      </c>
      <c r="M48" s="1378">
        <v>1.3147535324612225</v>
      </c>
      <c r="N48" s="967">
        <v>4.6037325548808301</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s="4" customFormat="1" ht="12.95" customHeight="1" x14ac:dyDescent="0.2">
      <c r="A49" s="211"/>
      <c r="B49" s="37" t="s">
        <v>347</v>
      </c>
      <c r="C49" s="212">
        <v>4480.8284513009685</v>
      </c>
      <c r="D49" s="44">
        <v>14.182085901531048</v>
      </c>
      <c r="E49" s="189">
        <v>63547.494006374662</v>
      </c>
      <c r="F49" s="578">
        <v>85.65667935969951</v>
      </c>
      <c r="G49" s="578">
        <v>46.680760851034414</v>
      </c>
      <c r="H49" s="578">
        <v>40.590120991809961</v>
      </c>
      <c r="I49" s="578">
        <v>74.392225079567226</v>
      </c>
      <c r="J49" s="578">
        <v>20.183817267484567</v>
      </c>
      <c r="K49" s="578">
        <v>12.751742713515876</v>
      </c>
      <c r="L49" s="578">
        <v>5.4774207335630987</v>
      </c>
      <c r="M49" s="1378">
        <v>1.2988535419933258</v>
      </c>
      <c r="N49" s="967">
        <v>4.8101030421239237</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s="4" customFormat="1" ht="12.95" customHeight="1" x14ac:dyDescent="0.2">
      <c r="A50" s="211"/>
      <c r="B50" s="37" t="s">
        <v>356</v>
      </c>
      <c r="C50" s="212">
        <v>2114.2314260199778</v>
      </c>
      <c r="D50" s="44">
        <v>14.371817633317574</v>
      </c>
      <c r="E50" s="189">
        <v>30385.348489388078</v>
      </c>
      <c r="F50" s="578">
        <v>87.701432705542587</v>
      </c>
      <c r="G50" s="578">
        <v>41.982002309048887</v>
      </c>
      <c r="H50" s="578">
        <v>39.302008653105517</v>
      </c>
      <c r="I50" s="578">
        <v>78.076904764081732</v>
      </c>
      <c r="J50" s="578">
        <v>18.103742949902834</v>
      </c>
      <c r="K50" s="578">
        <v>11.856542038090151</v>
      </c>
      <c r="L50" s="578">
        <v>5.4671719273465555</v>
      </c>
      <c r="M50" s="1378">
        <v>1.2764171736684407</v>
      </c>
      <c r="N50" s="967">
        <v>5.2627009535596994</v>
      </c>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s="4" customFormat="1" ht="12.95" customHeight="1" x14ac:dyDescent="0.2">
      <c r="A51" s="211"/>
      <c r="B51" s="37" t="s">
        <v>362</v>
      </c>
      <c r="C51" s="212">
        <v>2185.3523307567029</v>
      </c>
      <c r="D51" s="44">
        <v>14.991153957447329</v>
      </c>
      <c r="E51" s="189">
        <v>32760.953241640091</v>
      </c>
      <c r="F51" s="578">
        <v>86.465018901629819</v>
      </c>
      <c r="G51" s="578">
        <v>58.946970106463645</v>
      </c>
      <c r="H51" s="578">
        <v>35.495778062008895</v>
      </c>
      <c r="I51" s="578">
        <v>67.853642224591709</v>
      </c>
      <c r="J51" s="578">
        <v>25.755552190354038</v>
      </c>
      <c r="K51" s="578">
        <v>11.202858140149404</v>
      </c>
      <c r="L51" s="578">
        <v>7.0361680479025122</v>
      </c>
      <c r="M51" s="1378">
        <v>1.2768613932302708</v>
      </c>
      <c r="N51" s="967">
        <v>5.676757321335157</v>
      </c>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s="4" customFormat="1" ht="12.95" customHeight="1" x14ac:dyDescent="0.2">
      <c r="A52" s="200" t="s">
        <v>481</v>
      </c>
      <c r="B52" s="37"/>
      <c r="C52" s="212">
        <v>87773.219921016003</v>
      </c>
      <c r="D52" s="44">
        <v>12.7785738872557</v>
      </c>
      <c r="E52" s="189">
        <v>1121616.5760830468</v>
      </c>
      <c r="F52" s="578">
        <v>84.133435887247359</v>
      </c>
      <c r="G52" s="578">
        <v>43.52193649958722</v>
      </c>
      <c r="H52" s="578">
        <v>45.877290523830077</v>
      </c>
      <c r="I52" s="578">
        <v>80.6126041011985</v>
      </c>
      <c r="J52" s="578">
        <v>15.558234579345061</v>
      </c>
      <c r="K52" s="578">
        <v>11.827710558344386</v>
      </c>
      <c r="L52" s="578">
        <v>6.4222320115996139</v>
      </c>
      <c r="M52" s="1378">
        <v>1.3231015400398745</v>
      </c>
      <c r="N52" s="967">
        <v>4.3361293535880217</v>
      </c>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s="4" customFormat="1" ht="12.95" customHeight="1" x14ac:dyDescent="0.2">
      <c r="A53" s="211"/>
      <c r="B53" s="37" t="s">
        <v>348</v>
      </c>
      <c r="C53" s="212">
        <v>20276.206967713322</v>
      </c>
      <c r="D53" s="44">
        <v>12.429051211687911</v>
      </c>
      <c r="E53" s="189">
        <v>252014.01478049214</v>
      </c>
      <c r="F53" s="578">
        <v>83.566842390651345</v>
      </c>
      <c r="G53" s="578">
        <v>40.917594841972175</v>
      </c>
      <c r="H53" s="578">
        <v>45.061699431956391</v>
      </c>
      <c r="I53" s="578">
        <v>82.357546137711978</v>
      </c>
      <c r="J53" s="578">
        <v>14.344260567998502</v>
      </c>
      <c r="K53" s="578">
        <v>13.574301391666069</v>
      </c>
      <c r="L53" s="578">
        <v>6.0755513920450799</v>
      </c>
      <c r="M53" s="1378">
        <v>1.3285668953941843</v>
      </c>
      <c r="N53" s="967">
        <v>4.3314473846528543</v>
      </c>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s="4" customFormat="1" ht="12.95" customHeight="1" x14ac:dyDescent="0.2">
      <c r="A54" s="211"/>
      <c r="B54" s="37" t="s">
        <v>319</v>
      </c>
      <c r="C54" s="212">
        <v>46188.396947998532</v>
      </c>
      <c r="D54" s="44">
        <v>12.953319294079174</v>
      </c>
      <c r="E54" s="189">
        <v>598293.05334909703</v>
      </c>
      <c r="F54" s="578">
        <v>84.155860464187143</v>
      </c>
      <c r="G54" s="578">
        <v>43.150020129758666</v>
      </c>
      <c r="H54" s="578">
        <v>46.387825743996956</v>
      </c>
      <c r="I54" s="578">
        <v>80.660413743132622</v>
      </c>
      <c r="J54" s="578">
        <v>15.695144532653762</v>
      </c>
      <c r="K54" s="578">
        <v>9.2309360593372745</v>
      </c>
      <c r="L54" s="578">
        <v>6.7934622056828191</v>
      </c>
      <c r="M54" s="1378">
        <v>1.3248636395916296</v>
      </c>
      <c r="N54" s="967">
        <v>4.3709421616855453</v>
      </c>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s="4" customFormat="1" ht="12.95" customHeight="1" x14ac:dyDescent="0.2">
      <c r="A55" s="211"/>
      <c r="B55" s="37" t="s">
        <v>355</v>
      </c>
      <c r="C55" s="212">
        <v>21308.616005300024</v>
      </c>
      <c r="D55" s="44">
        <v>12.732385242002957</v>
      </c>
      <c r="E55" s="189">
        <v>271309.50795339001</v>
      </c>
      <c r="F55" s="578">
        <v>84.61469006200555</v>
      </c>
      <c r="G55" s="578">
        <v>46.74543194431201</v>
      </c>
      <c r="H55" s="578">
        <v>45.551671003620861</v>
      </c>
      <c r="I55" s="578">
        <v>78.756417234109506</v>
      </c>
      <c r="J55" s="578">
        <v>16.483267803687891</v>
      </c>
      <c r="K55" s="578">
        <v>15.662964761309558</v>
      </c>
      <c r="L55" s="578">
        <v>5.9714047794275356</v>
      </c>
      <c r="M55" s="1378">
        <v>1.3140814690120448</v>
      </c>
      <c r="N55" s="967">
        <v>4.2651244967845905</v>
      </c>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s="4" customFormat="1" ht="12.95" customHeight="1" x14ac:dyDescent="0.2">
      <c r="A56" s="200" t="s">
        <v>478</v>
      </c>
      <c r="B56" s="37"/>
      <c r="C56" s="212">
        <v>133824.29790798674</v>
      </c>
      <c r="D56" s="44">
        <v>12.564817952824349</v>
      </c>
      <c r="E56" s="189">
        <v>1681477.9408783857</v>
      </c>
      <c r="F56" s="578">
        <v>88.524688270311685</v>
      </c>
      <c r="G56" s="578">
        <v>38.152421642637805</v>
      </c>
      <c r="H56" s="578">
        <v>41.796675046044328</v>
      </c>
      <c r="I56" s="578">
        <v>82.012931442696896</v>
      </c>
      <c r="J56" s="578">
        <v>14.241105074003189</v>
      </c>
      <c r="K56" s="578">
        <v>13.423585695966386</v>
      </c>
      <c r="L56" s="578">
        <v>5.2965300436454505</v>
      </c>
      <c r="M56" s="1378">
        <v>1.2631337980836348</v>
      </c>
      <c r="N56" s="967">
        <v>4.7182331903414738</v>
      </c>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s="4" customFormat="1" ht="12.95" customHeight="1" x14ac:dyDescent="0.2">
      <c r="A57" s="211"/>
      <c r="B57" s="37" t="s">
        <v>327</v>
      </c>
      <c r="C57" s="212">
        <v>1897.9812361643176</v>
      </c>
      <c r="D57" s="44">
        <v>14.396341169567512</v>
      </c>
      <c r="E57" s="189">
        <v>27323.985409259003</v>
      </c>
      <c r="F57" s="578">
        <v>83.511119406449055</v>
      </c>
      <c r="G57" s="578">
        <v>43.694898410255071</v>
      </c>
      <c r="H57" s="578">
        <v>43.224636195382018</v>
      </c>
      <c r="I57" s="578">
        <v>77.563719384628911</v>
      </c>
      <c r="J57" s="578">
        <v>18.531513536135801</v>
      </c>
      <c r="K57" s="578">
        <v>12.100002729960101</v>
      </c>
      <c r="L57" s="578">
        <v>6.1721898992010082</v>
      </c>
      <c r="M57" s="1378">
        <v>1.3510179471674804</v>
      </c>
      <c r="N57" s="967">
        <v>4.9750321920171148</v>
      </c>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s="4" customFormat="1" ht="12.95" customHeight="1" x14ac:dyDescent="0.2">
      <c r="A58" s="211"/>
      <c r="B58" s="37" t="s">
        <v>857</v>
      </c>
      <c r="C58" s="212">
        <v>3478.380748261442</v>
      </c>
      <c r="D58" s="44">
        <v>11.488895380497539</v>
      </c>
      <c r="E58" s="189">
        <v>39962.75251031245</v>
      </c>
      <c r="F58" s="578">
        <v>88.44623041152137</v>
      </c>
      <c r="G58" s="578">
        <v>44.731528527876122</v>
      </c>
      <c r="H58" s="578">
        <v>38.555442058890051</v>
      </c>
      <c r="I58" s="578">
        <v>82.343833611948085</v>
      </c>
      <c r="J58" s="578">
        <v>14.155255741919195</v>
      </c>
      <c r="K58" s="578">
        <v>14.756095849251016</v>
      </c>
      <c r="L58" s="578">
        <v>3.4668237696983626</v>
      </c>
      <c r="M58" s="1378">
        <v>1.2295155404188123</v>
      </c>
      <c r="N58" s="967">
        <v>5.0461154094329963</v>
      </c>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s="4" customFormat="1" ht="12.95" customHeight="1" x14ac:dyDescent="0.2">
      <c r="A59" s="211"/>
      <c r="B59" s="37" t="s">
        <v>328</v>
      </c>
      <c r="C59" s="212">
        <v>39974.573305670609</v>
      </c>
      <c r="D59" s="44">
        <v>12.589693030205042</v>
      </c>
      <c r="E59" s="189">
        <v>503267.60693182179</v>
      </c>
      <c r="F59" s="578">
        <v>88.238669156675712</v>
      </c>
      <c r="G59" s="578">
        <v>39.646813678201532</v>
      </c>
      <c r="H59" s="578">
        <v>43.364004644779072</v>
      </c>
      <c r="I59" s="578">
        <v>82.970105335345224</v>
      </c>
      <c r="J59" s="578">
        <v>13.229382294727724</v>
      </c>
      <c r="K59" s="578">
        <v>12.138749034155804</v>
      </c>
      <c r="L59" s="578">
        <v>6.5277723680950039</v>
      </c>
      <c r="M59" s="1378">
        <v>1.2743772946387188</v>
      </c>
      <c r="N59" s="967">
        <v>4.661965745816989</v>
      </c>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s="4" customFormat="1" ht="12.95" customHeight="1" x14ac:dyDescent="0.2">
      <c r="A60" s="211"/>
      <c r="B60" s="37" t="s">
        <v>329</v>
      </c>
      <c r="C60" s="212">
        <v>19754.608034886107</v>
      </c>
      <c r="D60" s="44">
        <v>11.642439445195592</v>
      </c>
      <c r="E60" s="189">
        <v>229991.82780973578</v>
      </c>
      <c r="F60" s="578">
        <v>89.733592511694994</v>
      </c>
      <c r="G60" s="578">
        <v>37.940381356212676</v>
      </c>
      <c r="H60" s="578">
        <v>44.532729454242173</v>
      </c>
      <c r="I60" s="578">
        <v>81.559917149168228</v>
      </c>
      <c r="J60" s="578">
        <v>15.34739086215845</v>
      </c>
      <c r="K60" s="578">
        <v>12.470206108720967</v>
      </c>
      <c r="L60" s="578">
        <v>5.0907672435232314</v>
      </c>
      <c r="M60" s="1378">
        <v>1.2363384670223101</v>
      </c>
      <c r="N60" s="967">
        <v>4.2816483961922556</v>
      </c>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s="4" customFormat="1" ht="12.95" customHeight="1" x14ac:dyDescent="0.2">
      <c r="A61" s="211"/>
      <c r="B61" s="37" t="s">
        <v>338</v>
      </c>
      <c r="C61" s="212">
        <v>15635.669685173938</v>
      </c>
      <c r="D61" s="44">
        <v>12.565167011680421</v>
      </c>
      <c r="E61" s="189">
        <v>196464.80093367916</v>
      </c>
      <c r="F61" s="578">
        <v>87.646834180948375</v>
      </c>
      <c r="G61" s="578">
        <v>35.279864129844022</v>
      </c>
      <c r="H61" s="578">
        <v>40.177440074695632</v>
      </c>
      <c r="I61" s="578">
        <v>83.008102606730688</v>
      </c>
      <c r="J61" s="578">
        <v>12.717508550608523</v>
      </c>
      <c r="K61" s="578">
        <v>15.592190026666291</v>
      </c>
      <c r="L61" s="578">
        <v>4.7764653058478732</v>
      </c>
      <c r="M61" s="1378">
        <v>1.2815832119359885</v>
      </c>
      <c r="N61" s="967">
        <v>4.8179888224602037</v>
      </c>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s="4" customFormat="1" ht="12.95" customHeight="1" x14ac:dyDescent="0.2">
      <c r="A62" s="211"/>
      <c r="B62" s="37" t="s">
        <v>350</v>
      </c>
      <c r="C62" s="212">
        <v>17743.206785661172</v>
      </c>
      <c r="D62" s="44">
        <v>12.29559098094211</v>
      </c>
      <c r="E62" s="189">
        <v>218163.21332676636</v>
      </c>
      <c r="F62" s="578">
        <v>87.494263736045355</v>
      </c>
      <c r="G62" s="578">
        <v>43.380427540167801</v>
      </c>
      <c r="H62" s="578">
        <v>43.511087300223629</v>
      </c>
      <c r="I62" s="578">
        <v>79.814645536317741</v>
      </c>
      <c r="J62" s="578">
        <v>16.02398685311918</v>
      </c>
      <c r="K62" s="578">
        <v>14.775272581454624</v>
      </c>
      <c r="L62" s="578">
        <v>5.2728407293133408</v>
      </c>
      <c r="M62" s="1378">
        <v>1.2723328412569717</v>
      </c>
      <c r="N62" s="967">
        <v>4.3678315865462718</v>
      </c>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s="4" customFormat="1" ht="12.95" customHeight="1" x14ac:dyDescent="0.2">
      <c r="A63" s="211"/>
      <c r="B63" s="37" t="s">
        <v>357</v>
      </c>
      <c r="C63" s="212">
        <v>7832.1340004798949</v>
      </c>
      <c r="D63" s="44">
        <v>12.903051930300192</v>
      </c>
      <c r="E63" s="189">
        <v>101058.43173326187</v>
      </c>
      <c r="F63" s="578">
        <v>88.032426624195921</v>
      </c>
      <c r="G63" s="578">
        <v>39.080379012536866</v>
      </c>
      <c r="H63" s="578">
        <v>43.502092035896432</v>
      </c>
      <c r="I63" s="578">
        <v>79.579093444994015</v>
      </c>
      <c r="J63" s="578">
        <v>16.774320190811341</v>
      </c>
      <c r="K63" s="578">
        <v>15.101408654574088</v>
      </c>
      <c r="L63" s="578">
        <v>4.5726320062124941</v>
      </c>
      <c r="M63" s="1378">
        <v>1.2705155391677221</v>
      </c>
      <c r="N63" s="967">
        <v>4.5517216264687228</v>
      </c>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s="4" customFormat="1" ht="12.95" customHeight="1" x14ac:dyDescent="0.2">
      <c r="A64" s="211"/>
      <c r="B64" s="37" t="s">
        <v>363</v>
      </c>
      <c r="C64" s="212">
        <v>25839.51846199363</v>
      </c>
      <c r="D64" s="44">
        <v>13.274596134074688</v>
      </c>
      <c r="E64" s="189">
        <v>343009.17188193218</v>
      </c>
      <c r="F64" s="578">
        <v>89.884010673833458</v>
      </c>
      <c r="G64" s="578">
        <v>32.406863562644403</v>
      </c>
      <c r="H64" s="578">
        <v>36.942597390101149</v>
      </c>
      <c r="I64" s="578">
        <v>82.902494357144249</v>
      </c>
      <c r="J64" s="578">
        <v>13.501679502422276</v>
      </c>
      <c r="K64" s="578">
        <v>13.249796373280862</v>
      </c>
      <c r="L64" s="578">
        <v>4.3871592342058197</v>
      </c>
      <c r="M64" s="1378">
        <v>1.2455441140856909</v>
      </c>
      <c r="N64" s="967">
        <v>5.3122879780094072</v>
      </c>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14" ht="12.95" customHeight="1" x14ac:dyDescent="0.2">
      <c r="A65" s="657"/>
      <c r="B65" s="831" t="s">
        <v>366</v>
      </c>
      <c r="C65" s="658">
        <v>1668.2256496705759</v>
      </c>
      <c r="D65" s="659">
        <v>13.32922218628018</v>
      </c>
      <c r="E65" s="660">
        <v>22236.150341310706</v>
      </c>
      <c r="F65" s="579">
        <v>87.180400638701812</v>
      </c>
      <c r="G65" s="579">
        <v>39.591169372573134</v>
      </c>
      <c r="H65" s="579">
        <v>40.088492639888315</v>
      </c>
      <c r="I65" s="579">
        <v>78.498907353311438</v>
      </c>
      <c r="J65" s="579">
        <v>17.11283492718723</v>
      </c>
      <c r="K65" s="579">
        <v>14.611991076619605</v>
      </c>
      <c r="L65" s="579">
        <v>4.7628582273164479</v>
      </c>
      <c r="M65" s="1379">
        <v>1.2481577858754789</v>
      </c>
      <c r="N65" s="968">
        <v>4.6328028480167314</v>
      </c>
    </row>
    <row r="67" spans="1:14" x14ac:dyDescent="0.2">
      <c r="A67" s="527" t="s">
        <v>559</v>
      </c>
    </row>
    <row r="68" spans="1:14" x14ac:dyDescent="0.2">
      <c r="A68" s="527"/>
      <c r="B68" s="651"/>
      <c r="C68" s="652"/>
      <c r="D68" s="650"/>
      <c r="E68" s="652"/>
    </row>
    <row r="69" spans="1:14" x14ac:dyDescent="0.2">
      <c r="B69" s="654"/>
      <c r="E69" s="653"/>
    </row>
    <row r="70" spans="1:14" ht="24" customHeight="1" x14ac:dyDescent="0.2"/>
    <row r="71" spans="1:14" ht="24" customHeight="1" x14ac:dyDescent="0.2"/>
    <row r="72" spans="1:14" ht="12.75" customHeight="1" x14ac:dyDescent="0.2"/>
    <row r="73" spans="1:14" ht="24" customHeight="1" x14ac:dyDescent="0.2"/>
    <row r="75" spans="1:14" ht="24" customHeight="1" x14ac:dyDescent="0.2"/>
    <row r="76" spans="1:14" ht="36" customHeight="1" x14ac:dyDescent="0.2"/>
    <row r="77" spans="1:14" ht="24" customHeight="1" x14ac:dyDescent="0.2"/>
    <row r="78" spans="1:14" ht="24" customHeight="1" x14ac:dyDescent="0.2"/>
    <row r="80" spans="1:14" ht="36" customHeight="1" x14ac:dyDescent="0.2"/>
    <row r="82" ht="24" customHeight="1" x14ac:dyDescent="0.2"/>
    <row r="83" ht="24.75" customHeight="1" x14ac:dyDescent="0.2"/>
  </sheetData>
  <sheetProtection formatCells="0" formatColumns="0" formatRows="0" insertColumns="0" insertRows="0" insertHyperlinks="0" deleteColumns="0" deleteRows="0" sort="0" autoFilter="0" pivotTables="0"/>
  <mergeCells count="7">
    <mergeCell ref="A1:N1"/>
    <mergeCell ref="E4:E6"/>
    <mergeCell ref="K4:K6"/>
    <mergeCell ref="A2:N2"/>
    <mergeCell ref="D4:D6"/>
    <mergeCell ref="M4:N4"/>
    <mergeCell ref="A4:B6"/>
  </mergeCells>
  <phoneticPr fontId="36" type="noConversion"/>
  <printOptions horizontalCentered="1"/>
  <pageMargins left="0.25" right="0.25" top="0.25" bottom="0.5" header="0.3" footer="0.3"/>
  <pageSetup scale="66" fitToHeight="0" orientation="portrait" r:id="rId1"/>
  <headerFooter alignWithMargins="0">
    <oddFooter>&amp;L&amp;"Garamond,Italic"&amp;12Hawai‘i Tourism Authority&amp;R&amp;"Garamond,Italic"&amp;12 2019 Annual Visitor Research Report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58"/>
  <sheetViews>
    <sheetView showGridLines="0" workbookViewId="0">
      <selection activeCell="A167" sqref="A167"/>
    </sheetView>
  </sheetViews>
  <sheetFormatPr defaultColWidth="8.85546875" defaultRowHeight="12.75" x14ac:dyDescent="0.2"/>
  <cols>
    <col min="1" max="1" width="46.7109375" style="445" customWidth="1"/>
    <col min="2" max="3" width="14.7109375" style="445" customWidth="1"/>
    <col min="4" max="4" width="11.42578125" style="445" bestFit="1" customWidth="1"/>
    <col min="5" max="5" width="7.5703125" style="433" customWidth="1"/>
    <col min="6" max="6" width="8.85546875" style="452"/>
    <col min="7" max="9" width="8.85546875" style="433"/>
    <col min="10" max="10" width="8.85546875" style="434"/>
    <col min="11" max="16384" width="8.85546875" style="435"/>
  </cols>
  <sheetData>
    <row r="1" spans="1:11" ht="20.25" x14ac:dyDescent="0.3">
      <c r="A1" s="1582" t="s">
        <v>977</v>
      </c>
      <c r="B1" s="1582"/>
      <c r="C1" s="1582"/>
      <c r="D1" s="1582"/>
      <c r="F1" s="607"/>
    </row>
    <row r="2" spans="1:11" ht="15.75" x14ac:dyDescent="0.25">
      <c r="A2" s="235"/>
      <c r="B2" s="235"/>
      <c r="C2" s="235"/>
      <c r="D2" s="235"/>
      <c r="F2"/>
      <c r="G2"/>
      <c r="H2"/>
      <c r="I2"/>
      <c r="J2"/>
      <c r="K2"/>
    </row>
    <row r="3" spans="1:11" s="609" customFormat="1" x14ac:dyDescent="0.2">
      <c r="A3" s="1583" t="s">
        <v>308</v>
      </c>
      <c r="B3" s="1585">
        <v>2020</v>
      </c>
      <c r="C3" s="1585">
        <v>2019</v>
      </c>
      <c r="D3" s="1585" t="s">
        <v>490</v>
      </c>
      <c r="E3" s="436"/>
      <c r="F3" s="452"/>
      <c r="G3" s="436"/>
      <c r="H3" s="436"/>
      <c r="I3" s="608"/>
      <c r="J3" s="608"/>
    </row>
    <row r="4" spans="1:11" s="609" customFormat="1" x14ac:dyDescent="0.2">
      <c r="A4" s="1584"/>
      <c r="B4" s="1586"/>
      <c r="C4" s="1586"/>
      <c r="D4" s="1586"/>
      <c r="E4" s="436"/>
      <c r="F4" s="452"/>
      <c r="G4" s="436"/>
      <c r="H4" s="436"/>
      <c r="I4" s="608"/>
      <c r="J4" s="608"/>
    </row>
    <row r="5" spans="1:11" s="609" customFormat="1" x14ac:dyDescent="0.2">
      <c r="A5" s="437" t="s">
        <v>308</v>
      </c>
      <c r="B5" s="845" t="s">
        <v>747</v>
      </c>
      <c r="C5" s="845">
        <v>17844.293486155177</v>
      </c>
      <c r="D5" s="845" t="s">
        <v>747</v>
      </c>
      <c r="E5" s="668"/>
      <c r="F5" s="452"/>
      <c r="G5" s="436"/>
      <c r="H5" s="436"/>
      <c r="I5" s="608"/>
      <c r="J5" s="608"/>
    </row>
    <row r="6" spans="1:11" s="609" customFormat="1" x14ac:dyDescent="0.2">
      <c r="A6" s="437" t="s">
        <v>688</v>
      </c>
      <c r="B6" s="845" t="s">
        <v>747</v>
      </c>
      <c r="C6" s="845">
        <v>17657.696703524984</v>
      </c>
      <c r="D6" s="845" t="s">
        <v>747</v>
      </c>
      <c r="E6" s="436"/>
      <c r="F6" s="452"/>
      <c r="G6" s="436"/>
      <c r="H6" s="436"/>
      <c r="I6" s="608"/>
      <c r="J6" s="608"/>
    </row>
    <row r="7" spans="1:11" s="609" customFormat="1" x14ac:dyDescent="0.2">
      <c r="A7" s="437" t="s">
        <v>689</v>
      </c>
      <c r="B7" s="845" t="s">
        <v>747</v>
      </c>
      <c r="C7" s="845">
        <v>58.362670630193307</v>
      </c>
      <c r="D7" s="845" t="s">
        <v>747</v>
      </c>
      <c r="E7" s="436"/>
      <c r="F7" s="452"/>
      <c r="G7" s="436"/>
      <c r="H7" s="436"/>
      <c r="I7" s="608"/>
      <c r="J7" s="608"/>
    </row>
    <row r="8" spans="1:11" s="609" customFormat="1" x14ac:dyDescent="0.2">
      <c r="A8" s="438" t="s">
        <v>616</v>
      </c>
      <c r="B8" s="846" t="s">
        <v>747</v>
      </c>
      <c r="C8" s="847">
        <v>128.23411200000001</v>
      </c>
      <c r="D8" s="846" t="s">
        <v>747</v>
      </c>
      <c r="E8" s="436"/>
      <c r="F8" s="452"/>
      <c r="G8" s="436"/>
      <c r="H8" s="436"/>
      <c r="I8" s="608"/>
      <c r="J8" s="608"/>
    </row>
    <row r="9" spans="1:11" s="609" customFormat="1" x14ac:dyDescent="0.2">
      <c r="A9" s="437"/>
      <c r="B9" s="1481"/>
      <c r="C9" s="1481"/>
      <c r="D9" s="1482"/>
      <c r="E9" s="436"/>
      <c r="F9" s="452"/>
      <c r="G9" s="436"/>
      <c r="H9" s="436"/>
      <c r="J9" s="608"/>
    </row>
    <row r="10" spans="1:11" s="609" customFormat="1" x14ac:dyDescent="0.2">
      <c r="A10" s="437"/>
      <c r="B10" s="1483"/>
      <c r="C10" s="1483"/>
      <c r="D10" s="1482"/>
      <c r="E10" s="436"/>
      <c r="F10" s="452"/>
      <c r="G10" s="436"/>
      <c r="H10" s="436"/>
      <c r="J10" s="608"/>
    </row>
    <row r="11" spans="1:11" s="609" customFormat="1" x14ac:dyDescent="0.2">
      <c r="A11" s="1587" t="s">
        <v>708</v>
      </c>
      <c r="B11" s="1587">
        <v>2020</v>
      </c>
      <c r="C11" s="1587">
        <v>2019</v>
      </c>
      <c r="D11" s="1587" t="s">
        <v>490</v>
      </c>
      <c r="E11" s="436"/>
      <c r="F11" s="452"/>
      <c r="G11" s="436"/>
      <c r="H11" s="436"/>
      <c r="J11" s="608"/>
    </row>
    <row r="12" spans="1:11" s="611" customFormat="1" x14ac:dyDescent="0.2">
      <c r="A12" s="1589"/>
      <c r="B12" s="1588"/>
      <c r="C12" s="1588"/>
      <c r="D12" s="1589"/>
      <c r="E12" s="439"/>
      <c r="F12" s="452"/>
      <c r="G12" s="439"/>
      <c r="H12" s="439"/>
      <c r="J12" s="610"/>
    </row>
    <row r="13" spans="1:11" s="609" customFormat="1" x14ac:dyDescent="0.2">
      <c r="A13" s="848" t="s">
        <v>308</v>
      </c>
      <c r="B13" s="1490" t="s">
        <v>747</v>
      </c>
      <c r="C13" s="849">
        <v>17716.059374155171</v>
      </c>
      <c r="D13" s="1490" t="s">
        <v>747</v>
      </c>
      <c r="E13" s="436"/>
      <c r="F13" s="452"/>
      <c r="G13" s="436"/>
      <c r="H13" s="436"/>
      <c r="J13" s="608"/>
    </row>
    <row r="14" spans="1:11" s="609" customFormat="1" x14ac:dyDescent="0.2">
      <c r="A14" s="440" t="s">
        <v>513</v>
      </c>
      <c r="B14" s="1491" t="s">
        <v>747</v>
      </c>
      <c r="C14" s="850">
        <v>17657.696703524984</v>
      </c>
      <c r="D14" s="1491" t="s">
        <v>747</v>
      </c>
      <c r="E14" s="436"/>
      <c r="F14" s="452"/>
      <c r="G14" s="436"/>
      <c r="H14" s="436"/>
      <c r="J14" s="608"/>
    </row>
    <row r="15" spans="1:11" s="609" customFormat="1" x14ac:dyDescent="0.2">
      <c r="A15" s="612" t="s">
        <v>506</v>
      </c>
      <c r="B15" s="1491" t="s">
        <v>747</v>
      </c>
      <c r="C15" s="850">
        <v>6952.001896388153</v>
      </c>
      <c r="D15" s="1491" t="s">
        <v>747</v>
      </c>
      <c r="E15" s="436"/>
      <c r="F15" s="452"/>
      <c r="G15" s="436"/>
      <c r="H15" s="436"/>
      <c r="J15" s="608"/>
    </row>
    <row r="16" spans="1:11" s="609" customFormat="1" x14ac:dyDescent="0.2">
      <c r="A16" s="612" t="s">
        <v>507</v>
      </c>
      <c r="B16" s="1491" t="s">
        <v>747</v>
      </c>
      <c r="C16" s="850">
        <v>4684.215414964071</v>
      </c>
      <c r="D16" s="1491" t="s">
        <v>747</v>
      </c>
      <c r="E16" s="436"/>
      <c r="F16" s="452"/>
      <c r="G16" s="436"/>
      <c r="H16" s="436"/>
      <c r="J16" s="608"/>
    </row>
    <row r="17" spans="1:10" s="609" customFormat="1" x14ac:dyDescent="0.2">
      <c r="A17" s="612" t="s">
        <v>179</v>
      </c>
      <c r="B17" s="1491" t="s">
        <v>747</v>
      </c>
      <c r="C17" s="850">
        <v>2248.3037890163146</v>
      </c>
      <c r="D17" s="1491" t="s">
        <v>747</v>
      </c>
      <c r="E17" s="436"/>
      <c r="F17" s="452"/>
      <c r="G17" s="436"/>
      <c r="H17" s="436"/>
      <c r="J17" s="608"/>
    </row>
    <row r="18" spans="1:10" s="609" customFormat="1" x14ac:dyDescent="0.2">
      <c r="A18" s="612" t="s">
        <v>153</v>
      </c>
      <c r="B18" s="1491" t="s">
        <v>747</v>
      </c>
      <c r="C18" s="850">
        <v>1081.5149042575097</v>
      </c>
      <c r="D18" s="1491" t="s">
        <v>747</v>
      </c>
      <c r="E18" s="436"/>
      <c r="F18" s="452"/>
      <c r="G18" s="436"/>
      <c r="H18" s="436"/>
      <c r="J18" s="608"/>
    </row>
    <row r="19" spans="1:10" s="609" customFormat="1" x14ac:dyDescent="0.2">
      <c r="A19" s="612" t="s">
        <v>176</v>
      </c>
      <c r="B19" s="1491" t="s">
        <v>747</v>
      </c>
      <c r="C19" s="850">
        <v>268.07423829278957</v>
      </c>
      <c r="D19" s="1491" t="s">
        <v>747</v>
      </c>
      <c r="E19" s="436"/>
      <c r="F19" s="452"/>
      <c r="G19" s="436"/>
      <c r="H19" s="436"/>
      <c r="J19" s="608"/>
    </row>
    <row r="20" spans="1:10" s="609" customFormat="1" x14ac:dyDescent="0.2">
      <c r="A20" s="612" t="s">
        <v>508</v>
      </c>
      <c r="B20" s="1491" t="s">
        <v>747</v>
      </c>
      <c r="C20" s="850">
        <v>895.09331343961867</v>
      </c>
      <c r="D20" s="1491" t="s">
        <v>747</v>
      </c>
      <c r="E20" s="436"/>
      <c r="F20" s="452"/>
      <c r="G20" s="436"/>
      <c r="H20" s="436"/>
      <c r="J20" s="608"/>
    </row>
    <row r="21" spans="1:10" s="609" customFormat="1" ht="15.75" x14ac:dyDescent="0.25">
      <c r="A21" s="612" t="s">
        <v>191</v>
      </c>
      <c r="B21" s="1491" t="s">
        <v>747</v>
      </c>
      <c r="C21" s="850">
        <v>816.68277250520885</v>
      </c>
      <c r="D21" s="1491" t="s">
        <v>747</v>
      </c>
      <c r="E21" s="436"/>
      <c r="F21" s="452"/>
      <c r="G21" s="1522"/>
      <c r="H21" s="436"/>
      <c r="J21" s="608"/>
    </row>
    <row r="22" spans="1:10" s="609" customFormat="1" x14ac:dyDescent="0.2">
      <c r="A22" s="612" t="s">
        <v>148</v>
      </c>
      <c r="B22" s="1491" t="s">
        <v>747</v>
      </c>
      <c r="C22" s="850">
        <v>64.689470854813507</v>
      </c>
      <c r="D22" s="1491" t="s">
        <v>747</v>
      </c>
      <c r="E22" s="436"/>
      <c r="F22" s="452"/>
      <c r="G22" s="436"/>
      <c r="H22" s="436"/>
      <c r="J22" s="608"/>
    </row>
    <row r="23" spans="1:10" s="609" customFormat="1" x14ac:dyDescent="0.2">
      <c r="A23" s="612" t="s">
        <v>180</v>
      </c>
      <c r="B23" s="1491" t="s">
        <v>747</v>
      </c>
      <c r="C23" s="850">
        <v>647.12090380649875</v>
      </c>
      <c r="D23" s="1491" t="s">
        <v>747</v>
      </c>
      <c r="E23" s="436"/>
      <c r="F23" s="452"/>
      <c r="G23" s="436"/>
      <c r="H23" s="436"/>
      <c r="J23" s="608"/>
    </row>
    <row r="24" spans="1:10" s="609" customFormat="1" x14ac:dyDescent="0.2">
      <c r="A24" s="440" t="s">
        <v>514</v>
      </c>
      <c r="B24" s="1491" t="s">
        <v>747</v>
      </c>
      <c r="C24" s="850">
        <v>58.362670630193307</v>
      </c>
      <c r="D24" s="1491" t="s">
        <v>747</v>
      </c>
      <c r="E24" s="436"/>
      <c r="F24" s="452"/>
      <c r="G24" s="436"/>
      <c r="H24" s="436"/>
      <c r="J24" s="608"/>
    </row>
    <row r="25" spans="1:10" s="609" customFormat="1" ht="6" customHeight="1" x14ac:dyDescent="0.2">
      <c r="A25" s="1496"/>
      <c r="B25" s="614"/>
      <c r="C25" s="614"/>
      <c r="D25" s="1496"/>
      <c r="E25" s="436"/>
      <c r="F25" s="452"/>
      <c r="G25" s="436"/>
      <c r="H25" s="436"/>
      <c r="J25" s="608"/>
    </row>
    <row r="26" spans="1:10" s="609" customFormat="1" x14ac:dyDescent="0.2">
      <c r="A26" s="848" t="s">
        <v>304</v>
      </c>
      <c r="B26" s="851">
        <v>28659775.751934681</v>
      </c>
      <c r="C26" s="851">
        <v>90360945.669482395</v>
      </c>
      <c r="D26" s="1493">
        <v>-68.283005960600576</v>
      </c>
      <c r="E26" s="436"/>
      <c r="F26" s="452"/>
      <c r="G26" s="436"/>
      <c r="H26" s="436"/>
      <c r="J26" s="608"/>
    </row>
    <row r="27" spans="1:10" s="609" customFormat="1" x14ac:dyDescent="0.2">
      <c r="A27" s="440" t="s">
        <v>513</v>
      </c>
      <c r="B27" s="852">
        <v>28516797.128561936</v>
      </c>
      <c r="C27" s="852">
        <v>89692421.935969234</v>
      </c>
      <c r="D27" s="1492">
        <v>-68.20601282355841</v>
      </c>
      <c r="E27" s="436"/>
      <c r="F27" s="452"/>
      <c r="G27" s="436"/>
      <c r="H27" s="436"/>
      <c r="J27" s="608"/>
    </row>
    <row r="28" spans="1:10" s="609" customFormat="1" x14ac:dyDescent="0.2">
      <c r="A28" s="612" t="s">
        <v>506</v>
      </c>
      <c r="B28" s="852">
        <v>13921800.127756994</v>
      </c>
      <c r="C28" s="852">
        <v>39752688.52369184</v>
      </c>
      <c r="D28" s="1492">
        <v>-64.978972127986083</v>
      </c>
      <c r="E28" s="436"/>
      <c r="F28" s="452"/>
      <c r="G28" s="436"/>
      <c r="H28" s="436"/>
      <c r="J28" s="608"/>
    </row>
    <row r="29" spans="1:10" s="609" customFormat="1" x14ac:dyDescent="0.2">
      <c r="A29" s="612" t="s">
        <v>507</v>
      </c>
      <c r="B29" s="852">
        <v>8077055.5575372167</v>
      </c>
      <c r="C29" s="852">
        <v>22034118.796151295</v>
      </c>
      <c r="D29" s="1492">
        <v>-63.342960831508101</v>
      </c>
      <c r="E29" s="436"/>
      <c r="F29" s="452"/>
      <c r="G29" s="436"/>
      <c r="H29" s="436"/>
      <c r="J29" s="608"/>
    </row>
    <row r="30" spans="1:10" s="609" customFormat="1" x14ac:dyDescent="0.2">
      <c r="A30" s="612" t="s">
        <v>179</v>
      </c>
      <c r="B30" s="852">
        <v>1719842.5641842904</v>
      </c>
      <c r="C30" s="852">
        <v>9306766.9566928297</v>
      </c>
      <c r="D30" s="1492">
        <v>-81.520515425096249</v>
      </c>
      <c r="E30" s="436"/>
      <c r="F30" s="452"/>
      <c r="G30" s="436"/>
      <c r="H30" s="436"/>
      <c r="J30" s="608"/>
    </row>
    <row r="31" spans="1:10" s="609" customFormat="1" x14ac:dyDescent="0.2">
      <c r="A31" s="612" t="s">
        <v>153</v>
      </c>
      <c r="B31" s="852">
        <v>2265568.0507157557</v>
      </c>
      <c r="C31" s="852">
        <v>6554493.1804179288</v>
      </c>
      <c r="D31" s="1492">
        <v>-65.434885835501049</v>
      </c>
      <c r="E31" s="436"/>
      <c r="F31" s="452"/>
      <c r="G31" s="436"/>
      <c r="H31" s="436"/>
      <c r="J31" s="608"/>
    </row>
    <row r="32" spans="1:10" s="609" customFormat="1" x14ac:dyDescent="0.2">
      <c r="A32" s="612" t="s">
        <v>176</v>
      </c>
      <c r="B32" s="852">
        <v>296487.3798290689</v>
      </c>
      <c r="C32" s="852">
        <v>1780189.7134505459</v>
      </c>
      <c r="D32" s="1492">
        <v>-83.345180708050108</v>
      </c>
      <c r="E32" s="436"/>
      <c r="F32" s="452"/>
      <c r="G32" s="436"/>
      <c r="H32" s="436"/>
      <c r="J32" s="608"/>
    </row>
    <row r="33" spans="1:10" s="609" customFormat="1" x14ac:dyDescent="0.2">
      <c r="A33" s="612" t="s">
        <v>508</v>
      </c>
      <c r="B33" s="852">
        <v>479533.56476824929</v>
      </c>
      <c r="C33" s="852">
        <v>3420593.1221981263</v>
      </c>
      <c r="D33" s="1492">
        <v>-85.980982021618118</v>
      </c>
      <c r="E33" s="436"/>
      <c r="F33" s="452"/>
      <c r="G33" s="436"/>
      <c r="H33" s="436"/>
      <c r="J33" s="608"/>
    </row>
    <row r="34" spans="1:10" s="609" customFormat="1" x14ac:dyDescent="0.2">
      <c r="A34" s="612" t="s">
        <v>191</v>
      </c>
      <c r="B34" s="852">
        <v>609087.04098453198</v>
      </c>
      <c r="C34" s="852">
        <v>2781593.3647423936</v>
      </c>
      <c r="D34" s="1492">
        <v>-78.102944567494674</v>
      </c>
      <c r="E34" s="436"/>
      <c r="F34" s="452"/>
      <c r="G34" s="436"/>
      <c r="H34" s="436"/>
      <c r="J34" s="608"/>
    </row>
    <row r="35" spans="1:10" s="609" customFormat="1" x14ac:dyDescent="0.2">
      <c r="A35" s="612" t="s">
        <v>148</v>
      </c>
      <c r="B35" s="852">
        <v>88474.618811433436</v>
      </c>
      <c r="C35" s="852">
        <v>276858.57601795794</v>
      </c>
      <c r="D35" s="1492">
        <v>-68.043388764054512</v>
      </c>
      <c r="E35" s="436"/>
      <c r="F35" s="452"/>
      <c r="G35" s="436"/>
      <c r="H35" s="436"/>
      <c r="J35" s="608"/>
    </row>
    <row r="36" spans="1:10" s="609" customFormat="1" x14ac:dyDescent="0.2">
      <c r="A36" s="612" t="s">
        <v>180</v>
      </c>
      <c r="B36" s="852">
        <v>1058948.2239477127</v>
      </c>
      <c r="C36" s="852">
        <v>3785119.7026359518</v>
      </c>
      <c r="D36" s="1492">
        <v>-72.023388766007514</v>
      </c>
      <c r="E36" s="436"/>
      <c r="F36" s="452"/>
      <c r="G36" s="436"/>
      <c r="H36" s="436"/>
      <c r="J36" s="608"/>
    </row>
    <row r="37" spans="1:10" s="609" customFormat="1" x14ac:dyDescent="0.2">
      <c r="A37" s="440" t="s">
        <v>514</v>
      </c>
      <c r="B37" s="852">
        <v>142978.62339942879</v>
      </c>
      <c r="C37" s="852">
        <v>668523.73348351649</v>
      </c>
      <c r="D37" s="1492">
        <v>-78.612782727338399</v>
      </c>
      <c r="E37" s="436"/>
      <c r="F37" s="452"/>
      <c r="G37" s="436"/>
      <c r="H37" s="436"/>
      <c r="J37" s="608"/>
    </row>
    <row r="38" spans="1:10" s="609" customFormat="1" ht="6" customHeight="1" x14ac:dyDescent="0.2">
      <c r="A38" s="440"/>
      <c r="B38" s="615"/>
      <c r="C38" s="615"/>
      <c r="D38" s="616"/>
      <c r="E38" s="436"/>
      <c r="F38" s="452"/>
      <c r="G38" s="436"/>
      <c r="H38" s="436"/>
      <c r="J38" s="608"/>
    </row>
    <row r="39" spans="1:10" s="609" customFormat="1" x14ac:dyDescent="0.2">
      <c r="A39" s="848" t="s">
        <v>305</v>
      </c>
      <c r="B39" s="851">
        <v>2708257.6031819242</v>
      </c>
      <c r="C39" s="851">
        <v>10386672.772378305</v>
      </c>
      <c r="D39" s="1493">
        <v>-73.925648159590594</v>
      </c>
      <c r="E39" s="436"/>
      <c r="F39" s="452"/>
      <c r="G39" s="436"/>
      <c r="H39" s="436"/>
      <c r="J39" s="608"/>
    </row>
    <row r="40" spans="1:10" s="609" customFormat="1" x14ac:dyDescent="0.2">
      <c r="A40" s="440" t="s">
        <v>513</v>
      </c>
      <c r="B40" s="852">
        <v>2678072.8614746272</v>
      </c>
      <c r="C40" s="852">
        <v>10243165.023968566</v>
      </c>
      <c r="D40" s="1492">
        <v>-73.855025715117819</v>
      </c>
      <c r="E40" s="436"/>
      <c r="F40" s="452"/>
      <c r="G40" s="436"/>
      <c r="H40" s="436"/>
      <c r="J40" s="608"/>
    </row>
    <row r="41" spans="1:10" s="609" customFormat="1" x14ac:dyDescent="0.2">
      <c r="A41" s="612" t="s">
        <v>506</v>
      </c>
      <c r="B41" s="852">
        <v>1311176.4740584437</v>
      </c>
      <c r="C41" s="852">
        <v>4595318.7629823964</v>
      </c>
      <c r="D41" s="1492">
        <v>-71.467126837410504</v>
      </c>
      <c r="E41" s="436"/>
      <c r="F41" s="452"/>
      <c r="G41" s="436"/>
      <c r="H41" s="436"/>
      <c r="J41" s="608"/>
    </row>
    <row r="42" spans="1:10" s="609" customFormat="1" x14ac:dyDescent="0.2">
      <c r="A42" s="612" t="s">
        <v>507</v>
      </c>
      <c r="B42" s="852">
        <v>676149.94282542495</v>
      </c>
      <c r="C42" s="852">
        <v>2276520.2763444758</v>
      </c>
      <c r="D42" s="1492">
        <v>-70.298971203930876</v>
      </c>
      <c r="E42" s="436"/>
      <c r="F42" s="452"/>
      <c r="G42" s="436"/>
      <c r="H42" s="436"/>
      <c r="J42" s="608"/>
    </row>
    <row r="43" spans="1:10" s="609" customFormat="1" x14ac:dyDescent="0.2">
      <c r="A43" s="612" t="s">
        <v>179</v>
      </c>
      <c r="B43" s="852">
        <v>289137.48620914668</v>
      </c>
      <c r="C43" s="852">
        <v>1576205.0991663542</v>
      </c>
      <c r="D43" s="1492">
        <v>-81.656100061973547</v>
      </c>
      <c r="E43" s="436"/>
      <c r="F43" s="452"/>
      <c r="G43" s="436"/>
      <c r="H43" s="436"/>
      <c r="J43" s="608"/>
    </row>
    <row r="44" spans="1:10" s="609" customFormat="1" x14ac:dyDescent="0.2">
      <c r="A44" s="612" t="s">
        <v>153</v>
      </c>
      <c r="B44" s="852">
        <v>164392.72406683178</v>
      </c>
      <c r="C44" s="852">
        <v>540103.41621942073</v>
      </c>
      <c r="D44" s="1492">
        <v>-69.562732037961013</v>
      </c>
      <c r="E44" s="436"/>
      <c r="F44" s="452"/>
      <c r="G44" s="436"/>
      <c r="H44" s="436"/>
      <c r="J44" s="608"/>
    </row>
    <row r="45" spans="1:10" s="609" customFormat="1" x14ac:dyDescent="0.2">
      <c r="A45" s="612" t="s">
        <v>176</v>
      </c>
      <c r="B45" s="852">
        <v>21550.411678932571</v>
      </c>
      <c r="C45" s="852">
        <v>137907.55097974587</v>
      </c>
      <c r="D45" s="1492">
        <v>-84.373291001231962</v>
      </c>
      <c r="E45" s="436"/>
      <c r="F45" s="452"/>
      <c r="G45" s="436"/>
      <c r="H45" s="436"/>
      <c r="J45" s="608"/>
    </row>
    <row r="46" spans="1:10" s="609" customFormat="1" x14ac:dyDescent="0.2">
      <c r="A46" s="612" t="s">
        <v>508</v>
      </c>
      <c r="B46" s="852">
        <v>50709.820013979806</v>
      </c>
      <c r="C46" s="852">
        <v>363551.30383330642</v>
      </c>
      <c r="D46" s="1492">
        <v>-86.051536748928555</v>
      </c>
      <c r="E46" s="436"/>
      <c r="F46" s="452"/>
      <c r="G46" s="436"/>
      <c r="H46" s="436"/>
      <c r="J46" s="608"/>
    </row>
    <row r="47" spans="1:10" s="609" customFormat="1" x14ac:dyDescent="0.2">
      <c r="A47" s="612" t="s">
        <v>191</v>
      </c>
      <c r="B47" s="852">
        <v>67906.165555207292</v>
      </c>
      <c r="C47" s="852">
        <v>354680.26900520234</v>
      </c>
      <c r="D47" s="1492">
        <v>-80.854259035703151</v>
      </c>
      <c r="E47" s="436"/>
      <c r="F47" s="452"/>
      <c r="G47" s="436"/>
      <c r="H47" s="436"/>
      <c r="J47" s="608"/>
    </row>
    <row r="48" spans="1:10" s="609" customFormat="1" x14ac:dyDescent="0.2">
      <c r="A48" s="612" t="s">
        <v>148</v>
      </c>
      <c r="B48" s="852">
        <v>6210.58098182708</v>
      </c>
      <c r="C48" s="852">
        <v>25344.442801762376</v>
      </c>
      <c r="D48" s="1492">
        <v>-75.495294844693859</v>
      </c>
      <c r="E48" s="436"/>
      <c r="F48" s="452"/>
      <c r="G48" s="436"/>
      <c r="H48" s="436"/>
      <c r="J48" s="608"/>
    </row>
    <row r="49" spans="1:10" s="609" customFormat="1" x14ac:dyDescent="0.2">
      <c r="A49" s="612" t="s">
        <v>180</v>
      </c>
      <c r="B49" s="852">
        <v>90839.256082160398</v>
      </c>
      <c r="C49" s="852">
        <v>373533.90263938089</v>
      </c>
      <c r="D49" s="1492">
        <v>-75.681121461722071</v>
      </c>
      <c r="E49" s="436"/>
      <c r="F49" s="452"/>
      <c r="G49" s="436"/>
      <c r="H49" s="436"/>
      <c r="J49" s="608"/>
    </row>
    <row r="50" spans="1:10" s="609" customFormat="1" x14ac:dyDescent="0.2">
      <c r="A50" s="440" t="s">
        <v>514</v>
      </c>
      <c r="B50" s="852">
        <v>30184.74170996984</v>
      </c>
      <c r="C50" s="852">
        <v>143507.74840625987</v>
      </c>
      <c r="D50" s="1492">
        <v>-78.966472510934352</v>
      </c>
      <c r="E50" s="436"/>
      <c r="F50" s="452"/>
      <c r="G50" s="436"/>
      <c r="H50" s="436"/>
      <c r="J50" s="608"/>
    </row>
    <row r="51" spans="1:10" s="609" customFormat="1" ht="6" customHeight="1" x14ac:dyDescent="0.2">
      <c r="A51" s="441"/>
      <c r="B51" s="617"/>
      <c r="C51" s="617"/>
      <c r="D51" s="618"/>
      <c r="E51" s="436"/>
      <c r="F51" s="452"/>
      <c r="G51" s="436"/>
      <c r="H51" s="436"/>
      <c r="J51" s="608"/>
    </row>
    <row r="52" spans="1:10" s="609" customFormat="1" x14ac:dyDescent="0.2">
      <c r="A52" s="853" t="s">
        <v>123</v>
      </c>
      <c r="B52" s="854">
        <v>10.582366949976395</v>
      </c>
      <c r="C52" s="854">
        <v>8.6997008233264914</v>
      </c>
      <c r="D52" s="854">
        <v>21.640584715303255</v>
      </c>
      <c r="E52" s="436"/>
      <c r="F52" s="452"/>
      <c r="G52" s="436"/>
      <c r="H52" s="436"/>
      <c r="J52" s="608"/>
    </row>
    <row r="53" spans="1:10" s="609" customFormat="1" x14ac:dyDescent="0.2">
      <c r="A53" s="440" t="s">
        <v>690</v>
      </c>
      <c r="B53" s="855">
        <v>10.648252905583657</v>
      </c>
      <c r="C53" s="855">
        <v>8.7563191382832173</v>
      </c>
      <c r="D53" s="855">
        <v>21.606496261982699</v>
      </c>
      <c r="E53" s="436"/>
      <c r="F53" s="452"/>
      <c r="G53" s="436"/>
      <c r="H53" s="436"/>
      <c r="J53" s="608"/>
    </row>
    <row r="54" spans="1:10" s="609" customFormat="1" x14ac:dyDescent="0.2">
      <c r="A54" s="612" t="s">
        <v>506</v>
      </c>
      <c r="B54" s="855">
        <v>10.617792801502365</v>
      </c>
      <c r="C54" s="855">
        <v>8.6506922749124033</v>
      </c>
      <c r="D54" s="855">
        <v>22.739226689344694</v>
      </c>
      <c r="E54" s="436"/>
      <c r="F54" s="452"/>
      <c r="G54" s="436"/>
      <c r="H54" s="436"/>
      <c r="J54" s="608"/>
    </row>
    <row r="55" spans="1:10" s="609" customFormat="1" x14ac:dyDescent="0.2">
      <c r="A55" s="612" t="s">
        <v>507</v>
      </c>
      <c r="B55" s="855">
        <v>11.945657384493236</v>
      </c>
      <c r="C55" s="855">
        <v>9.6788590135171564</v>
      </c>
      <c r="D55" s="855">
        <v>23.420099082033818</v>
      </c>
      <c r="E55" s="436"/>
      <c r="F55" s="452"/>
      <c r="G55" s="436"/>
      <c r="H55" s="436"/>
      <c r="J55" s="608"/>
    </row>
    <row r="56" spans="1:10" s="609" customFormat="1" x14ac:dyDescent="0.2">
      <c r="A56" s="612" t="s">
        <v>179</v>
      </c>
      <c r="B56" s="855">
        <v>5.9481825989876933</v>
      </c>
      <c r="C56" s="855">
        <v>5.9045405712842358</v>
      </c>
      <c r="D56" s="855">
        <v>0.7391265616109699</v>
      </c>
      <c r="E56" s="436"/>
      <c r="F56" s="452"/>
      <c r="G56" s="436"/>
      <c r="H56" s="436"/>
      <c r="J56" s="608"/>
    </row>
    <row r="57" spans="1:10" s="609" customFormat="1" x14ac:dyDescent="0.2">
      <c r="A57" s="612" t="s">
        <v>153</v>
      </c>
      <c r="B57" s="855">
        <v>13.781437491082134</v>
      </c>
      <c r="C57" s="855">
        <v>12.135626221914361</v>
      </c>
      <c r="D57" s="855">
        <v>13.561815756946993</v>
      </c>
      <c r="E57" s="436"/>
      <c r="F57" s="452"/>
      <c r="G57" s="436"/>
      <c r="H57" s="436"/>
      <c r="J57" s="608"/>
    </row>
    <row r="58" spans="1:10" s="609" customFormat="1" x14ac:dyDescent="0.2">
      <c r="A58" s="612" t="s">
        <v>176</v>
      </c>
      <c r="B58" s="855">
        <v>13.757852251096971</v>
      </c>
      <c r="C58" s="855">
        <v>12.908573176765339</v>
      </c>
      <c r="D58" s="855">
        <v>6.579186271804871</v>
      </c>
      <c r="E58" s="436"/>
      <c r="F58" s="452"/>
      <c r="G58" s="436"/>
      <c r="H58" s="436"/>
      <c r="J58" s="608"/>
    </row>
    <row r="59" spans="1:10" s="609" customFormat="1" x14ac:dyDescent="0.2">
      <c r="A59" s="612" t="s">
        <v>508</v>
      </c>
      <c r="B59" s="855">
        <v>9.4564241134370093</v>
      </c>
      <c r="C59" s="855">
        <v>9.4088319478741802</v>
      </c>
      <c r="D59" s="855">
        <v>0.50582437678230452</v>
      </c>
      <c r="E59" s="436"/>
      <c r="F59" s="452"/>
      <c r="G59" s="436"/>
      <c r="H59" s="436"/>
      <c r="J59" s="608"/>
    </row>
    <row r="60" spans="1:10" s="609" customFormat="1" x14ac:dyDescent="0.2">
      <c r="A60" s="612" t="s">
        <v>191</v>
      </c>
      <c r="B60" s="855">
        <v>8.9695395993070459</v>
      </c>
      <c r="C60" s="855">
        <v>7.842537653825886</v>
      </c>
      <c r="D60" s="855">
        <v>14.370373407533021</v>
      </c>
      <c r="E60" s="436"/>
      <c r="F60" s="452"/>
      <c r="G60" s="436"/>
      <c r="H60" s="436"/>
      <c r="J60" s="608"/>
    </row>
    <row r="61" spans="1:10" s="609" customFormat="1" x14ac:dyDescent="0.2">
      <c r="A61" s="612" t="s">
        <v>148</v>
      </c>
      <c r="B61" s="855">
        <v>14.245787804767541</v>
      </c>
      <c r="C61" s="855">
        <v>10.923837552218982</v>
      </c>
      <c r="D61" s="855">
        <v>30.410103012505573</v>
      </c>
      <c r="E61" s="436"/>
      <c r="F61" s="452"/>
      <c r="G61" s="436"/>
      <c r="H61" s="436"/>
      <c r="J61" s="608"/>
    </row>
    <row r="62" spans="1:10" s="609" customFormat="1" x14ac:dyDescent="0.2">
      <c r="A62" s="612" t="s">
        <v>180</v>
      </c>
      <c r="B62" s="855">
        <v>11.65738546988911</v>
      </c>
      <c r="C62" s="855">
        <v>10.133269499476203</v>
      </c>
      <c r="D62" s="855">
        <v>15.040712876448126</v>
      </c>
      <c r="E62" s="436"/>
      <c r="F62" s="452"/>
      <c r="G62" s="436"/>
      <c r="H62" s="436"/>
      <c r="J62" s="608"/>
    </row>
    <row r="63" spans="1:10" s="609" customFormat="1" x14ac:dyDescent="0.2">
      <c r="A63" s="440" t="s">
        <v>691</v>
      </c>
      <c r="B63" s="855">
        <v>4.7367847229981033</v>
      </c>
      <c r="C63" s="855">
        <v>4.6584504384458398</v>
      </c>
      <c r="D63" s="855">
        <v>1.6815523871581028</v>
      </c>
      <c r="E63" s="436"/>
      <c r="F63" s="452"/>
      <c r="G63" s="436"/>
      <c r="H63" s="436"/>
      <c r="J63" s="608"/>
    </row>
    <row r="64" spans="1:10" s="609" customFormat="1" ht="6" customHeight="1" x14ac:dyDescent="0.2">
      <c r="A64" s="441"/>
      <c r="B64" s="856"/>
      <c r="C64" s="856"/>
      <c r="D64" s="618"/>
      <c r="E64" s="436"/>
      <c r="F64" s="452"/>
      <c r="G64" s="436"/>
      <c r="H64" s="436"/>
      <c r="J64" s="608"/>
    </row>
    <row r="65" spans="1:10" s="609" customFormat="1" x14ac:dyDescent="0.2">
      <c r="A65" s="848" t="s">
        <v>306</v>
      </c>
      <c r="B65" s="1490" t="s">
        <v>747</v>
      </c>
      <c r="C65" s="849">
        <v>196.05880884598153</v>
      </c>
      <c r="D65" s="1490" t="s">
        <v>747</v>
      </c>
      <c r="E65" s="436"/>
      <c r="F65" s="452"/>
      <c r="G65" s="436"/>
      <c r="H65" s="436"/>
      <c r="J65" s="608"/>
    </row>
    <row r="66" spans="1:10" s="609" customFormat="1" x14ac:dyDescent="0.2">
      <c r="A66" s="440" t="s">
        <v>513</v>
      </c>
      <c r="B66" s="1491" t="s">
        <v>747</v>
      </c>
      <c r="C66" s="850">
        <v>196.86943804606685</v>
      </c>
      <c r="D66" s="1491" t="s">
        <v>747</v>
      </c>
      <c r="E66" s="436"/>
      <c r="F66" s="452"/>
      <c r="G66" s="436"/>
      <c r="H66" s="436"/>
      <c r="J66" s="608"/>
    </row>
    <row r="67" spans="1:10" s="609" customFormat="1" x14ac:dyDescent="0.2">
      <c r="A67" s="612" t="s">
        <v>506</v>
      </c>
      <c r="B67" s="1491" t="s">
        <v>747</v>
      </c>
      <c r="C67" s="850">
        <v>174.88130122934689</v>
      </c>
      <c r="D67" s="1491" t="s">
        <v>747</v>
      </c>
      <c r="E67" s="436"/>
      <c r="F67" s="452"/>
      <c r="G67" s="436"/>
      <c r="H67" s="436"/>
      <c r="J67" s="608"/>
    </row>
    <row r="68" spans="1:10" s="609" customFormat="1" x14ac:dyDescent="0.2">
      <c r="A68" s="612" t="s">
        <v>507</v>
      </c>
      <c r="B68" s="1491" t="s">
        <v>747</v>
      </c>
      <c r="C68" s="850">
        <v>212.5891876276107</v>
      </c>
      <c r="D68" s="1491" t="s">
        <v>747</v>
      </c>
      <c r="E68" s="436"/>
      <c r="F68" s="452"/>
      <c r="G68" s="436"/>
      <c r="H68" s="436"/>
      <c r="J68" s="608"/>
    </row>
    <row r="69" spans="1:10" s="609" customFormat="1" x14ac:dyDescent="0.2">
      <c r="A69" s="612" t="s">
        <v>179</v>
      </c>
      <c r="B69" s="1491" t="s">
        <v>747</v>
      </c>
      <c r="C69" s="850">
        <v>241.5773167500964</v>
      </c>
      <c r="D69" s="1491" t="s">
        <v>747</v>
      </c>
      <c r="E69" s="436"/>
      <c r="F69" s="452"/>
      <c r="G69" s="436"/>
      <c r="H69" s="436"/>
      <c r="J69" s="608"/>
    </row>
    <row r="70" spans="1:10" s="609" customFormat="1" x14ac:dyDescent="0.2">
      <c r="A70" s="612" t="s">
        <v>153</v>
      </c>
      <c r="B70" s="1491" t="s">
        <v>747</v>
      </c>
      <c r="C70" s="850">
        <v>165.00358982577353</v>
      </c>
      <c r="D70" s="1491" t="s">
        <v>747</v>
      </c>
      <c r="E70" s="436"/>
      <c r="F70" s="452"/>
      <c r="G70" s="436"/>
      <c r="H70" s="436"/>
      <c r="J70" s="608"/>
    </row>
    <row r="71" spans="1:10" s="609" customFormat="1" x14ac:dyDescent="0.2">
      <c r="A71" s="612" t="s">
        <v>176</v>
      </c>
      <c r="B71" s="1491" t="s">
        <v>747</v>
      </c>
      <c r="C71" s="850">
        <v>150.58745495904515</v>
      </c>
      <c r="D71" s="1491" t="s">
        <v>747</v>
      </c>
      <c r="E71" s="436"/>
      <c r="F71" s="452"/>
      <c r="G71" s="436"/>
      <c r="H71" s="436"/>
      <c r="J71" s="608"/>
    </row>
    <row r="72" spans="1:10" s="609" customFormat="1" x14ac:dyDescent="0.2">
      <c r="A72" s="612" t="s">
        <v>508</v>
      </c>
      <c r="B72" s="1491" t="s">
        <v>747</v>
      </c>
      <c r="C72" s="850">
        <v>261.67780892467493</v>
      </c>
      <c r="D72" s="1491" t="s">
        <v>747</v>
      </c>
      <c r="E72" s="436"/>
      <c r="F72" s="452"/>
      <c r="G72" s="436"/>
      <c r="H72" s="436"/>
      <c r="J72" s="608"/>
    </row>
    <row r="73" spans="1:10" s="609" customFormat="1" x14ac:dyDescent="0.2">
      <c r="A73" s="612" t="s">
        <v>191</v>
      </c>
      <c r="B73" s="1491" t="s">
        <v>747</v>
      </c>
      <c r="C73" s="850">
        <v>293.60250238475913</v>
      </c>
      <c r="D73" s="1491" t="s">
        <v>747</v>
      </c>
      <c r="E73" s="436"/>
      <c r="F73" s="452"/>
      <c r="G73" s="436"/>
      <c r="H73" s="436"/>
      <c r="J73" s="608"/>
    </row>
    <row r="74" spans="1:10" s="609" customFormat="1" x14ac:dyDescent="0.2">
      <c r="A74" s="612" t="s">
        <v>148</v>
      </c>
      <c r="B74" s="1491" t="s">
        <v>747</v>
      </c>
      <c r="C74" s="850">
        <v>233.65528995069866</v>
      </c>
      <c r="D74" s="1491" t="s">
        <v>747</v>
      </c>
      <c r="E74" s="436"/>
      <c r="F74" s="452"/>
      <c r="G74" s="436"/>
      <c r="H74" s="436"/>
      <c r="J74" s="608"/>
    </row>
    <row r="75" spans="1:10" s="609" customFormat="1" x14ac:dyDescent="0.2">
      <c r="A75" s="612" t="s">
        <v>180</v>
      </c>
      <c r="B75" s="1491" t="s">
        <v>747</v>
      </c>
      <c r="C75" s="850">
        <v>170.9644488537165</v>
      </c>
      <c r="D75" s="1491" t="s">
        <v>747</v>
      </c>
      <c r="E75" s="436"/>
      <c r="F75" s="452"/>
      <c r="G75" s="436"/>
      <c r="H75" s="436"/>
      <c r="J75" s="608"/>
    </row>
    <row r="76" spans="1:10" s="609" customFormat="1" x14ac:dyDescent="0.2">
      <c r="A76" s="440" t="s">
        <v>514</v>
      </c>
      <c r="B76" s="1491" t="s">
        <v>747</v>
      </c>
      <c r="C76" s="850">
        <v>87.300820759316139</v>
      </c>
      <c r="D76" s="1491" t="s">
        <v>747</v>
      </c>
      <c r="E76" s="436"/>
      <c r="F76" s="452"/>
      <c r="G76" s="436"/>
      <c r="H76" s="436"/>
      <c r="J76" s="608"/>
    </row>
    <row r="77" spans="1:10" s="609" customFormat="1" ht="6" customHeight="1" x14ac:dyDescent="0.2">
      <c r="A77" s="441"/>
      <c r="B77" s="857"/>
      <c r="C77" s="857"/>
      <c r="D77" s="618"/>
      <c r="E77" s="436"/>
      <c r="F77" s="452"/>
      <c r="G77" s="436"/>
      <c r="H77" s="436"/>
      <c r="J77" s="608"/>
    </row>
    <row r="78" spans="1:10" s="609" customFormat="1" x14ac:dyDescent="0.2">
      <c r="A78" s="848" t="s">
        <v>307</v>
      </c>
      <c r="B78" s="1490" t="s">
        <v>747</v>
      </c>
      <c r="C78" s="849">
        <v>1705.6529807377967</v>
      </c>
      <c r="D78" s="1490" t="s">
        <v>747</v>
      </c>
      <c r="E78" s="436"/>
      <c r="F78" s="452"/>
      <c r="G78" s="436"/>
      <c r="H78" s="436"/>
      <c r="J78" s="608"/>
    </row>
    <row r="79" spans="1:10" s="609" customFormat="1" x14ac:dyDescent="0.2">
      <c r="A79" s="440" t="s">
        <v>513</v>
      </c>
      <c r="B79" s="1491" t="s">
        <v>747</v>
      </c>
      <c r="C79" s="850">
        <v>1723.8516281058376</v>
      </c>
      <c r="D79" s="1491" t="s">
        <v>747</v>
      </c>
      <c r="E79" s="436"/>
      <c r="F79" s="452"/>
      <c r="G79" s="436"/>
      <c r="H79" s="436"/>
      <c r="J79" s="608"/>
    </row>
    <row r="80" spans="1:10" s="609" customFormat="1" x14ac:dyDescent="0.2">
      <c r="A80" s="612" t="s">
        <v>506</v>
      </c>
      <c r="B80" s="1491" t="s">
        <v>747</v>
      </c>
      <c r="C80" s="850">
        <v>1512.8443215713401</v>
      </c>
      <c r="D80" s="1491" t="s">
        <v>747</v>
      </c>
      <c r="E80" s="436"/>
      <c r="F80" s="452"/>
      <c r="G80" s="436"/>
      <c r="H80" s="436"/>
      <c r="J80" s="608"/>
    </row>
    <row r="81" spans="1:10" s="609" customFormat="1" x14ac:dyDescent="0.2">
      <c r="A81" s="612" t="s">
        <v>507</v>
      </c>
      <c r="B81" s="1491" t="s">
        <v>747</v>
      </c>
      <c r="C81" s="850">
        <v>2057.6207748457896</v>
      </c>
      <c r="D81" s="1491" t="s">
        <v>747</v>
      </c>
      <c r="E81" s="436"/>
      <c r="F81" s="452"/>
      <c r="G81" s="436"/>
      <c r="H81" s="436"/>
      <c r="J81" s="608"/>
    </row>
    <row r="82" spans="1:10" s="609" customFormat="1" x14ac:dyDescent="0.2">
      <c r="A82" s="612" t="s">
        <v>179</v>
      </c>
      <c r="B82" s="1491" t="s">
        <v>747</v>
      </c>
      <c r="C82" s="850">
        <v>1426.4030678529271</v>
      </c>
      <c r="D82" s="1491" t="s">
        <v>747</v>
      </c>
      <c r="E82" s="436"/>
      <c r="F82" s="452"/>
      <c r="G82" s="436"/>
      <c r="H82" s="436"/>
      <c r="J82" s="608"/>
    </row>
    <row r="83" spans="1:10" s="609" customFormat="1" x14ac:dyDescent="0.2">
      <c r="A83" s="612" t="s">
        <v>153</v>
      </c>
      <c r="B83" s="1491" t="s">
        <v>747</v>
      </c>
      <c r="C83" s="850">
        <v>2002.4218913996588</v>
      </c>
      <c r="D83" s="1491" t="s">
        <v>747</v>
      </c>
      <c r="E83" s="436"/>
      <c r="F83" s="452"/>
      <c r="G83" s="436"/>
      <c r="H83" s="436"/>
      <c r="J83" s="608"/>
    </row>
    <row r="84" spans="1:10" s="609" customFormat="1" x14ac:dyDescent="0.2">
      <c r="A84" s="612" t="s">
        <v>176</v>
      </c>
      <c r="B84" s="1491" t="s">
        <v>747</v>
      </c>
      <c r="C84" s="850">
        <v>1943.8691818416887</v>
      </c>
      <c r="D84" s="1491" t="s">
        <v>747</v>
      </c>
      <c r="E84" s="436"/>
      <c r="F84" s="452"/>
      <c r="G84" s="436"/>
      <c r="H84" s="436"/>
      <c r="J84" s="608"/>
    </row>
    <row r="85" spans="1:10" s="609" customFormat="1" x14ac:dyDescent="0.2">
      <c r="A85" s="612" t="s">
        <v>508</v>
      </c>
      <c r="B85" s="1491" t="s">
        <v>747</v>
      </c>
      <c r="C85" s="850">
        <v>2462.0825286601971</v>
      </c>
      <c r="D85" s="1491" t="s">
        <v>747</v>
      </c>
      <c r="E85" s="436"/>
      <c r="F85" s="452"/>
      <c r="G85" s="436"/>
      <c r="H85" s="436"/>
      <c r="J85" s="608"/>
    </row>
    <row r="86" spans="1:10" s="609" customFormat="1" x14ac:dyDescent="0.2">
      <c r="A86" s="612" t="s">
        <v>191</v>
      </c>
      <c r="B86" s="1491" t="s">
        <v>747</v>
      </c>
      <c r="C86" s="850">
        <v>2302.5886802099781</v>
      </c>
      <c r="D86" s="1491" t="s">
        <v>747</v>
      </c>
      <c r="E86" s="436"/>
      <c r="F86" s="452"/>
      <c r="G86" s="436"/>
      <c r="H86" s="436"/>
      <c r="J86" s="608"/>
    </row>
    <row r="87" spans="1:10" s="609" customFormat="1" x14ac:dyDescent="0.2">
      <c r="A87" s="612" t="s">
        <v>148</v>
      </c>
      <c r="B87" s="1491" t="s">
        <v>747</v>
      </c>
      <c r="C87" s="850">
        <v>2552.4124306380568</v>
      </c>
      <c r="D87" s="1491" t="s">
        <v>747</v>
      </c>
      <c r="E87" s="436"/>
      <c r="F87" s="452"/>
      <c r="G87" s="436"/>
      <c r="H87" s="436"/>
      <c r="J87" s="608"/>
    </row>
    <row r="88" spans="1:10" s="609" customFormat="1" x14ac:dyDescent="0.2">
      <c r="A88" s="612" t="s">
        <v>180</v>
      </c>
      <c r="B88" s="1491" t="s">
        <v>747</v>
      </c>
      <c r="C88" s="850">
        <v>1732.4288350641245</v>
      </c>
      <c r="D88" s="1491" t="s">
        <v>747</v>
      </c>
      <c r="E88" s="436"/>
      <c r="F88" s="452"/>
      <c r="G88" s="436"/>
      <c r="H88" s="436"/>
      <c r="J88" s="608"/>
    </row>
    <row r="89" spans="1:10" s="611" customFormat="1" x14ac:dyDescent="0.2">
      <c r="A89" s="440" t="s">
        <v>514</v>
      </c>
      <c r="B89" s="1491" t="s">
        <v>747</v>
      </c>
      <c r="C89" s="850">
        <v>406.68654674291793</v>
      </c>
      <c r="D89" s="1491" t="s">
        <v>747</v>
      </c>
      <c r="E89" s="439"/>
      <c r="F89" s="452"/>
      <c r="G89" s="439"/>
      <c r="H89" s="439"/>
      <c r="J89" s="610"/>
    </row>
    <row r="90" spans="1:10" s="611" customFormat="1" ht="6" customHeight="1" x14ac:dyDescent="0.2">
      <c r="A90" s="441"/>
      <c r="B90" s="858"/>
      <c r="C90" s="858"/>
      <c r="D90" s="618"/>
      <c r="E90" s="439"/>
      <c r="F90" s="452"/>
      <c r="G90" s="439"/>
      <c r="H90" s="439"/>
      <c r="J90" s="610"/>
    </row>
    <row r="91" spans="1:10" s="609" customFormat="1" x14ac:dyDescent="0.2">
      <c r="E91" s="436"/>
      <c r="F91" s="452"/>
      <c r="G91" s="436"/>
      <c r="H91" s="436"/>
      <c r="J91" s="608"/>
    </row>
    <row r="92" spans="1:10" s="609" customFormat="1" x14ac:dyDescent="0.2">
      <c r="A92" s="1587" t="s">
        <v>704</v>
      </c>
      <c r="B92" s="1587">
        <v>2020</v>
      </c>
      <c r="C92" s="1587">
        <v>2019</v>
      </c>
      <c r="D92" s="1587" t="s">
        <v>490</v>
      </c>
      <c r="E92" s="436"/>
      <c r="F92" s="452"/>
      <c r="G92" s="436"/>
      <c r="H92" s="436"/>
      <c r="J92" s="608"/>
    </row>
    <row r="93" spans="1:10" s="609" customFormat="1" x14ac:dyDescent="0.2">
      <c r="A93" s="1589"/>
      <c r="B93" s="1590"/>
      <c r="C93" s="1590"/>
      <c r="D93" s="1589"/>
      <c r="E93" s="436"/>
      <c r="F93" s="452"/>
      <c r="G93" s="436"/>
      <c r="H93" s="436"/>
      <c r="J93" s="608"/>
    </row>
    <row r="94" spans="1:10" s="609" customFormat="1" x14ac:dyDescent="0.2">
      <c r="A94" s="848" t="s">
        <v>617</v>
      </c>
      <c r="B94" s="1490" t="s">
        <v>747</v>
      </c>
      <c r="C94" s="849">
        <v>17716.059374155171</v>
      </c>
      <c r="D94" s="1490" t="s">
        <v>747</v>
      </c>
      <c r="E94" s="442"/>
      <c r="F94" s="452"/>
      <c r="G94" s="436"/>
      <c r="H94" s="436"/>
      <c r="J94" s="608"/>
    </row>
    <row r="95" spans="1:10" s="609" customFormat="1" x14ac:dyDescent="0.2">
      <c r="A95" s="1480" t="s">
        <v>614</v>
      </c>
      <c r="B95" s="1491" t="s">
        <v>747</v>
      </c>
      <c r="C95" s="850">
        <v>17657.696703524976</v>
      </c>
      <c r="D95" s="1491" t="s">
        <v>747</v>
      </c>
      <c r="E95" s="442"/>
      <c r="F95" s="452"/>
      <c r="G95" s="436"/>
      <c r="H95" s="436"/>
      <c r="J95" s="608"/>
    </row>
    <row r="96" spans="1:10" s="609" customFormat="1" x14ac:dyDescent="0.2">
      <c r="A96" s="1480" t="s">
        <v>442</v>
      </c>
      <c r="B96" s="1491" t="s">
        <v>747</v>
      </c>
      <c r="C96" s="850">
        <v>8139.8078650191019</v>
      </c>
      <c r="D96" s="1491" t="s">
        <v>747</v>
      </c>
      <c r="E96" s="443"/>
      <c r="F96" s="452"/>
      <c r="G96" s="436"/>
      <c r="H96" s="436"/>
      <c r="J96" s="608"/>
    </row>
    <row r="97" spans="1:10" s="609" customFormat="1" x14ac:dyDescent="0.2">
      <c r="A97" s="1480" t="s">
        <v>388</v>
      </c>
      <c r="B97" s="1491" t="s">
        <v>747</v>
      </c>
      <c r="C97" s="850">
        <v>5128.0191011335164</v>
      </c>
      <c r="D97" s="1491" t="s">
        <v>747</v>
      </c>
      <c r="E97" s="443"/>
      <c r="F97" s="452"/>
      <c r="G97" s="436"/>
      <c r="H97" s="436"/>
      <c r="J97" s="608"/>
    </row>
    <row r="98" spans="1:10" s="609" customFormat="1" x14ac:dyDescent="0.2">
      <c r="A98" s="1480" t="s">
        <v>443</v>
      </c>
      <c r="B98" s="1491" t="s">
        <v>747</v>
      </c>
      <c r="C98" s="850">
        <v>36.024082554244693</v>
      </c>
      <c r="D98" s="1491" t="s">
        <v>747</v>
      </c>
      <c r="E98" s="443"/>
      <c r="F98" s="452"/>
      <c r="G98" s="436"/>
      <c r="H98" s="436"/>
      <c r="J98" s="608"/>
    </row>
    <row r="99" spans="1:10" s="609" customFormat="1" x14ac:dyDescent="0.2">
      <c r="A99" s="1480" t="s">
        <v>455</v>
      </c>
      <c r="B99" s="1491" t="s">
        <v>747</v>
      </c>
      <c r="C99" s="850">
        <v>128.94965172086754</v>
      </c>
      <c r="D99" s="1491" t="s">
        <v>747</v>
      </c>
      <c r="E99" s="443"/>
      <c r="F99" s="452"/>
      <c r="G99" s="436"/>
      <c r="H99" s="436"/>
      <c r="J99" s="608"/>
    </row>
    <row r="100" spans="1:10" s="609" customFormat="1" x14ac:dyDescent="0.2">
      <c r="A100" s="1480" t="s">
        <v>444</v>
      </c>
      <c r="B100" s="1491" t="s">
        <v>747</v>
      </c>
      <c r="C100" s="850">
        <v>1908.9839239028895</v>
      </c>
      <c r="D100" s="1491" t="s">
        <v>747</v>
      </c>
      <c r="E100" s="443"/>
      <c r="F100" s="452"/>
      <c r="G100" s="436"/>
      <c r="H100" s="436"/>
      <c r="J100" s="608"/>
    </row>
    <row r="101" spans="1:10" s="609" customFormat="1" x14ac:dyDescent="0.2">
      <c r="A101" s="1480" t="s">
        <v>557</v>
      </c>
      <c r="B101" s="1491" t="s">
        <v>747</v>
      </c>
      <c r="C101" s="850">
        <v>2315.9120791943569</v>
      </c>
      <c r="D101" s="1491" t="s">
        <v>747</v>
      </c>
      <c r="E101" s="443"/>
      <c r="F101" s="452"/>
      <c r="G101" s="436"/>
      <c r="H101" s="436"/>
      <c r="J101" s="608"/>
    </row>
    <row r="102" spans="1:10" s="609" customFormat="1" x14ac:dyDescent="0.2">
      <c r="A102" s="440" t="s">
        <v>514</v>
      </c>
      <c r="B102" s="1491" t="s">
        <v>747</v>
      </c>
      <c r="C102" s="850">
        <v>58.362670630193307</v>
      </c>
      <c r="D102" s="1491" t="s">
        <v>747</v>
      </c>
      <c r="E102" s="436"/>
      <c r="F102" s="452"/>
      <c r="G102" s="436"/>
      <c r="H102" s="436"/>
      <c r="J102" s="608"/>
    </row>
    <row r="103" spans="1:10" s="609" customFormat="1" ht="6" customHeight="1" x14ac:dyDescent="0.2">
      <c r="A103" s="1479"/>
      <c r="B103" s="858"/>
      <c r="C103" s="858"/>
      <c r="D103" s="618"/>
      <c r="E103" s="436"/>
      <c r="F103" s="452"/>
      <c r="G103" s="436"/>
      <c r="H103" s="436"/>
      <c r="J103" s="608"/>
    </row>
    <row r="104" spans="1:10" s="609" customFormat="1" x14ac:dyDescent="0.2">
      <c r="A104" s="848" t="s">
        <v>304</v>
      </c>
      <c r="B104" s="851">
        <v>28659775.751938567</v>
      </c>
      <c r="C104" s="851">
        <v>90360945.669485271</v>
      </c>
      <c r="D104" s="1493">
        <v>-68.283005960597293</v>
      </c>
      <c r="E104" s="436"/>
      <c r="F104" s="452"/>
      <c r="G104" s="436"/>
      <c r="H104" s="436"/>
      <c r="J104" s="608"/>
    </row>
    <row r="105" spans="1:10" s="609" customFormat="1" x14ac:dyDescent="0.2">
      <c r="A105" s="1480" t="s">
        <v>614</v>
      </c>
      <c r="B105" s="852">
        <v>28516797.128539138</v>
      </c>
      <c r="C105" s="852">
        <v>89692421.936001748</v>
      </c>
      <c r="D105" s="1492">
        <v>-68.206012823595358</v>
      </c>
      <c r="E105" s="436"/>
      <c r="F105" s="452"/>
      <c r="G105" s="436"/>
      <c r="H105" s="436"/>
      <c r="J105" s="608"/>
    </row>
    <row r="106" spans="1:10" s="609" customFormat="1" x14ac:dyDescent="0.2">
      <c r="A106" s="1480" t="s">
        <v>442</v>
      </c>
      <c r="B106" s="852">
        <v>12829630.232777253</v>
      </c>
      <c r="C106" s="852">
        <v>41827689.009108558</v>
      </c>
      <c r="D106" s="1492">
        <v>-69.327422727123604</v>
      </c>
      <c r="E106" s="436"/>
      <c r="F106" s="452"/>
      <c r="G106" s="436"/>
      <c r="H106" s="436"/>
      <c r="J106" s="608"/>
    </row>
    <row r="107" spans="1:10" s="609" customFormat="1" x14ac:dyDescent="0.2">
      <c r="A107" s="1480" t="s">
        <v>388</v>
      </c>
      <c r="B107" s="852">
        <v>7553095.3184446748</v>
      </c>
      <c r="C107" s="852">
        <v>24222597.770922188</v>
      </c>
      <c r="D107" s="1492">
        <v>-68.817979847265903</v>
      </c>
      <c r="E107" s="436"/>
      <c r="F107" s="452"/>
      <c r="G107" s="436"/>
      <c r="H107" s="436"/>
      <c r="J107" s="608"/>
    </row>
    <row r="108" spans="1:10" s="609" customFormat="1" x14ac:dyDescent="0.2">
      <c r="A108" s="1480" t="s">
        <v>443</v>
      </c>
      <c r="B108" s="852">
        <v>117947.33584090069</v>
      </c>
      <c r="C108" s="852">
        <v>285966.02141473588</v>
      </c>
      <c r="D108" s="1492">
        <v>-58.75477259242561</v>
      </c>
      <c r="E108" s="436"/>
      <c r="F108" s="452"/>
      <c r="G108" s="436"/>
      <c r="H108" s="436"/>
      <c r="J108" s="608"/>
    </row>
    <row r="109" spans="1:10" s="609" customFormat="1" x14ac:dyDescent="0.2">
      <c r="A109" s="1480" t="s">
        <v>455</v>
      </c>
      <c r="B109" s="852">
        <v>83228.452976485947</v>
      </c>
      <c r="C109" s="852">
        <v>269328.294616231</v>
      </c>
      <c r="D109" s="1492">
        <v>-69.097768544861154</v>
      </c>
      <c r="E109" s="436"/>
      <c r="F109" s="452"/>
      <c r="G109" s="436"/>
      <c r="H109" s="436"/>
      <c r="J109" s="608"/>
    </row>
    <row r="110" spans="1:10" s="609" customFormat="1" x14ac:dyDescent="0.2">
      <c r="A110" s="1480" t="s">
        <v>444</v>
      </c>
      <c r="B110" s="852">
        <v>2940353.5678323209</v>
      </c>
      <c r="C110" s="852">
        <v>10108788.393307881</v>
      </c>
      <c r="D110" s="1492">
        <v>-70.912898228447801</v>
      </c>
      <c r="E110" s="436"/>
      <c r="F110" s="452"/>
      <c r="G110" s="436"/>
      <c r="H110" s="436"/>
      <c r="J110" s="608"/>
    </row>
    <row r="111" spans="1:10" s="609" customFormat="1" x14ac:dyDescent="0.2">
      <c r="A111" s="1480" t="s">
        <v>557</v>
      </c>
      <c r="B111" s="852">
        <v>4992542.2206674991</v>
      </c>
      <c r="C111" s="852">
        <v>12978052.446632158</v>
      </c>
      <c r="D111" s="1492">
        <v>-61.530882686769559</v>
      </c>
      <c r="E111" s="436"/>
      <c r="F111" s="452"/>
      <c r="G111" s="436"/>
      <c r="H111" s="436"/>
      <c r="J111" s="608"/>
    </row>
    <row r="112" spans="1:10" s="609" customFormat="1" x14ac:dyDescent="0.2">
      <c r="A112" s="440" t="s">
        <v>514</v>
      </c>
      <c r="B112" s="852">
        <v>142978.62339942879</v>
      </c>
      <c r="C112" s="852">
        <v>668523.73348351649</v>
      </c>
      <c r="D112" s="1492">
        <v>-78.612782727338399</v>
      </c>
      <c r="E112" s="436"/>
      <c r="F112" s="452"/>
      <c r="G112" s="436"/>
      <c r="H112" s="436"/>
      <c r="J112" s="608"/>
    </row>
    <row r="113" spans="1:10" s="609" customFormat="1" ht="6" customHeight="1" x14ac:dyDescent="0.2">
      <c r="A113" s="440"/>
      <c r="B113" s="852"/>
      <c r="C113" s="852"/>
      <c r="D113" s="616"/>
      <c r="E113" s="436"/>
      <c r="F113" s="452"/>
      <c r="G113" s="436"/>
      <c r="H113" s="436"/>
      <c r="J113" s="608"/>
    </row>
    <row r="114" spans="1:10" s="609" customFormat="1" x14ac:dyDescent="0.2">
      <c r="A114" s="848" t="s">
        <v>305</v>
      </c>
      <c r="B114" s="851">
        <v>2708257.6031819242</v>
      </c>
      <c r="C114" s="851">
        <v>10386672.772378305</v>
      </c>
      <c r="D114" s="1493">
        <v>-73.925648159590594</v>
      </c>
      <c r="E114" s="436"/>
      <c r="F114" s="452"/>
      <c r="G114" s="436"/>
      <c r="H114" s="436"/>
      <c r="J114" s="608"/>
    </row>
    <row r="115" spans="1:10" s="609" customFormat="1" x14ac:dyDescent="0.2">
      <c r="A115" s="1480" t="s">
        <v>614</v>
      </c>
      <c r="B115" s="852">
        <v>2678072.8614746272</v>
      </c>
      <c r="C115" s="852">
        <v>10243165.023968566</v>
      </c>
      <c r="D115" s="1492">
        <v>-73.855025715117819</v>
      </c>
      <c r="E115" s="436"/>
      <c r="F115" s="452"/>
      <c r="G115" s="436"/>
      <c r="H115" s="436"/>
      <c r="J115" s="608"/>
    </row>
    <row r="116" spans="1:10" s="609" customFormat="1" x14ac:dyDescent="0.2">
      <c r="A116" s="1480" t="s">
        <v>442</v>
      </c>
      <c r="B116" s="852">
        <v>1506315.6596626425</v>
      </c>
      <c r="C116" s="852">
        <v>6154248.0939006042</v>
      </c>
      <c r="D116" s="1492">
        <v>-75.523969188770067</v>
      </c>
      <c r="E116" s="436"/>
      <c r="F116" s="452"/>
      <c r="G116" s="436"/>
      <c r="H116" s="436"/>
      <c r="J116" s="608"/>
    </row>
    <row r="117" spans="1:10" s="609" customFormat="1" x14ac:dyDescent="0.2">
      <c r="A117" s="1480" t="s">
        <v>388</v>
      </c>
      <c r="B117" s="852">
        <v>792601.69365500717</v>
      </c>
      <c r="C117" s="852">
        <v>3059904.7492940319</v>
      </c>
      <c r="D117" s="1492">
        <v>-74.097177572672067</v>
      </c>
      <c r="E117" s="436"/>
      <c r="F117" s="452"/>
      <c r="G117" s="436"/>
      <c r="H117" s="436"/>
      <c r="J117" s="608"/>
    </row>
    <row r="118" spans="1:10" s="609" customFormat="1" x14ac:dyDescent="0.2">
      <c r="A118" s="1480" t="s">
        <v>443</v>
      </c>
      <c r="B118" s="852">
        <v>17024.986222275707</v>
      </c>
      <c r="C118" s="852">
        <v>63034.667871843762</v>
      </c>
      <c r="D118" s="1492">
        <v>-72.991074916283637</v>
      </c>
      <c r="E118" s="436"/>
      <c r="F118" s="452"/>
      <c r="G118" s="436"/>
      <c r="H118" s="436"/>
      <c r="J118" s="608"/>
    </row>
    <row r="119" spans="1:10" s="609" customFormat="1" x14ac:dyDescent="0.2">
      <c r="A119" s="1480" t="s">
        <v>455</v>
      </c>
      <c r="B119" s="852">
        <v>17924.022198874343</v>
      </c>
      <c r="C119" s="852">
        <v>84102.95976047423</v>
      </c>
      <c r="D119" s="1492">
        <v>-78.688000695906453</v>
      </c>
      <c r="E119" s="436"/>
      <c r="F119" s="452"/>
      <c r="G119" s="436"/>
      <c r="H119" s="436"/>
      <c r="J119" s="608"/>
    </row>
    <row r="120" spans="1:10" s="609" customFormat="1" x14ac:dyDescent="0.2">
      <c r="A120" s="1480" t="s">
        <v>444</v>
      </c>
      <c r="B120" s="852">
        <v>330262.66706630966</v>
      </c>
      <c r="C120" s="852">
        <v>1370028.6065050003</v>
      </c>
      <c r="D120" s="1492">
        <v>-75.893739335208238</v>
      </c>
      <c r="E120" s="436"/>
      <c r="F120" s="452"/>
      <c r="G120" s="436"/>
      <c r="H120" s="436"/>
      <c r="J120" s="608"/>
    </row>
    <row r="121" spans="1:10" s="609" customFormat="1" x14ac:dyDescent="0.2">
      <c r="A121" s="1480" t="s">
        <v>557</v>
      </c>
      <c r="B121" s="852">
        <v>493817.02141458291</v>
      </c>
      <c r="C121" s="852">
        <v>1763904.0234258636</v>
      </c>
      <c r="D121" s="1492">
        <v>-72.004314585354308</v>
      </c>
      <c r="E121" s="436"/>
      <c r="F121" s="452"/>
      <c r="G121" s="436"/>
      <c r="H121" s="436"/>
      <c r="J121" s="608"/>
    </row>
    <row r="122" spans="1:10" s="609" customFormat="1" x14ac:dyDescent="0.2">
      <c r="A122" s="440" t="s">
        <v>514</v>
      </c>
      <c r="B122" s="852">
        <v>30184.74170996984</v>
      </c>
      <c r="C122" s="852">
        <v>143507.74840625987</v>
      </c>
      <c r="D122" s="1492">
        <v>-78.966472510934352</v>
      </c>
      <c r="E122" s="436"/>
      <c r="F122" s="452"/>
      <c r="G122" s="436"/>
      <c r="H122" s="436"/>
      <c r="J122" s="608"/>
    </row>
    <row r="123" spans="1:10" s="609" customFormat="1" ht="6" customHeight="1" x14ac:dyDescent="0.2">
      <c r="A123" s="441"/>
      <c r="B123" s="1484"/>
      <c r="C123" s="1484"/>
      <c r="D123" s="618"/>
      <c r="E123" s="436"/>
      <c r="F123" s="452"/>
      <c r="G123" s="436"/>
      <c r="H123" s="436"/>
      <c r="J123" s="608"/>
    </row>
    <row r="124" spans="1:10" s="609" customFormat="1" x14ac:dyDescent="0.2">
      <c r="A124" s="217" t="s">
        <v>615</v>
      </c>
      <c r="B124" s="854">
        <v>10.582366949976395</v>
      </c>
      <c r="C124" s="854">
        <v>8.6997008233264914</v>
      </c>
      <c r="D124" s="854">
        <v>21.640584715303255</v>
      </c>
      <c r="E124" s="436"/>
      <c r="F124" s="452"/>
      <c r="G124" s="436"/>
      <c r="H124" s="436"/>
      <c r="J124" s="608"/>
    </row>
    <row r="125" spans="1:10" s="609" customFormat="1" x14ac:dyDescent="0.2">
      <c r="A125" s="613" t="s">
        <v>614</v>
      </c>
      <c r="B125" s="855">
        <v>10.648252905583657</v>
      </c>
      <c r="C125" s="855">
        <v>8.7563191382832173</v>
      </c>
      <c r="D125" s="855">
        <v>21.606496261982699</v>
      </c>
      <c r="E125" s="436"/>
      <c r="F125" s="452"/>
      <c r="G125" s="436"/>
      <c r="H125" s="436"/>
      <c r="J125" s="608"/>
    </row>
    <row r="126" spans="1:10" s="609" customFormat="1" x14ac:dyDescent="0.2">
      <c r="A126" s="613" t="s">
        <v>442</v>
      </c>
      <c r="B126" s="855">
        <v>8.5172255565945605</v>
      </c>
      <c r="C126" s="855">
        <v>6.7965555451954307</v>
      </c>
      <c r="D126" s="855">
        <v>25.316794661017571</v>
      </c>
      <c r="E126" s="436"/>
      <c r="F126" s="452"/>
      <c r="G126" s="436"/>
      <c r="H126" s="436"/>
      <c r="J126" s="608"/>
    </row>
    <row r="127" spans="1:10" s="609" customFormat="1" x14ac:dyDescent="0.2">
      <c r="A127" s="613" t="s">
        <v>388</v>
      </c>
      <c r="B127" s="855">
        <v>9.5294968190318841</v>
      </c>
      <c r="C127" s="855">
        <v>7.9161280351980636</v>
      </c>
      <c r="D127" s="855">
        <v>20.380781824904549</v>
      </c>
      <c r="E127" s="436"/>
      <c r="F127" s="452"/>
      <c r="G127" s="436"/>
      <c r="H127" s="436"/>
      <c r="J127" s="608"/>
    </row>
    <row r="128" spans="1:10" s="609" customFormat="1" x14ac:dyDescent="0.2">
      <c r="A128" s="613" t="s">
        <v>443</v>
      </c>
      <c r="B128" s="855">
        <v>6.9278961111038608</v>
      </c>
      <c r="C128" s="855">
        <v>4.5366467543881637</v>
      </c>
      <c r="D128" s="855">
        <v>52.709622022096212</v>
      </c>
      <c r="E128" s="436"/>
      <c r="F128" s="452"/>
      <c r="G128" s="436"/>
      <c r="H128" s="436"/>
      <c r="J128" s="608"/>
    </row>
    <row r="129" spans="1:10" s="609" customFormat="1" x14ac:dyDescent="0.2">
      <c r="A129" s="613" t="s">
        <v>455</v>
      </c>
      <c r="B129" s="855">
        <v>4.6434026946090716</v>
      </c>
      <c r="C129" s="855">
        <v>3.2023640473923831</v>
      </c>
      <c r="D129" s="855">
        <v>44.999213889816673</v>
      </c>
      <c r="E129" s="436"/>
      <c r="F129" s="452"/>
      <c r="G129" s="436"/>
      <c r="H129" s="436"/>
      <c r="J129" s="608"/>
    </row>
    <row r="130" spans="1:10" s="609" customFormat="1" x14ac:dyDescent="0.2">
      <c r="A130" s="613" t="s">
        <v>444</v>
      </c>
      <c r="B130" s="855">
        <v>8.9030758273443027</v>
      </c>
      <c r="C130" s="855">
        <v>7.3785235909021045</v>
      </c>
      <c r="D130" s="855">
        <v>20.66202293263666</v>
      </c>
      <c r="E130" s="436"/>
      <c r="F130" s="452"/>
      <c r="G130" s="436"/>
      <c r="H130" s="436"/>
      <c r="J130" s="608"/>
    </row>
    <row r="131" spans="1:10" s="609" customFormat="1" x14ac:dyDescent="0.2">
      <c r="A131" s="613" t="s">
        <v>557</v>
      </c>
      <c r="B131" s="855">
        <v>10.110105573853888</v>
      </c>
      <c r="C131" s="855">
        <v>7.3575729032161945</v>
      </c>
      <c r="D131" s="855">
        <v>37.410878653128755</v>
      </c>
      <c r="E131" s="443"/>
      <c r="F131" s="452"/>
      <c r="G131" s="436"/>
      <c r="H131" s="436"/>
      <c r="J131" s="608"/>
    </row>
    <row r="132" spans="1:10" s="609" customFormat="1" x14ac:dyDescent="0.2">
      <c r="A132" s="440" t="s">
        <v>514</v>
      </c>
      <c r="B132" s="855">
        <v>4.7367847229981033</v>
      </c>
      <c r="C132" s="855">
        <v>4.6584504384458398</v>
      </c>
      <c r="D132" s="855">
        <v>1.6815523871581028</v>
      </c>
      <c r="E132" s="443"/>
      <c r="F132" s="452"/>
      <c r="G132" s="436"/>
      <c r="H132" s="436"/>
      <c r="J132" s="608"/>
    </row>
    <row r="133" spans="1:10" s="609" customFormat="1" ht="6" customHeight="1" x14ac:dyDescent="0.2">
      <c r="A133" s="440"/>
      <c r="B133" s="850"/>
      <c r="C133" s="850"/>
      <c r="D133" s="616"/>
      <c r="E133" s="443"/>
      <c r="F133" s="452"/>
      <c r="G133" s="436"/>
      <c r="H133" s="436"/>
      <c r="J133" s="608"/>
    </row>
    <row r="134" spans="1:10" s="609" customFormat="1" x14ac:dyDescent="0.2">
      <c r="A134" s="217" t="s">
        <v>306</v>
      </c>
      <c r="B134" s="1490" t="s">
        <v>747</v>
      </c>
      <c r="C134" s="849">
        <v>196.05880884597528</v>
      </c>
      <c r="D134" s="1490" t="s">
        <v>747</v>
      </c>
      <c r="E134" s="443"/>
      <c r="F134" s="452"/>
      <c r="G134" s="436"/>
      <c r="H134" s="436"/>
      <c r="J134" s="608"/>
    </row>
    <row r="135" spans="1:10" s="609" customFormat="1" x14ac:dyDescent="0.2">
      <c r="A135" s="440" t="s">
        <v>614</v>
      </c>
      <c r="B135" s="1491" t="s">
        <v>747</v>
      </c>
      <c r="C135" s="850">
        <v>196.86943804599539</v>
      </c>
      <c r="D135" s="1491" t="s">
        <v>747</v>
      </c>
      <c r="E135" s="443"/>
      <c r="F135" s="452"/>
      <c r="G135" s="436"/>
      <c r="H135" s="436"/>
      <c r="J135" s="608"/>
    </row>
    <row r="136" spans="1:10" s="609" customFormat="1" x14ac:dyDescent="0.2">
      <c r="A136" s="613" t="s">
        <v>442</v>
      </c>
      <c r="B136" s="1491" t="s">
        <v>747</v>
      </c>
      <c r="C136" s="850">
        <v>194.60333711591252</v>
      </c>
      <c r="D136" s="1491" t="s">
        <v>747</v>
      </c>
      <c r="E136" s="443"/>
      <c r="F136" s="452"/>
      <c r="G136" s="436"/>
      <c r="H136" s="436"/>
      <c r="J136" s="608"/>
    </row>
    <row r="137" spans="1:10" s="609" customFormat="1" x14ac:dyDescent="0.2">
      <c r="A137" s="613" t="s">
        <v>388</v>
      </c>
      <c r="B137" s="1491" t="s">
        <v>747</v>
      </c>
      <c r="C137" s="850">
        <v>211.70392827516642</v>
      </c>
      <c r="D137" s="1491" t="s">
        <v>747</v>
      </c>
      <c r="E137" s="443"/>
      <c r="F137" s="452"/>
      <c r="G137" s="436"/>
      <c r="H137" s="436"/>
      <c r="J137" s="608"/>
    </row>
    <row r="138" spans="1:10" s="609" customFormat="1" x14ac:dyDescent="0.2">
      <c r="A138" s="613" t="s">
        <v>443</v>
      </c>
      <c r="B138" s="1491" t="s">
        <v>747</v>
      </c>
      <c r="C138" s="850">
        <v>125.97329702328182</v>
      </c>
      <c r="D138" s="1491" t="s">
        <v>747</v>
      </c>
      <c r="E138" s="443"/>
      <c r="F138" s="452"/>
      <c r="G138" s="436"/>
      <c r="H138" s="436"/>
      <c r="J138" s="608"/>
    </row>
    <row r="139" spans="1:10" s="609" customFormat="1" x14ac:dyDescent="0.2">
      <c r="A139" s="613" t="s">
        <v>455</v>
      </c>
      <c r="B139" s="1491" t="s">
        <v>747</v>
      </c>
      <c r="C139" s="850">
        <v>478.78241647283807</v>
      </c>
      <c r="D139" s="1491" t="s">
        <v>747</v>
      </c>
      <c r="E139" s="443"/>
      <c r="F139" s="452"/>
      <c r="G139" s="436"/>
      <c r="H139" s="436"/>
      <c r="J139" s="608"/>
    </row>
    <row r="140" spans="1:10" s="609" customFormat="1" x14ac:dyDescent="0.2">
      <c r="A140" s="613" t="s">
        <v>444</v>
      </c>
      <c r="B140" s="1491" t="s">
        <v>747</v>
      </c>
      <c r="C140" s="850">
        <v>188.84398897563784</v>
      </c>
      <c r="D140" s="1491" t="s">
        <v>747</v>
      </c>
      <c r="E140" s="436"/>
      <c r="F140" s="452"/>
      <c r="G140" s="436"/>
      <c r="H140" s="436"/>
      <c r="J140" s="608"/>
    </row>
    <row r="141" spans="1:10" s="609" customFormat="1" x14ac:dyDescent="0.2">
      <c r="A141" s="613" t="s">
        <v>557</v>
      </c>
      <c r="B141" s="1491" t="s">
        <v>747</v>
      </c>
      <c r="C141" s="850">
        <v>178.44835261051381</v>
      </c>
      <c r="D141" s="1491" t="s">
        <v>747</v>
      </c>
      <c r="E141" s="442"/>
      <c r="F141" s="452"/>
      <c r="G141" s="436"/>
      <c r="H141" s="436"/>
      <c r="J141" s="608"/>
    </row>
    <row r="142" spans="1:10" s="609" customFormat="1" x14ac:dyDescent="0.2">
      <c r="A142" s="440" t="s">
        <v>514</v>
      </c>
      <c r="B142" s="1491" t="s">
        <v>747</v>
      </c>
      <c r="C142" s="850">
        <v>87.300820759316139</v>
      </c>
      <c r="D142" s="1491" t="s">
        <v>747</v>
      </c>
      <c r="E142" s="442"/>
      <c r="F142" s="452"/>
      <c r="G142" s="436"/>
      <c r="H142" s="436"/>
      <c r="J142" s="608"/>
    </row>
    <row r="143" spans="1:10" s="609" customFormat="1" ht="6" customHeight="1" x14ac:dyDescent="0.2">
      <c r="A143" s="440"/>
      <c r="B143" s="850"/>
      <c r="C143" s="850"/>
      <c r="D143" s="616"/>
      <c r="E143" s="442"/>
      <c r="F143" s="452"/>
      <c r="G143" s="436"/>
      <c r="H143" s="436"/>
      <c r="J143" s="608"/>
    </row>
    <row r="144" spans="1:10" s="609" customFormat="1" x14ac:dyDescent="0.2">
      <c r="A144" s="217" t="s">
        <v>307</v>
      </c>
      <c r="B144" s="1490" t="s">
        <v>747</v>
      </c>
      <c r="C144" s="849">
        <v>1705.6529807377967</v>
      </c>
      <c r="D144" s="1490" t="s">
        <v>747</v>
      </c>
      <c r="E144" s="444"/>
      <c r="F144" s="452"/>
      <c r="G144" s="436"/>
      <c r="H144" s="436"/>
      <c r="J144" s="608"/>
    </row>
    <row r="145" spans="1:10" s="609" customFormat="1" x14ac:dyDescent="0.2">
      <c r="A145" s="440" t="s">
        <v>614</v>
      </c>
      <c r="B145" s="1491" t="s">
        <v>747</v>
      </c>
      <c r="C145" s="850">
        <v>1723.8516281058369</v>
      </c>
      <c r="D145" s="1491" t="s">
        <v>747</v>
      </c>
      <c r="E145" s="444"/>
      <c r="F145" s="452"/>
      <c r="G145" s="436"/>
      <c r="H145" s="436"/>
      <c r="J145" s="608"/>
    </row>
    <row r="146" spans="1:10" s="609" customFormat="1" x14ac:dyDescent="0.2">
      <c r="A146" s="613" t="s">
        <v>442</v>
      </c>
      <c r="B146" s="1491" t="s">
        <v>747</v>
      </c>
      <c r="C146" s="850">
        <v>1322.6323899886909</v>
      </c>
      <c r="D146" s="1491" t="s">
        <v>747</v>
      </c>
      <c r="E146" s="444"/>
      <c r="F146" s="452"/>
      <c r="G146" s="436"/>
      <c r="H146" s="436"/>
      <c r="J146" s="608"/>
    </row>
    <row r="147" spans="1:10" s="609" customFormat="1" x14ac:dyDescent="0.2">
      <c r="A147" s="613" t="s">
        <v>388</v>
      </c>
      <c r="B147" s="1491" t="s">
        <v>747</v>
      </c>
      <c r="C147" s="850">
        <v>1675.8754017806048</v>
      </c>
      <c r="D147" s="1491" t="s">
        <v>747</v>
      </c>
      <c r="E147" s="444"/>
      <c r="F147" s="452"/>
      <c r="G147" s="436"/>
      <c r="H147" s="436"/>
      <c r="J147" s="608"/>
    </row>
    <row r="148" spans="1:10" s="609" customFormat="1" x14ac:dyDescent="0.2">
      <c r="A148" s="613" t="s">
        <v>443</v>
      </c>
      <c r="B148" s="1491" t="s">
        <v>747</v>
      </c>
      <c r="C148" s="850">
        <v>571.49634908024768</v>
      </c>
      <c r="D148" s="1491" t="s">
        <v>747</v>
      </c>
      <c r="E148" s="444"/>
      <c r="F148" s="452"/>
      <c r="G148" s="436"/>
      <c r="H148" s="436"/>
      <c r="J148" s="608"/>
    </row>
    <row r="149" spans="1:10" s="609" customFormat="1" x14ac:dyDescent="0.2">
      <c r="A149" s="613" t="s">
        <v>455</v>
      </c>
      <c r="B149" s="1491" t="s">
        <v>747</v>
      </c>
      <c r="C149" s="850">
        <v>1533.2355970362632</v>
      </c>
      <c r="D149" s="1491" t="s">
        <v>747</v>
      </c>
      <c r="E149" s="444"/>
      <c r="F149" s="452"/>
      <c r="G149" s="436"/>
      <c r="H149" s="436"/>
      <c r="J149" s="608"/>
    </row>
    <row r="150" spans="1:10" s="609" customFormat="1" x14ac:dyDescent="0.2">
      <c r="A150" s="613" t="s">
        <v>444</v>
      </c>
      <c r="B150" s="1491" t="s">
        <v>747</v>
      </c>
      <c r="C150" s="850">
        <v>1393.3898276568011</v>
      </c>
      <c r="D150" s="1491" t="s">
        <v>747</v>
      </c>
      <c r="E150" s="444"/>
      <c r="F150" s="452"/>
      <c r="G150" s="436"/>
      <c r="H150" s="436"/>
      <c r="J150" s="608"/>
    </row>
    <row r="151" spans="1:10" s="609" customFormat="1" x14ac:dyDescent="0.2">
      <c r="A151" s="613" t="s">
        <v>557</v>
      </c>
      <c r="B151" s="1491" t="s">
        <v>747</v>
      </c>
      <c r="C151" s="850">
        <v>1312.9467637906853</v>
      </c>
      <c r="D151" s="1491" t="s">
        <v>747</v>
      </c>
      <c r="E151" s="436"/>
      <c r="F151" s="452"/>
      <c r="G151" s="436"/>
      <c r="H151" s="436"/>
      <c r="J151" s="608"/>
    </row>
    <row r="152" spans="1:10" s="609" customFormat="1" x14ac:dyDescent="0.2">
      <c r="A152" s="440" t="s">
        <v>514</v>
      </c>
      <c r="B152" s="1491" t="s">
        <v>747</v>
      </c>
      <c r="C152" s="850">
        <v>406.68654674291793</v>
      </c>
      <c r="D152" s="1491" t="s">
        <v>747</v>
      </c>
      <c r="E152" s="436"/>
      <c r="F152" s="452"/>
      <c r="G152" s="436"/>
      <c r="H152" s="436"/>
      <c r="J152" s="608"/>
    </row>
    <row r="153" spans="1:10" s="609" customFormat="1" ht="6" customHeight="1" x14ac:dyDescent="0.2">
      <c r="A153" s="619"/>
      <c r="B153" s="619"/>
      <c r="C153" s="619"/>
      <c r="D153" s="619"/>
      <c r="E153" s="436"/>
      <c r="F153" s="452"/>
      <c r="G153" s="436"/>
      <c r="H153" s="436"/>
      <c r="J153" s="608"/>
    </row>
    <row r="154" spans="1:10" s="609" customFormat="1" x14ac:dyDescent="0.2">
      <c r="A154" s="1468" t="s">
        <v>1043</v>
      </c>
      <c r="B154" s="611"/>
      <c r="C154" s="611"/>
      <c r="D154" s="611"/>
      <c r="E154" s="436"/>
      <c r="F154" s="452"/>
      <c r="G154" s="436"/>
      <c r="H154" s="436"/>
      <c r="I154" s="436"/>
      <c r="J154" s="608"/>
    </row>
    <row r="155" spans="1:10" s="609" customFormat="1" x14ac:dyDescent="0.2">
      <c r="A155" s="1468" t="s">
        <v>1044</v>
      </c>
      <c r="B155" s="611"/>
      <c r="C155" s="611"/>
      <c r="D155" s="611"/>
      <c r="E155" s="436"/>
      <c r="F155" s="452"/>
      <c r="G155" s="436"/>
      <c r="H155" s="436"/>
      <c r="I155" s="436"/>
      <c r="J155" s="608"/>
    </row>
    <row r="156" spans="1:10" x14ac:dyDescent="0.2">
      <c r="A156" s="1467" t="s">
        <v>1161</v>
      </c>
    </row>
    <row r="157" spans="1:10" s="609" customFormat="1" x14ac:dyDescent="0.2">
      <c r="B157" s="611"/>
      <c r="C157" s="611"/>
      <c r="D157" s="611"/>
      <c r="E157" s="436"/>
      <c r="F157" s="452"/>
      <c r="G157" s="436"/>
      <c r="H157" s="436"/>
      <c r="I157" s="436"/>
      <c r="J157" s="608"/>
    </row>
    <row r="158" spans="1:10" x14ac:dyDescent="0.2">
      <c r="A158" s="1467"/>
    </row>
  </sheetData>
  <mergeCells count="13">
    <mergeCell ref="C11:C12"/>
    <mergeCell ref="B11:B12"/>
    <mergeCell ref="D11:D12"/>
    <mergeCell ref="A92:A93"/>
    <mergeCell ref="C92:C93"/>
    <mergeCell ref="B92:B93"/>
    <mergeCell ref="D92:D93"/>
    <mergeCell ref="A11:A12"/>
    <mergeCell ref="A1:D1"/>
    <mergeCell ref="A3:A4"/>
    <mergeCell ref="C3:C4"/>
    <mergeCell ref="B3:B4"/>
    <mergeCell ref="D3:D4"/>
  </mergeCells>
  <printOptions horizontalCentered="1"/>
  <pageMargins left="0.25" right="0.25" top="0.25" bottom="0.5" header="0.3" footer="0.3"/>
  <pageSetup fitToHeight="0" orientation="portrait" r:id="rId1"/>
  <headerFooter alignWithMargins="0">
    <oddFooter>&amp;L&amp;"Garamond,Italic"&amp;12Hawai‘i Tourism Authority&amp;R&amp;"Garamond,Italic"&amp;12 2019 Annual Visitor Research Report</oddFooter>
  </headerFooter>
  <rowBreaks count="2" manualBreakCount="2">
    <brk id="51" max="16383" man="1"/>
    <brk id="9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1">
    <pageSetUpPr fitToPage="1"/>
  </sheetPr>
  <dimension ref="A1:AM885"/>
  <sheetViews>
    <sheetView showGridLines="0" topLeftCell="A25" workbookViewId="0">
      <selection activeCell="E33" sqref="E33"/>
    </sheetView>
  </sheetViews>
  <sheetFormatPr defaultColWidth="11.140625" defaultRowHeight="12" x14ac:dyDescent="0.2"/>
  <cols>
    <col min="1" max="1" width="11.140625" style="699"/>
    <col min="2" max="2" width="41.7109375" style="699" customWidth="1"/>
    <col min="3" max="16384" width="11.140625" style="699"/>
  </cols>
  <sheetData>
    <row r="1" spans="1:9" ht="15.75" x14ac:dyDescent="0.25">
      <c r="A1" s="1645" t="s">
        <v>1067</v>
      </c>
      <c r="B1" s="1645"/>
      <c r="C1" s="1645"/>
      <c r="D1" s="1645"/>
      <c r="E1" s="1645"/>
      <c r="F1" s="1645"/>
      <c r="G1" s="1645"/>
      <c r="H1" s="698"/>
    </row>
    <row r="2" spans="1:9" ht="15.75" x14ac:dyDescent="0.25">
      <c r="A2" s="1645" t="s">
        <v>540</v>
      </c>
      <c r="B2" s="1645"/>
      <c r="C2" s="1645"/>
      <c r="D2" s="1645"/>
      <c r="E2" s="1645"/>
      <c r="F2" s="1645"/>
      <c r="G2" s="1645"/>
      <c r="H2" s="700"/>
    </row>
    <row r="3" spans="1:9" ht="15.75" x14ac:dyDescent="0.25">
      <c r="H3" s="699" t="s">
        <v>684</v>
      </c>
      <c r="I3" s="1297"/>
    </row>
    <row r="4" spans="1:9" s="701" customFormat="1" ht="33.75" customHeight="1" x14ac:dyDescent="0.2">
      <c r="A4" s="945" t="s">
        <v>482</v>
      </c>
      <c r="B4" s="946" t="s">
        <v>483</v>
      </c>
      <c r="C4" s="946">
        <v>2020</v>
      </c>
      <c r="D4" s="946">
        <v>2019</v>
      </c>
      <c r="E4" s="946" t="s">
        <v>484</v>
      </c>
      <c r="F4" s="946" t="s">
        <v>485</v>
      </c>
      <c r="G4" s="947" t="s">
        <v>962</v>
      </c>
      <c r="H4" s="699"/>
    </row>
    <row r="5" spans="1:9" ht="12.95" customHeight="1" x14ac:dyDescent="0.2">
      <c r="A5" s="948">
        <v>1</v>
      </c>
      <c r="B5" s="949" t="s">
        <v>653</v>
      </c>
      <c r="C5" s="1269">
        <v>170459.90807726988</v>
      </c>
      <c r="D5" s="1269">
        <v>777048.26534537633</v>
      </c>
      <c r="E5" s="950">
        <f t="shared" ref="E5:E64" si="0">(C5-D5)/D5*100</f>
        <v>-78.063150555840295</v>
      </c>
      <c r="F5" s="1269">
        <v>13109.903</v>
      </c>
      <c r="G5" s="950">
        <f>C5/F5</f>
        <v>13.002377521578143</v>
      </c>
      <c r="H5" s="1272"/>
    </row>
    <row r="6" spans="1:9" ht="12.95" customHeight="1" x14ac:dyDescent="0.2">
      <c r="A6" s="951">
        <v>2</v>
      </c>
      <c r="B6" s="527" t="s">
        <v>671</v>
      </c>
      <c r="C6" s="1269">
        <v>162305.47752449225</v>
      </c>
      <c r="D6" s="1269">
        <v>605466.56641705881</v>
      </c>
      <c r="E6" s="950">
        <f t="shared" si="0"/>
        <v>-73.193321229120912</v>
      </c>
      <c r="F6" s="1269">
        <v>4696.902</v>
      </c>
      <c r="G6" s="950">
        <f t="shared" ref="G6:G64" si="1">C6/F6</f>
        <v>34.555857781255014</v>
      </c>
    </row>
    <row r="7" spans="1:9" ht="12.95" customHeight="1" x14ac:dyDescent="0.2">
      <c r="A7" s="951">
        <v>3</v>
      </c>
      <c r="B7" s="527" t="s">
        <v>676</v>
      </c>
      <c r="C7" s="1269">
        <v>138869.41200018139</v>
      </c>
      <c r="D7" s="1269">
        <v>410664.4455643415</v>
      </c>
      <c r="E7" s="950">
        <f t="shared" si="0"/>
        <v>-66.184213534886155</v>
      </c>
      <c r="F7" s="1269">
        <v>4018.598</v>
      </c>
      <c r="G7" s="950">
        <f t="shared" si="1"/>
        <v>34.556681708441943</v>
      </c>
    </row>
    <row r="8" spans="1:9" ht="12.95" customHeight="1" x14ac:dyDescent="0.2">
      <c r="A8" s="951">
        <v>4</v>
      </c>
      <c r="B8" s="581" t="s">
        <v>662</v>
      </c>
      <c r="C8" s="1269">
        <v>67649.3451841973</v>
      </c>
      <c r="D8" s="1269">
        <v>213885.90487410477</v>
      </c>
      <c r="E8" s="950">
        <f t="shared" si="0"/>
        <v>-68.371293459465534</v>
      </c>
      <c r="F8" s="1269">
        <v>2510.259</v>
      </c>
      <c r="G8" s="950">
        <f t="shared" si="1"/>
        <v>26.949149543611753</v>
      </c>
    </row>
    <row r="9" spans="1:9" ht="12.95" customHeight="1" x14ac:dyDescent="0.2">
      <c r="A9" s="951">
        <v>5</v>
      </c>
      <c r="B9" s="527" t="s">
        <v>670</v>
      </c>
      <c r="C9" s="1269">
        <v>64063.820321533174</v>
      </c>
      <c r="D9" s="1269">
        <v>239046.37572018235</v>
      </c>
      <c r="E9" s="950">
        <f t="shared" si="0"/>
        <v>-73.200254499351374</v>
      </c>
      <c r="F9" s="1269">
        <v>3332.4270000000001</v>
      </c>
      <c r="G9" s="950">
        <f t="shared" si="1"/>
        <v>19.224373203533993</v>
      </c>
    </row>
    <row r="10" spans="1:9" ht="12.95" customHeight="1" x14ac:dyDescent="0.2">
      <c r="A10" s="951">
        <v>6</v>
      </c>
      <c r="B10" s="527" t="s">
        <v>672</v>
      </c>
      <c r="C10" s="1269">
        <v>59939.664668072182</v>
      </c>
      <c r="D10" s="1269">
        <v>247714.3885451057</v>
      </c>
      <c r="E10" s="950">
        <f t="shared" si="0"/>
        <v>-75.802913581195568</v>
      </c>
      <c r="F10" s="1269">
        <v>1971.16</v>
      </c>
      <c r="G10" s="950">
        <f t="shared" si="1"/>
        <v>30.408320312948813</v>
      </c>
    </row>
    <row r="11" spans="1:9" ht="12.95" customHeight="1" x14ac:dyDescent="0.2">
      <c r="A11" s="951">
        <v>7</v>
      </c>
      <c r="B11" s="527" t="s">
        <v>666</v>
      </c>
      <c r="C11" s="1269">
        <v>52895.243635581428</v>
      </c>
      <c r="D11" s="1269">
        <v>178160.3891897866</v>
      </c>
      <c r="E11" s="950">
        <f t="shared" si="0"/>
        <v>-70.310323256403308</v>
      </c>
      <c r="F11" s="1269">
        <v>2374.7489999999998</v>
      </c>
      <c r="G11" s="950">
        <f t="shared" si="1"/>
        <v>22.274035544632898</v>
      </c>
    </row>
    <row r="12" spans="1:9" ht="12.95" customHeight="1" x14ac:dyDescent="0.2">
      <c r="A12" s="951">
        <v>8</v>
      </c>
      <c r="B12" s="581" t="s">
        <v>661</v>
      </c>
      <c r="C12" s="1269">
        <v>51860.501444100169</v>
      </c>
      <c r="D12" s="1269">
        <v>171534.39276464967</v>
      </c>
      <c r="E12" s="950">
        <f t="shared" si="0"/>
        <v>-69.766703569904891</v>
      </c>
      <c r="F12" s="1269">
        <v>5059.9089999999997</v>
      </c>
      <c r="G12" s="950">
        <f t="shared" si="1"/>
        <v>10.249295282602942</v>
      </c>
    </row>
    <row r="13" spans="1:9" ht="12.95" customHeight="1" x14ac:dyDescent="0.2">
      <c r="A13" s="951">
        <v>9</v>
      </c>
      <c r="B13" s="581" t="s">
        <v>656</v>
      </c>
      <c r="C13" s="1269">
        <v>50264.608750659085</v>
      </c>
      <c r="D13" s="1269">
        <v>179872.94268799687</v>
      </c>
      <c r="E13" s="950">
        <f t="shared" si="0"/>
        <v>-72.055492060389085</v>
      </c>
      <c r="F13" s="1269">
        <v>19124.359</v>
      </c>
      <c r="G13" s="950">
        <f t="shared" si="1"/>
        <v>2.6283029277299743</v>
      </c>
    </row>
    <row r="14" spans="1:9" ht="12.95" customHeight="1" x14ac:dyDescent="0.2">
      <c r="A14" s="952">
        <v>10</v>
      </c>
      <c r="B14" s="957" t="s">
        <v>642</v>
      </c>
      <c r="C14" s="1270">
        <v>40697.934381070583</v>
      </c>
      <c r="D14" s="1270">
        <v>135074.87736634427</v>
      </c>
      <c r="E14" s="954">
        <f t="shared" si="0"/>
        <v>-69.870093407013513</v>
      </c>
      <c r="F14" s="1270">
        <v>9406.6380000000008</v>
      </c>
      <c r="G14" s="954">
        <f t="shared" si="1"/>
        <v>4.3265122332836219</v>
      </c>
    </row>
    <row r="15" spans="1:9" ht="12.95" customHeight="1" x14ac:dyDescent="0.2">
      <c r="A15" s="951">
        <v>11</v>
      </c>
      <c r="B15" s="581" t="s">
        <v>644</v>
      </c>
      <c r="C15" s="1269">
        <v>37265.18240124033</v>
      </c>
      <c r="D15" s="1269">
        <v>123233.76497525627</v>
      </c>
      <c r="E15" s="950">
        <f t="shared" si="0"/>
        <v>-69.760574621149743</v>
      </c>
      <c r="F15" s="1269">
        <v>7694.1379999999999</v>
      </c>
      <c r="G15" s="950">
        <f t="shared" si="1"/>
        <v>4.8433212922929547</v>
      </c>
    </row>
    <row r="16" spans="1:9" ht="12.95" customHeight="1" x14ac:dyDescent="0.2">
      <c r="A16" s="951">
        <v>12</v>
      </c>
      <c r="B16" s="581" t="s">
        <v>645</v>
      </c>
      <c r="C16" s="1269">
        <v>36644.380637980816</v>
      </c>
      <c r="D16" s="1269">
        <v>119357.39519316796</v>
      </c>
      <c r="E16" s="950">
        <f t="shared" si="0"/>
        <v>-69.2986089561727</v>
      </c>
      <c r="F16" s="1269">
        <v>2991.2310000000002</v>
      </c>
      <c r="G16" s="950">
        <f t="shared" si="1"/>
        <v>12.250602055802716</v>
      </c>
    </row>
    <row r="17" spans="1:7" ht="12.95" customHeight="1" x14ac:dyDescent="0.2">
      <c r="A17" s="951">
        <v>13</v>
      </c>
      <c r="B17" s="581" t="s">
        <v>655</v>
      </c>
      <c r="C17" s="1269">
        <v>35054.236581165656</v>
      </c>
      <c r="D17" s="1269">
        <v>78563.071910581973</v>
      </c>
      <c r="E17" s="950">
        <f t="shared" si="0"/>
        <v>-55.380771488844928</v>
      </c>
      <c r="F17" s="1269">
        <v>3657.4769999999999</v>
      </c>
      <c r="G17" s="950">
        <f t="shared" si="1"/>
        <v>9.5842671276307847</v>
      </c>
    </row>
    <row r="18" spans="1:7" ht="12.95" customHeight="1" x14ac:dyDescent="0.2">
      <c r="A18" s="951">
        <v>14</v>
      </c>
      <c r="B18" s="581" t="s">
        <v>665</v>
      </c>
      <c r="C18" s="1269">
        <v>33496.19112201214</v>
      </c>
      <c r="D18" s="1269">
        <v>160613.6973901859</v>
      </c>
      <c r="E18" s="950">
        <f t="shared" si="0"/>
        <v>-79.144872656384734</v>
      </c>
      <c r="F18" s="1269">
        <v>4678.3710000000001</v>
      </c>
      <c r="G18" s="950">
        <f t="shared" si="1"/>
        <v>7.1597979557440272</v>
      </c>
    </row>
    <row r="19" spans="1:7" ht="12.95" customHeight="1" x14ac:dyDescent="0.2">
      <c r="A19" s="951">
        <v>15</v>
      </c>
      <c r="B19" s="581" t="s">
        <v>652</v>
      </c>
      <c r="C19" s="1269">
        <v>28777.404272440293</v>
      </c>
      <c r="D19" s="1269">
        <v>89653.902961050611</v>
      </c>
      <c r="E19" s="950">
        <f t="shared" si="0"/>
        <v>-67.901671514577117</v>
      </c>
      <c r="F19" s="1269">
        <v>2315.9630000000002</v>
      </c>
      <c r="G19" s="950">
        <f t="shared" si="1"/>
        <v>12.425675311928684</v>
      </c>
    </row>
    <row r="20" spans="1:7" ht="12.95" customHeight="1" x14ac:dyDescent="0.2">
      <c r="A20" s="951">
        <v>16</v>
      </c>
      <c r="B20" s="581" t="s">
        <v>634</v>
      </c>
      <c r="C20" s="1269">
        <v>28262.673088700227</v>
      </c>
      <c r="D20" s="1269">
        <v>61597.904229618507</v>
      </c>
      <c r="E20" s="950">
        <f t="shared" si="0"/>
        <v>-54.117476167134747</v>
      </c>
      <c r="F20" s="1269">
        <v>397.30799999999999</v>
      </c>
      <c r="G20" s="950">
        <f t="shared" si="1"/>
        <v>71.135424126119347</v>
      </c>
    </row>
    <row r="21" spans="1:7" ht="12.95" customHeight="1" x14ac:dyDescent="0.2">
      <c r="A21" s="951">
        <v>17</v>
      </c>
      <c r="B21" s="581" t="s">
        <v>668</v>
      </c>
      <c r="C21" s="1269">
        <v>24739.13516262958</v>
      </c>
      <c r="D21" s="1269">
        <v>68663.687312017515</v>
      </c>
      <c r="E21" s="950">
        <f t="shared" si="0"/>
        <v>-63.970569989619918</v>
      </c>
      <c r="F21" s="1269">
        <v>1240.029</v>
      </c>
      <c r="G21" s="950">
        <f t="shared" si="1"/>
        <v>19.950448870655105</v>
      </c>
    </row>
    <row r="22" spans="1:7" ht="12.95" customHeight="1" x14ac:dyDescent="0.2">
      <c r="A22" s="951">
        <v>18</v>
      </c>
      <c r="B22" s="581" t="s">
        <v>683</v>
      </c>
      <c r="C22" s="1269">
        <v>24582.037243944964</v>
      </c>
      <c r="D22" s="1269">
        <v>103301.12545433984</v>
      </c>
      <c r="E22" s="950">
        <f t="shared" si="0"/>
        <v>-76.20351459306174</v>
      </c>
      <c r="F22" s="1269">
        <v>6324.6289999999999</v>
      </c>
      <c r="G22" s="950">
        <f t="shared" si="1"/>
        <v>3.8867160815195585</v>
      </c>
    </row>
    <row r="23" spans="1:7" ht="12.95" customHeight="1" x14ac:dyDescent="0.2">
      <c r="A23" s="951">
        <v>19</v>
      </c>
      <c r="B23" s="581" t="s">
        <v>649</v>
      </c>
      <c r="C23" s="1269">
        <v>21619.719292029138</v>
      </c>
      <c r="D23" s="1269">
        <v>80372.757722884169</v>
      </c>
      <c r="E23" s="950">
        <f t="shared" si="0"/>
        <v>-73.100687466054865</v>
      </c>
      <c r="F23" s="1269">
        <v>7154.4780000000001</v>
      </c>
      <c r="G23" s="950">
        <f t="shared" si="1"/>
        <v>3.0218444017899193</v>
      </c>
    </row>
    <row r="24" spans="1:7" ht="12.95" customHeight="1" x14ac:dyDescent="0.2">
      <c r="A24" s="952">
        <v>20</v>
      </c>
      <c r="B24" s="957" t="s">
        <v>640</v>
      </c>
      <c r="C24" s="1270">
        <v>18256.9711000766</v>
      </c>
      <c r="D24" s="1270">
        <v>58947.126411415804</v>
      </c>
      <c r="E24" s="954">
        <f t="shared" si="0"/>
        <v>-69.028225442825104</v>
      </c>
      <c r="F24" s="1270">
        <v>4878.2110000000002</v>
      </c>
      <c r="G24" s="954">
        <f t="shared" si="1"/>
        <v>3.742554616861919</v>
      </c>
    </row>
    <row r="25" spans="1:7" ht="12.95" customHeight="1" x14ac:dyDescent="0.2">
      <c r="A25" s="951">
        <v>21</v>
      </c>
      <c r="B25" s="581" t="s">
        <v>663</v>
      </c>
      <c r="C25" s="1269">
        <v>15354.419930677766</v>
      </c>
      <c r="D25" s="1269">
        <v>40412.562746927833</v>
      </c>
      <c r="E25" s="950">
        <f t="shared" si="0"/>
        <v>-62.005824706464551</v>
      </c>
      <c r="F25" s="1269">
        <v>663.18100000000004</v>
      </c>
      <c r="G25" s="950">
        <f t="shared" si="1"/>
        <v>23.152683702756512</v>
      </c>
    </row>
    <row r="26" spans="1:7" ht="12.95" customHeight="1" x14ac:dyDescent="0.2">
      <c r="A26" s="951">
        <v>22</v>
      </c>
      <c r="B26" s="581" t="s">
        <v>635</v>
      </c>
      <c r="C26" s="1269">
        <v>14616.681693883544</v>
      </c>
      <c r="D26" s="1269">
        <v>58245.653502306268</v>
      </c>
      <c r="E26" s="950">
        <f t="shared" si="0"/>
        <v>-74.905111686480112</v>
      </c>
      <c r="F26" s="1269">
        <v>6087.7619999999997</v>
      </c>
      <c r="G26" s="950">
        <f t="shared" si="1"/>
        <v>2.4009942724245041</v>
      </c>
    </row>
    <row r="27" spans="1:7" ht="12.95" customHeight="1" x14ac:dyDescent="0.2">
      <c r="A27" s="951">
        <v>23</v>
      </c>
      <c r="B27" s="581" t="s">
        <v>675</v>
      </c>
      <c r="C27" s="1269">
        <v>13710.785873935196</v>
      </c>
      <c r="D27" s="1269">
        <v>42996.068703527526</v>
      </c>
      <c r="E27" s="950">
        <f t="shared" si="0"/>
        <v>-68.111536037223047</v>
      </c>
      <c r="F27" s="1269">
        <v>489.81900000000002</v>
      </c>
      <c r="G27" s="950">
        <f t="shared" si="1"/>
        <v>27.991535391512365</v>
      </c>
    </row>
    <row r="28" spans="1:7" ht="12.95" customHeight="1" x14ac:dyDescent="0.2">
      <c r="A28" s="951">
        <v>24</v>
      </c>
      <c r="B28" s="581" t="s">
        <v>639</v>
      </c>
      <c r="C28" s="1269">
        <v>12472.363257665347</v>
      </c>
      <c r="D28" s="1269">
        <v>36152.011708106875</v>
      </c>
      <c r="E28" s="950">
        <f t="shared" si="0"/>
        <v>-65.500223449893127</v>
      </c>
      <c r="F28" s="1269">
        <v>770.35299999999995</v>
      </c>
      <c r="G28" s="950">
        <f t="shared" si="1"/>
        <v>16.190451984564671</v>
      </c>
    </row>
    <row r="29" spans="1:7" ht="12.95" customHeight="1" x14ac:dyDescent="0.2">
      <c r="A29" s="951">
        <v>25</v>
      </c>
      <c r="B29" s="527" t="s">
        <v>657</v>
      </c>
      <c r="C29" s="1269">
        <v>12346.846429028812</v>
      </c>
      <c r="D29" s="1269">
        <v>34661.407963744459</v>
      </c>
      <c r="E29" s="950">
        <f t="shared" si="0"/>
        <v>-64.378693323873321</v>
      </c>
      <c r="F29" s="1269">
        <v>691.35900000000004</v>
      </c>
      <c r="G29" s="950">
        <f t="shared" si="1"/>
        <v>17.858806248315002</v>
      </c>
    </row>
    <row r="30" spans="1:7" ht="12.95" customHeight="1" x14ac:dyDescent="0.2">
      <c r="A30" s="951">
        <v>26</v>
      </c>
      <c r="B30" s="527" t="s">
        <v>636</v>
      </c>
      <c r="C30" s="1269">
        <v>12102.688248668372</v>
      </c>
      <c r="D30" s="1269">
        <v>44983.443371177884</v>
      </c>
      <c r="E30" s="950">
        <f t="shared" si="0"/>
        <v>-73.095238288443483</v>
      </c>
      <c r="F30" s="1269">
        <v>2295.3029999999999</v>
      </c>
      <c r="G30" s="950">
        <f t="shared" si="1"/>
        <v>5.2728063565761785</v>
      </c>
    </row>
    <row r="31" spans="1:7" ht="12.95" customHeight="1" x14ac:dyDescent="0.2">
      <c r="A31" s="951">
        <v>27</v>
      </c>
      <c r="B31" s="527" t="s">
        <v>660</v>
      </c>
      <c r="C31" s="1269">
        <v>12097.655885905842</v>
      </c>
      <c r="D31" s="1269">
        <v>47415.547842368389</v>
      </c>
      <c r="E31" s="950">
        <f t="shared" si="0"/>
        <v>-74.485888202485512</v>
      </c>
      <c r="F31" s="1269">
        <v>6107.9059999999999</v>
      </c>
      <c r="G31" s="950">
        <f t="shared" si="1"/>
        <v>1.9806552173373071</v>
      </c>
    </row>
    <row r="32" spans="1:7" ht="12.95" customHeight="1" x14ac:dyDescent="0.2">
      <c r="A32" s="951">
        <v>28</v>
      </c>
      <c r="B32" s="527" t="s">
        <v>646</v>
      </c>
      <c r="C32" s="1269">
        <v>12004.936327624258</v>
      </c>
      <c r="D32" s="1269">
        <v>38790.860986557025</v>
      </c>
      <c r="E32" s="950">
        <f t="shared" si="0"/>
        <v>-69.052152949673967</v>
      </c>
      <c r="F32" s="1269">
        <v>4304.1360000000004</v>
      </c>
      <c r="G32" s="950">
        <f t="shared" si="1"/>
        <v>2.7891628720896033</v>
      </c>
    </row>
    <row r="33" spans="1:7" ht="12.95" customHeight="1" x14ac:dyDescent="0.2">
      <c r="A33" s="951">
        <v>29</v>
      </c>
      <c r="B33" s="527" t="s">
        <v>677</v>
      </c>
      <c r="C33" s="1269">
        <v>11579.607220942409</v>
      </c>
      <c r="D33" s="1269">
        <v>35466.328970598704</v>
      </c>
      <c r="E33" s="950">
        <f t="shared" si="0"/>
        <v>-67.350420646744098</v>
      </c>
      <c r="F33" s="1269">
        <v>574.58500000000004</v>
      </c>
      <c r="G33" s="950">
        <f t="shared" si="1"/>
        <v>20.152992544083833</v>
      </c>
    </row>
    <row r="34" spans="1:7" ht="12.95" customHeight="1" x14ac:dyDescent="0.2">
      <c r="A34" s="952">
        <v>30</v>
      </c>
      <c r="B34" s="957" t="s">
        <v>659</v>
      </c>
      <c r="C34" s="1270">
        <v>11449.91980189113</v>
      </c>
      <c r="D34" s="1270">
        <v>56166.763444215743</v>
      </c>
      <c r="E34" s="954">
        <f t="shared" si="0"/>
        <v>-79.614421234609551</v>
      </c>
      <c r="F34" s="1270">
        <v>841.38699999999994</v>
      </c>
      <c r="G34" s="954">
        <f t="shared" si="1"/>
        <v>13.60838686822013</v>
      </c>
    </row>
    <row r="35" spans="1:7" ht="12.95" customHeight="1" x14ac:dyDescent="0.2">
      <c r="A35" s="951">
        <v>31</v>
      </c>
      <c r="B35" s="879" t="s">
        <v>651</v>
      </c>
      <c r="C35" s="1271">
        <v>10801.870735315597</v>
      </c>
      <c r="D35" s="1271">
        <v>32635.088118333882</v>
      </c>
      <c r="E35" s="959">
        <f t="shared" si="0"/>
        <v>-66.90105233928486</v>
      </c>
      <c r="F35" s="1271">
        <v>2173.212</v>
      </c>
      <c r="G35" s="959">
        <f t="shared" si="1"/>
        <v>4.9704634132866916</v>
      </c>
    </row>
    <row r="36" spans="1:7" ht="12.95" customHeight="1" x14ac:dyDescent="0.2">
      <c r="A36" s="951">
        <v>32</v>
      </c>
      <c r="B36" s="527" t="s">
        <v>664</v>
      </c>
      <c r="C36" s="1269">
        <v>10118.4664192908</v>
      </c>
      <c r="D36" s="1269">
        <v>29060.011540483189</v>
      </c>
      <c r="E36" s="950">
        <f t="shared" si="0"/>
        <v>-65.180790086077991</v>
      </c>
      <c r="F36" s="1269">
        <v>6173.0079999999998</v>
      </c>
      <c r="G36" s="950">
        <f t="shared" si="1"/>
        <v>1.6391468177735717</v>
      </c>
    </row>
    <row r="37" spans="1:7" ht="12.95" customHeight="1" x14ac:dyDescent="0.2">
      <c r="A37" s="951">
        <v>32</v>
      </c>
      <c r="B37" s="527" t="s">
        <v>654</v>
      </c>
      <c r="C37" s="1269">
        <v>9330.2447404074028</v>
      </c>
      <c r="D37" s="1269">
        <v>33403.915442206198</v>
      </c>
      <c r="E37" s="950">
        <f t="shared" si="0"/>
        <v>-72.068409894791728</v>
      </c>
      <c r="F37" s="1269">
        <v>481.28899999999999</v>
      </c>
      <c r="G37" s="950">
        <f t="shared" si="1"/>
        <v>19.385950521219897</v>
      </c>
    </row>
    <row r="38" spans="1:7" ht="12.95" customHeight="1" x14ac:dyDescent="0.2">
      <c r="A38" s="951">
        <v>34</v>
      </c>
      <c r="B38" s="527" t="s">
        <v>679</v>
      </c>
      <c r="C38" s="1269">
        <v>9163.3767176580768</v>
      </c>
      <c r="D38" s="1269">
        <v>35466.328970598704</v>
      </c>
      <c r="E38" s="950">
        <f t="shared" si="0"/>
        <v>-74.163165504796282</v>
      </c>
      <c r="F38" s="1269">
        <v>767.96699999999998</v>
      </c>
      <c r="G38" s="950">
        <f t="shared" si="1"/>
        <v>11.931992803933081</v>
      </c>
    </row>
    <row r="39" spans="1:7" ht="12.95" customHeight="1" x14ac:dyDescent="0.2">
      <c r="A39" s="951">
        <v>35</v>
      </c>
      <c r="B39" s="527" t="s">
        <v>678</v>
      </c>
      <c r="C39" s="1269">
        <v>9085.0678697920466</v>
      </c>
      <c r="D39" s="1269">
        <v>31528.195833154055</v>
      </c>
      <c r="E39" s="950">
        <f t="shared" si="0"/>
        <v>-71.18430779271398</v>
      </c>
      <c r="F39" s="1269">
        <v>2805.473</v>
      </c>
      <c r="G39" s="950">
        <f t="shared" si="1"/>
        <v>3.2383373034750456</v>
      </c>
    </row>
    <row r="40" spans="1:7" ht="12.95" customHeight="1" x14ac:dyDescent="0.2">
      <c r="A40" s="951">
        <v>36</v>
      </c>
      <c r="B40" s="527" t="s">
        <v>682</v>
      </c>
      <c r="C40" s="1269">
        <v>9065.620359095903</v>
      </c>
      <c r="D40" s="1269">
        <v>34889.063899209861</v>
      </c>
      <c r="E40" s="950">
        <f t="shared" si="0"/>
        <v>-74.015868166353371</v>
      </c>
      <c r="F40" s="1269">
        <v>446.935</v>
      </c>
      <c r="G40" s="950">
        <f t="shared" si="1"/>
        <v>20.283979458077578</v>
      </c>
    </row>
    <row r="41" spans="1:7" ht="12.95" customHeight="1" x14ac:dyDescent="0.2">
      <c r="A41" s="951">
        <v>37</v>
      </c>
      <c r="B41" s="527" t="s">
        <v>669</v>
      </c>
      <c r="C41" s="1269">
        <v>8229.5694633312196</v>
      </c>
      <c r="D41" s="1269">
        <v>31063.863471705077</v>
      </c>
      <c r="E41" s="950">
        <f t="shared" si="0"/>
        <v>-73.507579085173262</v>
      </c>
      <c r="F41" s="1269">
        <v>2590.732</v>
      </c>
      <c r="G41" s="950">
        <f t="shared" si="1"/>
        <v>3.1765421754667096</v>
      </c>
    </row>
    <row r="42" spans="1:7" ht="12.95" customHeight="1" x14ac:dyDescent="0.2">
      <c r="A42" s="951">
        <v>38</v>
      </c>
      <c r="B42" s="527" t="s">
        <v>673</v>
      </c>
      <c r="C42" s="1269">
        <v>8025.9476548876482</v>
      </c>
      <c r="D42" s="1269">
        <v>29433.623129347128</v>
      </c>
      <c r="E42" s="950">
        <f t="shared" si="0"/>
        <v>-72.732043148010263</v>
      </c>
      <c r="F42" s="1269">
        <v>269.92500000000001</v>
      </c>
      <c r="G42" s="950">
        <f t="shared" si="1"/>
        <v>29.733991497222</v>
      </c>
    </row>
    <row r="43" spans="1:7" ht="12.95" customHeight="1" x14ac:dyDescent="0.2">
      <c r="A43" s="951">
        <v>39</v>
      </c>
      <c r="B43" s="527" t="s">
        <v>641</v>
      </c>
      <c r="C43" s="1269">
        <v>7762.4035659342608</v>
      </c>
      <c r="D43" s="1269">
        <v>22354.42453108072</v>
      </c>
      <c r="E43" s="950">
        <f t="shared" si="0"/>
        <v>-65.275762052645476</v>
      </c>
      <c r="F43" s="1269">
        <v>272.78699999999998</v>
      </c>
      <c r="G43" s="950">
        <f t="shared" si="1"/>
        <v>28.455914563136297</v>
      </c>
    </row>
    <row r="44" spans="1:7" ht="12.95" customHeight="1" x14ac:dyDescent="0.2">
      <c r="A44" s="952">
        <v>40</v>
      </c>
      <c r="B44" s="957" t="s">
        <v>637</v>
      </c>
      <c r="C44" s="1270">
        <v>7318.4444638563655</v>
      </c>
      <c r="D44" s="1270">
        <v>29712.745499507088</v>
      </c>
      <c r="E44" s="954">
        <f t="shared" si="0"/>
        <v>-75.369342883585858</v>
      </c>
      <c r="F44" s="1270">
        <v>2800.1889999999999</v>
      </c>
      <c r="G44" s="954">
        <f t="shared" si="1"/>
        <v>2.6135537507848099</v>
      </c>
    </row>
    <row r="45" spans="1:7" ht="12.95" customHeight="1" x14ac:dyDescent="0.2">
      <c r="A45" s="960">
        <v>41</v>
      </c>
      <c r="B45" s="879" t="s">
        <v>667</v>
      </c>
      <c r="C45" s="1269">
        <v>6899.6273433447641</v>
      </c>
      <c r="D45" s="1269">
        <v>21457.225937077052</v>
      </c>
      <c r="E45" s="959">
        <f t="shared" si="0"/>
        <v>-67.844737415834629</v>
      </c>
      <c r="F45" s="1269">
        <v>436.94799999999998</v>
      </c>
      <c r="G45" s="959">
        <f t="shared" si="1"/>
        <v>15.790499884070334</v>
      </c>
    </row>
    <row r="46" spans="1:7" ht="12.95" customHeight="1" x14ac:dyDescent="0.2">
      <c r="A46" s="951">
        <v>42</v>
      </c>
      <c r="B46" s="527" t="s">
        <v>681</v>
      </c>
      <c r="C46" s="1269">
        <v>6783.169724978774</v>
      </c>
      <c r="D46" s="1269">
        <v>25598.280689532578</v>
      </c>
      <c r="E46" s="950">
        <f t="shared" si="0"/>
        <v>-73.501463605122169</v>
      </c>
      <c r="F46" s="1269">
        <v>1061.175</v>
      </c>
      <c r="G46" s="950">
        <f t="shared" si="1"/>
        <v>6.392131104651706</v>
      </c>
    </row>
    <row r="47" spans="1:7" ht="12.95" customHeight="1" x14ac:dyDescent="0.2">
      <c r="A47" s="951">
        <v>43</v>
      </c>
      <c r="B47" s="527" t="s">
        <v>680</v>
      </c>
      <c r="C47" s="1269">
        <v>6500.3729916169796</v>
      </c>
      <c r="D47" s="1269">
        <v>22740.27059779525</v>
      </c>
      <c r="E47" s="950">
        <f t="shared" si="0"/>
        <v>-71.414706946155633</v>
      </c>
      <c r="F47" s="1269">
        <v>3243.9630000000002</v>
      </c>
      <c r="G47" s="950">
        <f t="shared" si="1"/>
        <v>2.0038369708954691</v>
      </c>
    </row>
    <row r="48" spans="1:7" ht="12.95" customHeight="1" x14ac:dyDescent="0.2">
      <c r="A48" s="951">
        <v>44</v>
      </c>
      <c r="B48" s="527" t="s">
        <v>624</v>
      </c>
      <c r="C48" s="1269">
        <v>6465.5055796625693</v>
      </c>
      <c r="D48" s="1269">
        <v>21813.339591185697</v>
      </c>
      <c r="E48" s="950">
        <f t="shared" si="0"/>
        <v>-70.359854562227881</v>
      </c>
      <c r="F48" s="1269">
        <v>2639.3739999999998</v>
      </c>
      <c r="G48" s="950">
        <f t="shared" si="1"/>
        <v>2.4496360044702152</v>
      </c>
    </row>
    <row r="49" spans="1:7" ht="12.95" customHeight="1" x14ac:dyDescent="0.2">
      <c r="A49" s="951">
        <v>45</v>
      </c>
      <c r="B49" s="527" t="s">
        <v>643</v>
      </c>
      <c r="C49" s="1269">
        <v>6368.7989969246701</v>
      </c>
      <c r="D49" s="1269">
        <v>23314.619797587984</v>
      </c>
      <c r="E49" s="950">
        <f t="shared" si="0"/>
        <v>-72.683238876648744</v>
      </c>
      <c r="F49" s="1269">
        <v>753.83900000000006</v>
      </c>
      <c r="G49" s="950">
        <f t="shared" si="1"/>
        <v>8.4484870070726892</v>
      </c>
    </row>
    <row r="50" spans="1:7" ht="12.95" customHeight="1" x14ac:dyDescent="0.2">
      <c r="A50" s="951">
        <v>46</v>
      </c>
      <c r="B50" s="527" t="s">
        <v>648</v>
      </c>
      <c r="C50" s="1269">
        <v>6265.5239329190645</v>
      </c>
      <c r="D50" s="1269">
        <v>27047.668524364421</v>
      </c>
      <c r="E50" s="950">
        <f t="shared" si="0"/>
        <v>-76.835253185408178</v>
      </c>
      <c r="F50" s="1269">
        <v>1000.918</v>
      </c>
      <c r="G50" s="950">
        <f t="shared" si="1"/>
        <v>6.2597774572133424</v>
      </c>
    </row>
    <row r="51" spans="1:7" ht="12.95" customHeight="1" x14ac:dyDescent="0.2">
      <c r="A51" s="951">
        <v>47</v>
      </c>
      <c r="B51" s="581" t="s">
        <v>658</v>
      </c>
      <c r="C51" s="1269">
        <v>6203.5100348824171</v>
      </c>
      <c r="D51" s="1269">
        <v>19970.21946384816</v>
      </c>
      <c r="E51" s="950">
        <f t="shared" si="0"/>
        <v>-68.936194987178013</v>
      </c>
      <c r="F51" s="1269">
        <v>294.07400000000001</v>
      </c>
      <c r="G51" s="950">
        <f t="shared" si="1"/>
        <v>21.095064626190744</v>
      </c>
    </row>
    <row r="52" spans="1:7" ht="12.95" customHeight="1" x14ac:dyDescent="0.2">
      <c r="A52" s="951">
        <v>48</v>
      </c>
      <c r="B52" s="527" t="s">
        <v>956</v>
      </c>
      <c r="C52" s="1269">
        <v>6186.8389057259519</v>
      </c>
      <c r="D52" s="1269">
        <v>17161.18906215459</v>
      </c>
      <c r="E52" s="950">
        <f t="shared" si="0"/>
        <v>-63.948658316633022</v>
      </c>
      <c r="F52" s="1269">
        <v>1577.6759999999999</v>
      </c>
      <c r="G52" s="950">
        <f t="shared" si="1"/>
        <v>3.921488889813848</v>
      </c>
    </row>
    <row r="53" spans="1:7" ht="12.95" customHeight="1" x14ac:dyDescent="0.2">
      <c r="A53" s="951">
        <v>49</v>
      </c>
      <c r="B53" s="527" t="s">
        <v>625</v>
      </c>
      <c r="C53" s="1269">
        <v>6123.8927587636144</v>
      </c>
      <c r="D53" s="1269">
        <v>18966.861657413639</v>
      </c>
      <c r="E53" s="950">
        <f t="shared" si="0"/>
        <v>-67.712672400022768</v>
      </c>
      <c r="F53" s="1269">
        <v>451.23099999999999</v>
      </c>
      <c r="G53" s="950">
        <f t="shared" si="1"/>
        <v>13.571524914652615</v>
      </c>
    </row>
    <row r="54" spans="1:7" ht="12.95" customHeight="1" x14ac:dyDescent="0.2">
      <c r="A54" s="952">
        <v>50</v>
      </c>
      <c r="B54" s="953" t="s">
        <v>647</v>
      </c>
      <c r="C54" s="1270">
        <v>5953.3664724285891</v>
      </c>
      <c r="D54" s="1270">
        <v>19979.198386714488</v>
      </c>
      <c r="E54" s="954">
        <f t="shared" si="0"/>
        <v>-70.202175496753767</v>
      </c>
      <c r="F54" s="1270">
        <v>382.98599999999999</v>
      </c>
      <c r="G54" s="954">
        <f t="shared" si="1"/>
        <v>15.544605997160703</v>
      </c>
    </row>
    <row r="55" spans="1:7" ht="12.95" customHeight="1" x14ac:dyDescent="0.2">
      <c r="A55" s="951">
        <v>51</v>
      </c>
      <c r="B55" s="527" t="s">
        <v>957</v>
      </c>
      <c r="C55" s="1269">
        <v>5740.3484919002058</v>
      </c>
      <c r="D55" s="1269">
        <v>17091.636736839071</v>
      </c>
      <c r="E55" s="959">
        <f t="shared" si="0"/>
        <v>-66.414284481441499</v>
      </c>
      <c r="F55" s="1269">
        <v>201.76900000000001</v>
      </c>
      <c r="G55" s="959">
        <f t="shared" si="1"/>
        <v>28.450101313384145</v>
      </c>
    </row>
    <row r="56" spans="1:7" ht="12.95" customHeight="1" x14ac:dyDescent="0.2">
      <c r="A56" s="951">
        <v>52</v>
      </c>
      <c r="B56" s="527" t="s">
        <v>650</v>
      </c>
      <c r="C56" s="1269">
        <v>5673.2832124189226</v>
      </c>
      <c r="D56" s="1269">
        <v>20568.099148806614</v>
      </c>
      <c r="E56" s="950">
        <f t="shared" si="0"/>
        <v>-72.417075727933309</v>
      </c>
      <c r="F56" s="1269">
        <v>2091.0189999999998</v>
      </c>
      <c r="G56" s="950">
        <f t="shared" si="1"/>
        <v>2.7131667442614931</v>
      </c>
    </row>
    <row r="57" spans="1:7" ht="12.95" customHeight="1" x14ac:dyDescent="0.2">
      <c r="A57" s="951">
        <v>53</v>
      </c>
      <c r="B57" s="527" t="s">
        <v>638</v>
      </c>
      <c r="C57" s="1269">
        <v>5569.6033379804958</v>
      </c>
      <c r="D57" s="1269">
        <v>16666.515315303903</v>
      </c>
      <c r="E57" s="950">
        <f t="shared" si="0"/>
        <v>-66.582076501221295</v>
      </c>
      <c r="F57" s="1269">
        <v>231.01599999999999</v>
      </c>
      <c r="G57" s="950">
        <f t="shared" si="1"/>
        <v>24.109167061937249</v>
      </c>
    </row>
    <row r="58" spans="1:7" ht="12.95" customHeight="1" x14ac:dyDescent="0.2">
      <c r="A58" s="951">
        <v>54</v>
      </c>
      <c r="B58" s="527" t="s">
        <v>622</v>
      </c>
      <c r="C58" s="1269">
        <v>5519.876672347249</v>
      </c>
      <c r="D58" s="1269">
        <v>20065.493392344884</v>
      </c>
      <c r="E58" s="950">
        <f t="shared" si="0"/>
        <v>-72.490700505510034</v>
      </c>
      <c r="F58" s="1269">
        <v>550.08100000000002</v>
      </c>
      <c r="G58" s="950">
        <f t="shared" si="1"/>
        <v>10.034661572290716</v>
      </c>
    </row>
    <row r="59" spans="1:7" ht="12.95" customHeight="1" x14ac:dyDescent="0.2">
      <c r="A59" s="951">
        <v>55</v>
      </c>
      <c r="B59" s="527" t="s">
        <v>958</v>
      </c>
      <c r="C59" s="1269">
        <v>5420.3210691073718</v>
      </c>
      <c r="D59" s="1269">
        <v>20387.808641356161</v>
      </c>
      <c r="E59" s="950">
        <f t="shared" si="0"/>
        <v>-73.413910418442967</v>
      </c>
      <c r="F59" s="1269">
        <v>1961.232</v>
      </c>
      <c r="G59" s="950">
        <f t="shared" si="1"/>
        <v>2.7637327297878946</v>
      </c>
    </row>
    <row r="60" spans="1:7" ht="12.95" customHeight="1" x14ac:dyDescent="0.2">
      <c r="A60" s="951">
        <v>56</v>
      </c>
      <c r="B60" s="527" t="s">
        <v>619</v>
      </c>
      <c r="C60" s="1269">
        <v>5411.8511371343529</v>
      </c>
      <c r="D60" s="1269">
        <v>19510.864934065576</v>
      </c>
      <c r="E60" s="950">
        <f t="shared" si="0"/>
        <v>-72.262371989027656</v>
      </c>
      <c r="F60" s="1269">
        <v>2232.9070000000002</v>
      </c>
      <c r="G60" s="950">
        <f t="shared" si="1"/>
        <v>2.4236795966577884</v>
      </c>
    </row>
    <row r="61" spans="1:7" ht="12.95" customHeight="1" x14ac:dyDescent="0.2">
      <c r="A61" s="951">
        <v>57</v>
      </c>
      <c r="B61" s="527" t="s">
        <v>674</v>
      </c>
      <c r="C61" s="1269">
        <v>5405.6654108301582</v>
      </c>
      <c r="D61" s="1269">
        <v>24135.560338987962</v>
      </c>
      <c r="E61" s="950">
        <f t="shared" si="0"/>
        <v>-77.602900720320193</v>
      </c>
      <c r="F61" s="1269">
        <v>444.76600000000002</v>
      </c>
      <c r="G61" s="950">
        <f t="shared" si="1"/>
        <v>12.153953788801658</v>
      </c>
    </row>
    <row r="62" spans="1:7" ht="12.95" customHeight="1" x14ac:dyDescent="0.2">
      <c r="A62" s="951">
        <v>58</v>
      </c>
      <c r="B62" s="527" t="s">
        <v>959</v>
      </c>
      <c r="C62" s="1269">
        <v>5188.2818442658408</v>
      </c>
      <c r="D62" s="1269">
        <v>20075.356200270737</v>
      </c>
      <c r="E62" s="950">
        <f t="shared" si="0"/>
        <v>-74.155966188057619</v>
      </c>
      <c r="F62" s="1269">
        <v>923.63</v>
      </c>
      <c r="G62" s="950">
        <f t="shared" si="1"/>
        <v>5.6172729818930103</v>
      </c>
    </row>
    <row r="63" spans="1:7" ht="12.95" customHeight="1" x14ac:dyDescent="0.2">
      <c r="A63" s="951">
        <v>59</v>
      </c>
      <c r="B63" s="527" t="s">
        <v>960</v>
      </c>
      <c r="C63" s="1269">
        <v>5186.802629327377</v>
      </c>
      <c r="D63" s="1269">
        <v>14158.117626235578</v>
      </c>
      <c r="E63" s="950">
        <f t="shared" si="0"/>
        <v>-63.365167840419566</v>
      </c>
      <c r="F63" s="1269">
        <v>954.27</v>
      </c>
      <c r="G63" s="950">
        <f t="shared" si="1"/>
        <v>5.4353617208204987</v>
      </c>
    </row>
    <row r="64" spans="1:7" ht="12.95" customHeight="1" x14ac:dyDescent="0.2">
      <c r="A64" s="952">
        <v>60</v>
      </c>
      <c r="B64" s="953" t="s">
        <v>961</v>
      </c>
      <c r="C64" s="1270">
        <v>5135.194332208629</v>
      </c>
      <c r="D64" s="1270">
        <v>17934.83499614468</v>
      </c>
      <c r="E64" s="954">
        <f t="shared" si="0"/>
        <v>-71.367484934695497</v>
      </c>
      <c r="F64" s="1270">
        <v>327.17099999999999</v>
      </c>
      <c r="G64" s="954">
        <f t="shared" si="1"/>
        <v>15.695750333032663</v>
      </c>
    </row>
    <row r="65" spans="1:8" s="703" customFormat="1" ht="17.25" customHeight="1" x14ac:dyDescent="0.2">
      <c r="A65" s="702" t="s">
        <v>976</v>
      </c>
      <c r="C65" s="704"/>
      <c r="D65" s="704"/>
      <c r="H65" s="699"/>
    </row>
    <row r="66" spans="1:8" s="703" customFormat="1" x14ac:dyDescent="0.2">
      <c r="A66" s="702" t="s">
        <v>1038</v>
      </c>
      <c r="C66" s="704"/>
      <c r="D66" s="704"/>
      <c r="H66" s="699"/>
    </row>
    <row r="67" spans="1:8" s="703" customFormat="1" x14ac:dyDescent="0.2">
      <c r="C67" s="704"/>
      <c r="D67" s="704"/>
      <c r="H67" s="699"/>
    </row>
    <row r="68" spans="1:8" s="703" customFormat="1" x14ac:dyDescent="0.2">
      <c r="A68" s="699"/>
      <c r="B68" s="699"/>
      <c r="C68" s="699"/>
      <c r="D68" s="699"/>
      <c r="E68" s="699"/>
      <c r="F68" s="699"/>
      <c r="G68" s="699"/>
      <c r="H68" s="699"/>
    </row>
    <row r="69" spans="1:8" s="703" customFormat="1" x14ac:dyDescent="0.2">
      <c r="A69" s="699"/>
      <c r="B69" s="699"/>
      <c r="C69" s="699"/>
      <c r="D69" s="699"/>
      <c r="E69" s="699"/>
      <c r="F69" s="699"/>
      <c r="G69" s="699"/>
      <c r="H69" s="699"/>
    </row>
    <row r="70" spans="1:8" s="703" customFormat="1" x14ac:dyDescent="0.2">
      <c r="A70" s="699"/>
      <c r="B70" s="699"/>
      <c r="C70" s="699"/>
      <c r="D70" s="699"/>
      <c r="E70" s="699"/>
      <c r="F70" s="699"/>
      <c r="G70" s="699"/>
      <c r="H70" s="699"/>
    </row>
    <row r="71" spans="1:8" s="703" customFormat="1" x14ac:dyDescent="0.2">
      <c r="A71" s="699"/>
      <c r="B71" s="699"/>
      <c r="C71" s="699"/>
      <c r="D71" s="699"/>
      <c r="E71" s="699"/>
      <c r="F71" s="699"/>
      <c r="G71" s="699"/>
      <c r="H71" s="699"/>
    </row>
    <row r="72" spans="1:8" s="703" customFormat="1" x14ac:dyDescent="0.2">
      <c r="A72" s="699"/>
      <c r="B72" s="699"/>
      <c r="C72" s="699"/>
      <c r="D72" s="699"/>
      <c r="E72" s="699"/>
      <c r="F72" s="699"/>
      <c r="G72" s="699"/>
      <c r="H72" s="699"/>
    </row>
    <row r="73" spans="1:8" s="703" customFormat="1" x14ac:dyDescent="0.2">
      <c r="A73" s="699"/>
      <c r="B73" s="699"/>
      <c r="C73" s="699"/>
      <c r="D73" s="699"/>
      <c r="E73" s="699"/>
      <c r="F73" s="699"/>
      <c r="G73" s="699"/>
      <c r="H73" s="699"/>
    </row>
    <row r="74" spans="1:8" s="703" customFormat="1" x14ac:dyDescent="0.2">
      <c r="A74" s="699"/>
      <c r="B74" s="699"/>
      <c r="C74" s="699"/>
      <c r="D74" s="699"/>
      <c r="E74" s="699"/>
      <c r="F74" s="699"/>
      <c r="G74" s="699"/>
      <c r="H74" s="699"/>
    </row>
    <row r="75" spans="1:8" s="703" customFormat="1" x14ac:dyDescent="0.2">
      <c r="A75" s="699"/>
      <c r="B75" s="699"/>
      <c r="C75" s="699"/>
      <c r="D75" s="699"/>
      <c r="E75" s="699"/>
      <c r="F75" s="699"/>
      <c r="G75" s="699"/>
      <c r="H75" s="699"/>
    </row>
    <row r="76" spans="1:8" s="703" customFormat="1" x14ac:dyDescent="0.2">
      <c r="A76" s="699"/>
      <c r="B76" s="699"/>
      <c r="C76" s="699"/>
      <c r="D76" s="699"/>
      <c r="E76" s="699"/>
      <c r="F76" s="699"/>
      <c r="G76" s="699"/>
      <c r="H76" s="699"/>
    </row>
    <row r="77" spans="1:8" s="703" customFormat="1" x14ac:dyDescent="0.2">
      <c r="A77" s="699"/>
      <c r="B77" s="699"/>
      <c r="C77" s="699"/>
      <c r="D77" s="699"/>
      <c r="E77" s="699"/>
      <c r="F77" s="699"/>
      <c r="G77" s="699"/>
      <c r="H77" s="699"/>
    </row>
    <row r="78" spans="1:8" s="703" customFormat="1" x14ac:dyDescent="0.2">
      <c r="A78" s="699"/>
      <c r="B78" s="699"/>
      <c r="C78" s="699"/>
      <c r="D78" s="699"/>
      <c r="E78" s="699"/>
      <c r="F78" s="699"/>
      <c r="G78" s="699"/>
      <c r="H78" s="699"/>
    </row>
    <row r="79" spans="1:8" s="703" customFormat="1" x14ac:dyDescent="0.2">
      <c r="A79" s="699"/>
      <c r="B79" s="699"/>
      <c r="C79" s="699"/>
      <c r="D79" s="699"/>
      <c r="E79" s="699"/>
      <c r="F79" s="699"/>
      <c r="G79" s="699"/>
      <c r="H79" s="699"/>
    </row>
    <row r="80" spans="1:8" s="703" customFormat="1" x14ac:dyDescent="0.2">
      <c r="A80" s="699"/>
      <c r="B80" s="699"/>
      <c r="C80" s="699"/>
      <c r="D80" s="699"/>
      <c r="E80" s="699"/>
      <c r="F80" s="699"/>
      <c r="G80" s="699"/>
      <c r="H80" s="699"/>
    </row>
    <row r="81" spans="1:8" s="703" customFormat="1" x14ac:dyDescent="0.2">
      <c r="A81" s="699"/>
      <c r="B81" s="699"/>
      <c r="C81" s="699"/>
      <c r="D81" s="699"/>
      <c r="E81" s="699"/>
      <c r="F81" s="699"/>
      <c r="G81" s="699"/>
      <c r="H81" s="699"/>
    </row>
    <row r="82" spans="1:8" s="703" customFormat="1" x14ac:dyDescent="0.2">
      <c r="A82" s="699"/>
      <c r="B82" s="699"/>
      <c r="C82" s="699"/>
      <c r="D82" s="699"/>
      <c r="E82" s="699"/>
      <c r="F82" s="699"/>
      <c r="G82" s="699"/>
      <c r="H82" s="699"/>
    </row>
    <row r="83" spans="1:8" s="703" customFormat="1" x14ac:dyDescent="0.2">
      <c r="A83" s="699"/>
      <c r="B83" s="699"/>
      <c r="C83" s="699"/>
      <c r="D83" s="699"/>
      <c r="E83" s="699"/>
      <c r="F83" s="699"/>
      <c r="G83" s="699"/>
      <c r="H83" s="699"/>
    </row>
    <row r="84" spans="1:8" s="703" customFormat="1" x14ac:dyDescent="0.2">
      <c r="A84" s="699"/>
      <c r="B84" s="699"/>
      <c r="C84" s="699"/>
      <c r="D84" s="699"/>
      <c r="E84" s="699"/>
      <c r="F84" s="699"/>
      <c r="G84" s="699"/>
      <c r="H84" s="699"/>
    </row>
    <row r="85" spans="1:8" s="703" customFormat="1" x14ac:dyDescent="0.2">
      <c r="A85" s="699"/>
      <c r="B85" s="699"/>
      <c r="C85" s="699"/>
      <c r="D85" s="699"/>
      <c r="E85" s="699"/>
      <c r="F85" s="699"/>
      <c r="G85" s="699"/>
      <c r="H85" s="699"/>
    </row>
    <row r="86" spans="1:8" s="703" customFormat="1" x14ac:dyDescent="0.2">
      <c r="A86" s="699"/>
      <c r="B86" s="699"/>
      <c r="C86" s="699"/>
      <c r="D86" s="699"/>
      <c r="E86" s="699"/>
      <c r="F86" s="699"/>
      <c r="G86" s="699"/>
      <c r="H86" s="699"/>
    </row>
    <row r="87" spans="1:8" s="703" customFormat="1" x14ac:dyDescent="0.2">
      <c r="A87" s="699"/>
      <c r="B87" s="699"/>
      <c r="C87" s="699"/>
      <c r="D87" s="699"/>
      <c r="E87" s="699"/>
      <c r="F87" s="699"/>
      <c r="G87" s="699"/>
      <c r="H87" s="699"/>
    </row>
    <row r="88" spans="1:8" s="703" customFormat="1" x14ac:dyDescent="0.2">
      <c r="A88" s="699"/>
      <c r="B88" s="699"/>
      <c r="C88" s="699"/>
      <c r="D88" s="699"/>
      <c r="E88" s="699"/>
      <c r="F88" s="699"/>
      <c r="G88" s="699"/>
      <c r="H88" s="699"/>
    </row>
    <row r="89" spans="1:8" s="703" customFormat="1" x14ac:dyDescent="0.2">
      <c r="A89" s="699"/>
      <c r="B89" s="699"/>
      <c r="C89" s="699"/>
      <c r="D89" s="699"/>
      <c r="E89" s="699"/>
      <c r="F89" s="699"/>
      <c r="G89" s="699"/>
      <c r="H89" s="699"/>
    </row>
    <row r="90" spans="1:8" s="703" customFormat="1" x14ac:dyDescent="0.2">
      <c r="A90" s="699"/>
      <c r="B90" s="699"/>
      <c r="C90" s="699"/>
      <c r="D90" s="699"/>
      <c r="E90" s="699"/>
      <c r="F90" s="699"/>
      <c r="G90" s="699"/>
      <c r="H90" s="699"/>
    </row>
    <row r="91" spans="1:8" s="703" customFormat="1" x14ac:dyDescent="0.2">
      <c r="A91" s="699"/>
      <c r="B91" s="699"/>
      <c r="C91" s="699"/>
      <c r="D91" s="699"/>
      <c r="E91" s="699"/>
      <c r="F91" s="699"/>
      <c r="G91" s="699"/>
      <c r="H91" s="699"/>
    </row>
    <row r="92" spans="1:8" s="703" customFormat="1" x14ac:dyDescent="0.2">
      <c r="A92" s="699"/>
      <c r="B92" s="699"/>
      <c r="C92" s="699"/>
      <c r="D92" s="699"/>
      <c r="E92" s="699"/>
      <c r="F92" s="699"/>
      <c r="G92" s="699"/>
      <c r="H92" s="699"/>
    </row>
    <row r="93" spans="1:8" s="703" customFormat="1" x14ac:dyDescent="0.2">
      <c r="A93" s="699"/>
      <c r="B93" s="699"/>
      <c r="C93" s="699"/>
      <c r="D93" s="699"/>
      <c r="E93" s="699"/>
      <c r="F93" s="699"/>
      <c r="G93" s="699"/>
      <c r="H93" s="699"/>
    </row>
    <row r="94" spans="1:8" s="703" customFormat="1" x14ac:dyDescent="0.2">
      <c r="A94" s="699"/>
      <c r="B94" s="699"/>
      <c r="C94" s="699"/>
      <c r="D94" s="699"/>
      <c r="E94" s="699"/>
      <c r="F94" s="699"/>
      <c r="G94" s="699"/>
      <c r="H94" s="699"/>
    </row>
    <row r="95" spans="1:8" s="703" customFormat="1" x14ac:dyDescent="0.2">
      <c r="A95" s="699"/>
      <c r="B95" s="699"/>
      <c r="C95" s="699"/>
      <c r="D95" s="699"/>
      <c r="E95" s="699"/>
      <c r="F95" s="699"/>
      <c r="G95" s="699"/>
      <c r="H95" s="699"/>
    </row>
    <row r="96" spans="1:8" s="703" customFormat="1" x14ac:dyDescent="0.2">
      <c r="A96" s="699"/>
      <c r="B96" s="699"/>
      <c r="C96" s="699"/>
      <c r="D96" s="699"/>
      <c r="E96" s="699"/>
      <c r="F96" s="699"/>
      <c r="G96" s="699"/>
      <c r="H96" s="699"/>
    </row>
    <row r="97" spans="1:8" s="703" customFormat="1" x14ac:dyDescent="0.2">
      <c r="A97" s="699"/>
      <c r="B97" s="699"/>
      <c r="C97" s="699"/>
      <c r="D97" s="699"/>
      <c r="E97" s="699"/>
      <c r="F97" s="699"/>
      <c r="G97" s="699"/>
      <c r="H97" s="699"/>
    </row>
    <row r="98" spans="1:8" s="703" customFormat="1" x14ac:dyDescent="0.2">
      <c r="A98" s="699"/>
      <c r="B98" s="699"/>
      <c r="C98" s="699"/>
      <c r="D98" s="699"/>
      <c r="E98" s="699"/>
      <c r="F98" s="699"/>
      <c r="G98" s="699"/>
      <c r="H98" s="699"/>
    </row>
    <row r="99" spans="1:8" s="703" customFormat="1" x14ac:dyDescent="0.2">
      <c r="A99" s="699"/>
      <c r="B99" s="699"/>
      <c r="C99" s="699"/>
      <c r="D99" s="699"/>
      <c r="E99" s="699"/>
      <c r="F99" s="699"/>
      <c r="G99" s="699"/>
      <c r="H99" s="699"/>
    </row>
    <row r="100" spans="1:8" s="703" customFormat="1" x14ac:dyDescent="0.2">
      <c r="A100" s="699"/>
      <c r="B100" s="699"/>
      <c r="C100" s="699"/>
      <c r="D100" s="699"/>
      <c r="E100" s="699"/>
      <c r="F100" s="699"/>
      <c r="G100" s="699"/>
      <c r="H100" s="699"/>
    </row>
    <row r="101" spans="1:8" s="703" customFormat="1" x14ac:dyDescent="0.2">
      <c r="A101" s="699"/>
      <c r="B101" s="699"/>
      <c r="C101" s="699"/>
      <c r="D101" s="699"/>
      <c r="E101" s="699"/>
      <c r="F101" s="699"/>
      <c r="G101" s="699"/>
      <c r="H101" s="699"/>
    </row>
    <row r="102" spans="1:8" s="703" customFormat="1" x14ac:dyDescent="0.2">
      <c r="A102" s="699"/>
      <c r="B102" s="699"/>
      <c r="C102" s="699"/>
      <c r="D102" s="699"/>
      <c r="E102" s="699"/>
      <c r="F102" s="699"/>
      <c r="G102" s="699"/>
      <c r="H102" s="699"/>
    </row>
    <row r="103" spans="1:8" s="703" customFormat="1" x14ac:dyDescent="0.2">
      <c r="A103" s="699"/>
      <c r="B103" s="699"/>
      <c r="C103" s="699"/>
      <c r="D103" s="699"/>
      <c r="E103" s="699"/>
      <c r="F103" s="699"/>
      <c r="G103" s="699"/>
      <c r="H103" s="699"/>
    </row>
    <row r="104" spans="1:8" s="703" customFormat="1" x14ac:dyDescent="0.2">
      <c r="A104" s="699"/>
      <c r="B104" s="699"/>
      <c r="C104" s="699"/>
      <c r="D104" s="699"/>
      <c r="E104" s="699"/>
      <c r="F104" s="699"/>
      <c r="G104" s="699"/>
      <c r="H104" s="699"/>
    </row>
    <row r="105" spans="1:8" s="703" customFormat="1" x14ac:dyDescent="0.2">
      <c r="A105" s="699"/>
      <c r="B105" s="699"/>
      <c r="C105" s="699"/>
      <c r="D105" s="699"/>
      <c r="E105" s="699"/>
      <c r="F105" s="699"/>
      <c r="G105" s="699"/>
      <c r="H105" s="699"/>
    </row>
    <row r="106" spans="1:8" s="703" customFormat="1" x14ac:dyDescent="0.2">
      <c r="A106" s="699"/>
      <c r="B106" s="699"/>
      <c r="C106" s="699"/>
      <c r="D106" s="699"/>
      <c r="E106" s="699"/>
      <c r="F106" s="699"/>
      <c r="G106" s="699"/>
      <c r="H106" s="699"/>
    </row>
    <row r="107" spans="1:8" s="703" customFormat="1" x14ac:dyDescent="0.2">
      <c r="A107" s="699"/>
      <c r="B107" s="699"/>
      <c r="C107" s="699"/>
      <c r="D107" s="699"/>
      <c r="E107" s="699"/>
      <c r="F107" s="699"/>
      <c r="G107" s="699"/>
      <c r="H107" s="699"/>
    </row>
    <row r="108" spans="1:8" s="703" customFormat="1" x14ac:dyDescent="0.2">
      <c r="A108" s="699"/>
      <c r="B108" s="699"/>
      <c r="C108" s="699"/>
      <c r="D108" s="699"/>
      <c r="E108" s="699"/>
      <c r="F108" s="699"/>
      <c r="G108" s="699"/>
      <c r="H108" s="699"/>
    </row>
    <row r="109" spans="1:8" s="703" customFormat="1" x14ac:dyDescent="0.2">
      <c r="A109" s="699"/>
      <c r="B109" s="699"/>
      <c r="C109" s="699"/>
      <c r="D109" s="699"/>
      <c r="E109" s="699"/>
      <c r="F109" s="699"/>
      <c r="G109" s="699"/>
      <c r="H109" s="699"/>
    </row>
    <row r="110" spans="1:8" s="703" customFormat="1" x14ac:dyDescent="0.2">
      <c r="A110" s="699"/>
      <c r="B110" s="699"/>
      <c r="C110" s="699"/>
      <c r="D110" s="699"/>
      <c r="E110" s="699"/>
      <c r="F110" s="699"/>
      <c r="G110" s="699"/>
      <c r="H110" s="699"/>
    </row>
    <row r="111" spans="1:8" s="703" customFormat="1" x14ac:dyDescent="0.2">
      <c r="A111" s="699"/>
      <c r="B111" s="699"/>
      <c r="C111" s="699"/>
      <c r="D111" s="699"/>
      <c r="E111" s="699"/>
      <c r="F111" s="699"/>
      <c r="G111" s="699"/>
      <c r="H111" s="699"/>
    </row>
    <row r="112" spans="1:8" s="703" customFormat="1" x14ac:dyDescent="0.2">
      <c r="A112" s="699"/>
      <c r="B112" s="699"/>
      <c r="C112" s="699"/>
      <c r="D112" s="699"/>
      <c r="E112" s="699"/>
      <c r="F112" s="699"/>
      <c r="G112" s="699"/>
      <c r="H112" s="699"/>
    </row>
    <row r="113" spans="1:8" s="703" customFormat="1" x14ac:dyDescent="0.2">
      <c r="A113" s="699"/>
      <c r="B113" s="699"/>
      <c r="C113" s="699"/>
      <c r="D113" s="699"/>
      <c r="E113" s="699"/>
      <c r="F113" s="699"/>
      <c r="G113" s="699"/>
      <c r="H113" s="699"/>
    </row>
    <row r="114" spans="1:8" s="703" customFormat="1" x14ac:dyDescent="0.2">
      <c r="A114" s="699"/>
      <c r="B114" s="699"/>
      <c r="C114" s="699"/>
      <c r="D114" s="699"/>
      <c r="E114" s="699"/>
      <c r="F114" s="699"/>
      <c r="G114" s="699"/>
      <c r="H114" s="699"/>
    </row>
    <row r="115" spans="1:8" s="703" customFormat="1" x14ac:dyDescent="0.2">
      <c r="A115" s="699"/>
      <c r="B115" s="699"/>
      <c r="C115" s="699"/>
      <c r="D115" s="699"/>
      <c r="E115" s="699"/>
      <c r="F115" s="699"/>
      <c r="G115" s="699"/>
      <c r="H115" s="699"/>
    </row>
    <row r="116" spans="1:8" s="703" customFormat="1" x14ac:dyDescent="0.2">
      <c r="A116" s="699"/>
      <c r="B116" s="699"/>
      <c r="C116" s="699"/>
      <c r="D116" s="699"/>
      <c r="E116" s="699"/>
      <c r="F116" s="699"/>
      <c r="G116" s="699"/>
      <c r="H116" s="699"/>
    </row>
    <row r="117" spans="1:8" s="703" customFormat="1" x14ac:dyDescent="0.2">
      <c r="A117" s="699"/>
      <c r="B117" s="699"/>
      <c r="C117" s="699"/>
      <c r="D117" s="699"/>
      <c r="E117" s="699"/>
      <c r="F117" s="699"/>
      <c r="G117" s="699"/>
      <c r="H117" s="699"/>
    </row>
    <row r="118" spans="1:8" s="703" customFormat="1" x14ac:dyDescent="0.2">
      <c r="A118" s="699"/>
      <c r="B118" s="699"/>
      <c r="C118" s="699"/>
      <c r="D118" s="699"/>
      <c r="E118" s="699"/>
      <c r="F118" s="699"/>
      <c r="G118" s="699"/>
      <c r="H118" s="699"/>
    </row>
    <row r="119" spans="1:8" s="703" customFormat="1" x14ac:dyDescent="0.2">
      <c r="A119" s="699"/>
      <c r="B119" s="699"/>
      <c r="C119" s="699"/>
      <c r="D119" s="699"/>
      <c r="E119" s="699"/>
      <c r="F119" s="699"/>
      <c r="G119" s="699"/>
      <c r="H119" s="699"/>
    </row>
    <row r="120" spans="1:8" s="703" customFormat="1" x14ac:dyDescent="0.2">
      <c r="A120" s="699"/>
      <c r="B120" s="699"/>
      <c r="C120" s="699"/>
      <c r="D120" s="699"/>
      <c r="E120" s="699"/>
      <c r="F120" s="699"/>
      <c r="G120" s="699"/>
      <c r="H120" s="699"/>
    </row>
    <row r="121" spans="1:8" s="703" customFormat="1" x14ac:dyDescent="0.2">
      <c r="A121" s="699"/>
      <c r="B121" s="699"/>
      <c r="C121" s="699"/>
      <c r="D121" s="699"/>
      <c r="E121" s="699"/>
      <c r="F121" s="699"/>
      <c r="G121" s="699"/>
      <c r="H121" s="699"/>
    </row>
    <row r="122" spans="1:8" s="703" customFormat="1" x14ac:dyDescent="0.2">
      <c r="A122" s="699"/>
      <c r="B122" s="699"/>
      <c r="C122" s="699"/>
      <c r="D122" s="699"/>
      <c r="E122" s="699"/>
      <c r="F122" s="699"/>
      <c r="G122" s="699"/>
      <c r="H122" s="699"/>
    </row>
    <row r="123" spans="1:8" s="703" customFormat="1" x14ac:dyDescent="0.2">
      <c r="A123" s="699"/>
      <c r="B123" s="699"/>
      <c r="C123" s="699"/>
      <c r="D123" s="699"/>
      <c r="E123" s="699"/>
      <c r="F123" s="699"/>
      <c r="G123" s="699"/>
      <c r="H123" s="699"/>
    </row>
    <row r="124" spans="1:8" s="703" customFormat="1" x14ac:dyDescent="0.2">
      <c r="A124" s="699"/>
      <c r="B124" s="699"/>
      <c r="C124" s="699"/>
      <c r="D124" s="699"/>
      <c r="E124" s="699"/>
      <c r="F124" s="699"/>
      <c r="G124" s="699"/>
      <c r="H124" s="699"/>
    </row>
    <row r="125" spans="1:8" s="703" customFormat="1" x14ac:dyDescent="0.2">
      <c r="A125" s="699"/>
      <c r="B125" s="699"/>
      <c r="C125" s="699"/>
      <c r="D125" s="699"/>
      <c r="E125" s="699"/>
      <c r="F125" s="699"/>
      <c r="G125" s="699"/>
      <c r="H125" s="699"/>
    </row>
    <row r="126" spans="1:8" s="703" customFormat="1" x14ac:dyDescent="0.2">
      <c r="A126" s="699"/>
      <c r="B126" s="699"/>
      <c r="C126" s="699"/>
      <c r="D126" s="699"/>
      <c r="E126" s="699"/>
      <c r="F126" s="699"/>
      <c r="G126" s="699"/>
      <c r="H126" s="699"/>
    </row>
    <row r="127" spans="1:8" s="703" customFormat="1" x14ac:dyDescent="0.2">
      <c r="A127" s="699"/>
      <c r="B127" s="699"/>
      <c r="C127" s="699"/>
      <c r="D127" s="699"/>
      <c r="E127" s="699"/>
      <c r="F127" s="699"/>
      <c r="G127" s="699"/>
      <c r="H127" s="699"/>
    </row>
    <row r="128" spans="1:8" s="703" customFormat="1" x14ac:dyDescent="0.2">
      <c r="A128" s="699"/>
      <c r="B128" s="699"/>
      <c r="C128" s="699"/>
      <c r="D128" s="699"/>
      <c r="E128" s="699"/>
      <c r="F128" s="699"/>
      <c r="G128" s="699"/>
      <c r="H128" s="699"/>
    </row>
    <row r="129" spans="1:8" s="703" customFormat="1" x14ac:dyDescent="0.2">
      <c r="A129" s="699"/>
      <c r="B129" s="699"/>
      <c r="C129" s="699"/>
      <c r="D129" s="699"/>
      <c r="E129" s="699"/>
      <c r="F129" s="699"/>
      <c r="G129" s="699"/>
      <c r="H129" s="699"/>
    </row>
    <row r="130" spans="1:8" s="703" customFormat="1" x14ac:dyDescent="0.2">
      <c r="A130" s="699"/>
      <c r="B130" s="699"/>
      <c r="C130" s="699"/>
      <c r="D130" s="699"/>
      <c r="E130" s="699"/>
      <c r="F130" s="699"/>
      <c r="G130" s="699"/>
      <c r="H130" s="699"/>
    </row>
    <row r="131" spans="1:8" s="703" customFormat="1" x14ac:dyDescent="0.2">
      <c r="A131" s="699"/>
      <c r="B131" s="699"/>
      <c r="C131" s="699"/>
      <c r="D131" s="699"/>
      <c r="E131" s="699"/>
      <c r="F131" s="699"/>
      <c r="G131" s="699"/>
      <c r="H131" s="699"/>
    </row>
    <row r="132" spans="1:8" s="703" customFormat="1" x14ac:dyDescent="0.2">
      <c r="A132" s="699"/>
      <c r="B132" s="699"/>
      <c r="C132" s="699"/>
      <c r="D132" s="699"/>
      <c r="E132" s="699"/>
      <c r="F132" s="699"/>
      <c r="G132" s="699"/>
      <c r="H132" s="699"/>
    </row>
    <row r="133" spans="1:8" s="703" customFormat="1" x14ac:dyDescent="0.2">
      <c r="A133" s="699"/>
      <c r="B133" s="699"/>
      <c r="C133" s="699"/>
      <c r="D133" s="699"/>
      <c r="E133" s="699"/>
      <c r="F133" s="699"/>
      <c r="G133" s="699"/>
      <c r="H133" s="699"/>
    </row>
    <row r="134" spans="1:8" s="703" customFormat="1" x14ac:dyDescent="0.2">
      <c r="A134" s="699"/>
      <c r="B134" s="699"/>
      <c r="C134" s="699"/>
      <c r="D134" s="699"/>
      <c r="E134" s="699"/>
      <c r="F134" s="699"/>
      <c r="G134" s="699"/>
      <c r="H134" s="699"/>
    </row>
    <row r="135" spans="1:8" s="703" customFormat="1" x14ac:dyDescent="0.2">
      <c r="A135" s="699"/>
      <c r="B135" s="699"/>
      <c r="C135" s="699"/>
      <c r="D135" s="699"/>
      <c r="E135" s="699"/>
      <c r="F135" s="699"/>
      <c r="G135" s="699"/>
      <c r="H135" s="699"/>
    </row>
    <row r="136" spans="1:8" s="703" customFormat="1" x14ac:dyDescent="0.2">
      <c r="A136" s="699"/>
      <c r="B136" s="699"/>
      <c r="C136" s="699"/>
      <c r="D136" s="699"/>
      <c r="E136" s="699"/>
      <c r="F136" s="699"/>
      <c r="G136" s="699"/>
      <c r="H136" s="699"/>
    </row>
    <row r="137" spans="1:8" s="703" customFormat="1" x14ac:dyDescent="0.2">
      <c r="A137" s="699"/>
      <c r="B137" s="699"/>
      <c r="C137" s="699"/>
      <c r="D137" s="699"/>
      <c r="E137" s="699"/>
      <c r="F137" s="699"/>
      <c r="G137" s="699"/>
      <c r="H137" s="699"/>
    </row>
    <row r="138" spans="1:8" s="703" customFormat="1" x14ac:dyDescent="0.2">
      <c r="A138" s="699"/>
      <c r="B138" s="699"/>
      <c r="C138" s="699"/>
      <c r="D138" s="699"/>
      <c r="E138" s="699"/>
      <c r="F138" s="699"/>
      <c r="G138" s="699"/>
      <c r="H138" s="699"/>
    </row>
    <row r="139" spans="1:8" s="703" customFormat="1" x14ac:dyDescent="0.2">
      <c r="A139" s="699"/>
      <c r="B139" s="699"/>
      <c r="C139" s="699"/>
      <c r="D139" s="699"/>
      <c r="E139" s="699"/>
      <c r="F139" s="699"/>
      <c r="G139" s="699"/>
      <c r="H139" s="699"/>
    </row>
    <row r="140" spans="1:8" s="703" customFormat="1" x14ac:dyDescent="0.2">
      <c r="A140" s="699"/>
      <c r="B140" s="699"/>
      <c r="C140" s="699"/>
      <c r="D140" s="699"/>
      <c r="E140" s="699"/>
      <c r="F140" s="699"/>
      <c r="G140" s="699"/>
      <c r="H140" s="699"/>
    </row>
    <row r="141" spans="1:8" s="703" customFormat="1" x14ac:dyDescent="0.2">
      <c r="A141" s="699"/>
      <c r="B141" s="699"/>
      <c r="C141" s="699"/>
      <c r="D141" s="699"/>
      <c r="E141" s="699"/>
      <c r="F141" s="699"/>
      <c r="G141" s="699"/>
      <c r="H141" s="699"/>
    </row>
    <row r="142" spans="1:8" s="703" customFormat="1" x14ac:dyDescent="0.2">
      <c r="A142" s="699"/>
      <c r="B142" s="699"/>
      <c r="C142" s="699"/>
      <c r="D142" s="699"/>
      <c r="E142" s="699"/>
      <c r="F142" s="699"/>
      <c r="G142" s="699"/>
      <c r="H142" s="699"/>
    </row>
    <row r="143" spans="1:8" s="703" customFormat="1" x14ac:dyDescent="0.2">
      <c r="A143" s="699"/>
      <c r="B143" s="699"/>
      <c r="C143" s="699"/>
      <c r="D143" s="699"/>
      <c r="E143" s="699"/>
      <c r="F143" s="699"/>
      <c r="G143" s="699"/>
      <c r="H143" s="699"/>
    </row>
    <row r="144" spans="1:8" s="703" customFormat="1" x14ac:dyDescent="0.2">
      <c r="A144" s="699"/>
      <c r="B144" s="699"/>
      <c r="C144" s="699"/>
      <c r="D144" s="699"/>
      <c r="E144" s="699"/>
      <c r="F144" s="699"/>
      <c r="G144" s="699"/>
      <c r="H144" s="699"/>
    </row>
    <row r="145" spans="1:8" s="703" customFormat="1" x14ac:dyDescent="0.2">
      <c r="A145" s="699"/>
      <c r="B145" s="699"/>
      <c r="C145" s="699"/>
      <c r="D145" s="699"/>
      <c r="E145" s="699"/>
      <c r="F145" s="699"/>
      <c r="G145" s="699"/>
      <c r="H145" s="699"/>
    </row>
    <row r="146" spans="1:8" s="703" customFormat="1" x14ac:dyDescent="0.2">
      <c r="A146" s="699"/>
      <c r="B146" s="699"/>
      <c r="C146" s="699"/>
      <c r="D146" s="699"/>
      <c r="E146" s="699"/>
      <c r="F146" s="699"/>
      <c r="G146" s="699"/>
      <c r="H146" s="699"/>
    </row>
    <row r="147" spans="1:8" s="703" customFormat="1" x14ac:dyDescent="0.2">
      <c r="A147" s="699"/>
      <c r="B147" s="699"/>
      <c r="C147" s="699"/>
      <c r="D147" s="699"/>
      <c r="E147" s="699"/>
      <c r="F147" s="699"/>
      <c r="G147" s="699"/>
      <c r="H147" s="699"/>
    </row>
    <row r="148" spans="1:8" s="703" customFormat="1" x14ac:dyDescent="0.2">
      <c r="A148" s="699"/>
      <c r="B148" s="699"/>
      <c r="C148" s="699"/>
      <c r="D148" s="699"/>
      <c r="E148" s="699"/>
      <c r="F148" s="699"/>
      <c r="G148" s="699"/>
      <c r="H148" s="699"/>
    </row>
    <row r="149" spans="1:8" s="703" customFormat="1" x14ac:dyDescent="0.2">
      <c r="A149" s="699"/>
      <c r="B149" s="699"/>
      <c r="C149" s="699"/>
      <c r="D149" s="699"/>
      <c r="E149" s="699"/>
      <c r="F149" s="699"/>
      <c r="G149" s="699"/>
      <c r="H149" s="699"/>
    </row>
    <row r="150" spans="1:8" s="703" customFormat="1" x14ac:dyDescent="0.2">
      <c r="A150" s="699"/>
      <c r="B150" s="699"/>
      <c r="C150" s="699"/>
      <c r="D150" s="699"/>
      <c r="E150" s="699"/>
      <c r="F150" s="699"/>
      <c r="G150" s="699"/>
      <c r="H150" s="699"/>
    </row>
    <row r="151" spans="1:8" s="703" customFormat="1" x14ac:dyDescent="0.2">
      <c r="A151" s="699"/>
      <c r="B151" s="699"/>
      <c r="C151" s="699"/>
      <c r="D151" s="699"/>
      <c r="E151" s="699"/>
      <c r="F151" s="699"/>
      <c r="G151" s="699"/>
      <c r="H151" s="699"/>
    </row>
    <row r="152" spans="1:8" s="703" customFormat="1" x14ac:dyDescent="0.2">
      <c r="A152" s="699"/>
      <c r="B152" s="699"/>
      <c r="C152" s="699"/>
      <c r="D152" s="699"/>
      <c r="E152" s="699"/>
      <c r="F152" s="699"/>
      <c r="G152" s="699"/>
      <c r="H152" s="699"/>
    </row>
    <row r="153" spans="1:8" s="703" customFormat="1" x14ac:dyDescent="0.2">
      <c r="A153" s="699"/>
      <c r="B153" s="699"/>
      <c r="C153" s="699"/>
      <c r="D153" s="699"/>
      <c r="E153" s="699"/>
      <c r="F153" s="699"/>
      <c r="G153" s="699"/>
      <c r="H153" s="699"/>
    </row>
    <row r="154" spans="1:8" s="703" customFormat="1" x14ac:dyDescent="0.2">
      <c r="A154" s="699"/>
      <c r="B154" s="699"/>
      <c r="C154" s="699"/>
      <c r="D154" s="699"/>
      <c r="E154" s="699"/>
      <c r="F154" s="699"/>
      <c r="G154" s="699"/>
      <c r="H154" s="699"/>
    </row>
    <row r="155" spans="1:8" s="703" customFormat="1" x14ac:dyDescent="0.2">
      <c r="A155" s="699"/>
      <c r="B155" s="699"/>
      <c r="C155" s="699"/>
      <c r="D155" s="699"/>
      <c r="E155" s="699"/>
      <c r="F155" s="699"/>
      <c r="G155" s="699"/>
      <c r="H155" s="699"/>
    </row>
    <row r="156" spans="1:8" s="703" customFormat="1" x14ac:dyDescent="0.2">
      <c r="A156" s="699"/>
      <c r="B156" s="699"/>
      <c r="C156" s="699"/>
      <c r="D156" s="699"/>
      <c r="E156" s="699"/>
      <c r="F156" s="699"/>
      <c r="G156" s="699"/>
      <c r="H156" s="699"/>
    </row>
    <row r="157" spans="1:8" s="703" customFormat="1" x14ac:dyDescent="0.2">
      <c r="A157" s="699"/>
      <c r="B157" s="699"/>
      <c r="C157" s="699"/>
      <c r="D157" s="699"/>
      <c r="E157" s="699"/>
      <c r="F157" s="699"/>
      <c r="G157" s="699"/>
      <c r="H157" s="699"/>
    </row>
    <row r="158" spans="1:8" s="703" customFormat="1" x14ac:dyDescent="0.2">
      <c r="A158" s="699"/>
      <c r="B158" s="699"/>
      <c r="C158" s="699"/>
      <c r="D158" s="699"/>
      <c r="E158" s="699"/>
      <c r="F158" s="699"/>
      <c r="G158" s="699"/>
      <c r="H158" s="699"/>
    </row>
    <row r="159" spans="1:8" s="703" customFormat="1" x14ac:dyDescent="0.2">
      <c r="A159" s="699"/>
      <c r="B159" s="699"/>
      <c r="C159" s="699"/>
      <c r="D159" s="699"/>
      <c r="E159" s="699"/>
      <c r="F159" s="699"/>
      <c r="G159" s="699"/>
      <c r="H159" s="699"/>
    </row>
    <row r="160" spans="1:8" s="703" customFormat="1" x14ac:dyDescent="0.2">
      <c r="A160" s="699"/>
      <c r="B160" s="699"/>
      <c r="C160" s="699"/>
      <c r="D160" s="699"/>
      <c r="E160" s="699"/>
      <c r="F160" s="699"/>
      <c r="G160" s="699"/>
      <c r="H160" s="699"/>
    </row>
    <row r="161" spans="1:8" s="703" customFormat="1" x14ac:dyDescent="0.2">
      <c r="A161" s="699"/>
      <c r="B161" s="699"/>
      <c r="C161" s="699"/>
      <c r="D161" s="699"/>
      <c r="E161" s="699"/>
      <c r="F161" s="699"/>
      <c r="G161" s="699"/>
      <c r="H161" s="699"/>
    </row>
    <row r="162" spans="1:8" s="703" customFormat="1" x14ac:dyDescent="0.2">
      <c r="A162" s="699"/>
      <c r="B162" s="699"/>
      <c r="C162" s="699"/>
      <c r="D162" s="699"/>
      <c r="E162" s="699"/>
      <c r="F162" s="699"/>
      <c r="G162" s="699"/>
      <c r="H162" s="699"/>
    </row>
    <row r="163" spans="1:8" s="703" customFormat="1" x14ac:dyDescent="0.2">
      <c r="A163" s="699"/>
      <c r="B163" s="699"/>
      <c r="C163" s="699"/>
      <c r="D163" s="699"/>
      <c r="E163" s="699"/>
      <c r="F163" s="699"/>
      <c r="G163" s="699"/>
      <c r="H163" s="699"/>
    </row>
    <row r="164" spans="1:8" s="703" customFormat="1" x14ac:dyDescent="0.2">
      <c r="A164" s="699"/>
      <c r="B164" s="699"/>
      <c r="C164" s="699"/>
      <c r="D164" s="699"/>
      <c r="E164" s="699"/>
      <c r="F164" s="699"/>
      <c r="G164" s="699"/>
      <c r="H164" s="699"/>
    </row>
    <row r="165" spans="1:8" s="703" customFormat="1" x14ac:dyDescent="0.2">
      <c r="A165" s="699"/>
      <c r="B165" s="699"/>
      <c r="C165" s="699"/>
      <c r="D165" s="699"/>
      <c r="E165" s="699"/>
      <c r="F165" s="699"/>
      <c r="G165" s="699"/>
      <c r="H165" s="699"/>
    </row>
    <row r="166" spans="1:8" s="703" customFormat="1" x14ac:dyDescent="0.2">
      <c r="A166" s="699"/>
      <c r="B166" s="699"/>
      <c r="C166" s="699"/>
      <c r="D166" s="699"/>
      <c r="E166" s="699"/>
      <c r="F166" s="699"/>
      <c r="G166" s="699"/>
      <c r="H166" s="699"/>
    </row>
    <row r="167" spans="1:8" s="703" customFormat="1" x14ac:dyDescent="0.2">
      <c r="A167" s="699"/>
      <c r="B167" s="699"/>
      <c r="C167" s="699"/>
      <c r="D167" s="699"/>
      <c r="E167" s="699"/>
      <c r="F167" s="699"/>
      <c r="G167" s="699"/>
      <c r="H167" s="699"/>
    </row>
    <row r="168" spans="1:8" s="703" customFormat="1" x14ac:dyDescent="0.2">
      <c r="A168" s="699"/>
      <c r="B168" s="699"/>
      <c r="C168" s="699"/>
      <c r="D168" s="699"/>
      <c r="E168" s="699"/>
      <c r="F168" s="699"/>
      <c r="G168" s="699"/>
      <c r="H168" s="699"/>
    </row>
    <row r="169" spans="1:8" s="703" customFormat="1" x14ac:dyDescent="0.2">
      <c r="A169" s="699"/>
      <c r="B169" s="699"/>
      <c r="C169" s="699"/>
      <c r="D169" s="699"/>
      <c r="E169" s="699"/>
      <c r="F169" s="699"/>
      <c r="G169" s="699"/>
      <c r="H169" s="699"/>
    </row>
    <row r="170" spans="1:8" s="703" customFormat="1" x14ac:dyDescent="0.2">
      <c r="A170" s="699"/>
      <c r="B170" s="699"/>
      <c r="C170" s="699"/>
      <c r="D170" s="699"/>
      <c r="E170" s="699"/>
      <c r="F170" s="699"/>
      <c r="G170" s="699"/>
      <c r="H170" s="699"/>
    </row>
    <row r="171" spans="1:8" s="703" customFormat="1" x14ac:dyDescent="0.2">
      <c r="A171" s="699"/>
      <c r="B171" s="699"/>
      <c r="C171" s="699"/>
      <c r="D171" s="699"/>
      <c r="E171" s="699"/>
      <c r="F171" s="699"/>
      <c r="G171" s="699"/>
      <c r="H171" s="699"/>
    </row>
    <row r="172" spans="1:8" s="703" customFormat="1" x14ac:dyDescent="0.2">
      <c r="A172" s="699"/>
      <c r="B172" s="699"/>
      <c r="C172" s="699"/>
      <c r="D172" s="699"/>
      <c r="E172" s="699"/>
      <c r="F172" s="699"/>
      <c r="G172" s="699"/>
      <c r="H172" s="699"/>
    </row>
    <row r="173" spans="1:8" s="703" customFormat="1" x14ac:dyDescent="0.2">
      <c r="A173" s="699"/>
      <c r="B173" s="699"/>
      <c r="C173" s="699"/>
      <c r="D173" s="699"/>
      <c r="E173" s="699"/>
      <c r="F173" s="699"/>
      <c r="G173" s="699"/>
      <c r="H173" s="699"/>
    </row>
    <row r="174" spans="1:8" s="703" customFormat="1" x14ac:dyDescent="0.2">
      <c r="A174" s="699"/>
      <c r="B174" s="699"/>
      <c r="C174" s="699"/>
      <c r="D174" s="699"/>
      <c r="E174" s="699"/>
      <c r="F174" s="699"/>
      <c r="G174" s="699"/>
      <c r="H174" s="699"/>
    </row>
    <row r="175" spans="1:8" s="703" customFormat="1" x14ac:dyDescent="0.2">
      <c r="A175" s="699"/>
      <c r="B175" s="699"/>
      <c r="C175" s="699"/>
      <c r="D175" s="699"/>
      <c r="E175" s="699"/>
      <c r="F175" s="699"/>
      <c r="G175" s="699"/>
      <c r="H175" s="699"/>
    </row>
    <row r="176" spans="1:8" s="703" customFormat="1" x14ac:dyDescent="0.2">
      <c r="A176" s="699"/>
      <c r="B176" s="699"/>
      <c r="C176" s="699"/>
      <c r="D176" s="699"/>
      <c r="E176" s="699"/>
      <c r="F176" s="699"/>
      <c r="G176" s="699"/>
      <c r="H176" s="699"/>
    </row>
    <row r="177" spans="1:8" s="703" customFormat="1" x14ac:dyDescent="0.2">
      <c r="A177" s="699"/>
      <c r="B177" s="699"/>
      <c r="C177" s="699"/>
      <c r="D177" s="699"/>
      <c r="E177" s="699"/>
      <c r="F177" s="699"/>
      <c r="G177" s="699"/>
      <c r="H177" s="699"/>
    </row>
    <row r="178" spans="1:8" s="703" customFormat="1" x14ac:dyDescent="0.2">
      <c r="A178" s="699"/>
      <c r="B178" s="699"/>
      <c r="C178" s="699"/>
      <c r="D178" s="699"/>
      <c r="E178" s="699"/>
      <c r="F178" s="699"/>
      <c r="G178" s="699"/>
      <c r="H178" s="699"/>
    </row>
    <row r="179" spans="1:8" s="703" customFormat="1" x14ac:dyDescent="0.2">
      <c r="A179" s="699"/>
      <c r="B179" s="699"/>
      <c r="C179" s="699"/>
      <c r="D179" s="699"/>
      <c r="E179" s="699"/>
      <c r="F179" s="699"/>
      <c r="G179" s="699"/>
      <c r="H179" s="699"/>
    </row>
    <row r="180" spans="1:8" s="703" customFormat="1" x14ac:dyDescent="0.2">
      <c r="A180" s="699"/>
      <c r="B180" s="699"/>
      <c r="C180" s="699"/>
      <c r="D180" s="699"/>
      <c r="E180" s="699"/>
      <c r="F180" s="699"/>
      <c r="G180" s="699"/>
      <c r="H180" s="699"/>
    </row>
    <row r="181" spans="1:8" s="703" customFormat="1" x14ac:dyDescent="0.2">
      <c r="A181" s="699"/>
      <c r="B181" s="699"/>
      <c r="C181" s="699"/>
      <c r="D181" s="699"/>
      <c r="E181" s="699"/>
      <c r="F181" s="699"/>
      <c r="G181" s="699"/>
      <c r="H181" s="699"/>
    </row>
    <row r="182" spans="1:8" s="703" customFormat="1" x14ac:dyDescent="0.2">
      <c r="A182" s="699"/>
      <c r="B182" s="699"/>
      <c r="C182" s="699"/>
      <c r="D182" s="699"/>
      <c r="E182" s="699"/>
      <c r="F182" s="699"/>
      <c r="G182" s="699"/>
      <c r="H182" s="699"/>
    </row>
    <row r="183" spans="1:8" s="703" customFormat="1" x14ac:dyDescent="0.2">
      <c r="A183" s="699"/>
      <c r="B183" s="699"/>
      <c r="C183" s="699"/>
      <c r="D183" s="699"/>
      <c r="E183" s="699"/>
      <c r="F183" s="699"/>
      <c r="G183" s="699"/>
      <c r="H183" s="699"/>
    </row>
    <row r="184" spans="1:8" s="703" customFormat="1" x14ac:dyDescent="0.2">
      <c r="A184" s="699"/>
      <c r="B184" s="699"/>
      <c r="C184" s="699"/>
      <c r="D184" s="699"/>
      <c r="E184" s="699"/>
      <c r="F184" s="699"/>
      <c r="G184" s="699"/>
      <c r="H184" s="699"/>
    </row>
    <row r="185" spans="1:8" s="703" customFormat="1" x14ac:dyDescent="0.2">
      <c r="A185" s="699"/>
      <c r="B185" s="699"/>
      <c r="C185" s="699"/>
      <c r="D185" s="699"/>
      <c r="E185" s="699"/>
      <c r="F185" s="699"/>
      <c r="G185" s="699"/>
      <c r="H185" s="699"/>
    </row>
    <row r="186" spans="1:8" s="703" customFormat="1" x14ac:dyDescent="0.2">
      <c r="A186" s="699"/>
      <c r="B186" s="699"/>
      <c r="C186" s="699"/>
      <c r="D186" s="699"/>
      <c r="E186" s="699"/>
      <c r="F186" s="699"/>
      <c r="G186" s="699"/>
      <c r="H186" s="699"/>
    </row>
    <row r="187" spans="1:8" s="703" customFormat="1" x14ac:dyDescent="0.2">
      <c r="A187" s="699"/>
      <c r="B187" s="699"/>
      <c r="C187" s="699"/>
      <c r="D187" s="699"/>
      <c r="E187" s="699"/>
      <c r="F187" s="699"/>
      <c r="G187" s="699"/>
      <c r="H187" s="699"/>
    </row>
    <row r="188" spans="1:8" s="703" customFormat="1" x14ac:dyDescent="0.2">
      <c r="A188" s="699"/>
      <c r="B188" s="699"/>
      <c r="C188" s="699"/>
      <c r="D188" s="699"/>
      <c r="E188" s="699"/>
      <c r="F188" s="699"/>
      <c r="G188" s="699"/>
      <c r="H188" s="699"/>
    </row>
    <row r="189" spans="1:8" s="703" customFormat="1" x14ac:dyDescent="0.2">
      <c r="A189" s="699"/>
      <c r="B189" s="699"/>
      <c r="C189" s="699"/>
      <c r="D189" s="699"/>
      <c r="E189" s="699"/>
      <c r="F189" s="699"/>
      <c r="G189" s="699"/>
      <c r="H189" s="699"/>
    </row>
    <row r="190" spans="1:8" s="703" customFormat="1" x14ac:dyDescent="0.2">
      <c r="A190" s="699"/>
      <c r="B190" s="699"/>
      <c r="C190" s="699"/>
      <c r="D190" s="699"/>
      <c r="E190" s="699"/>
      <c r="F190" s="699"/>
      <c r="G190" s="699"/>
      <c r="H190" s="699"/>
    </row>
    <row r="191" spans="1:8" s="703" customFormat="1" x14ac:dyDescent="0.2">
      <c r="A191" s="699"/>
      <c r="B191" s="699"/>
      <c r="C191" s="699"/>
      <c r="D191" s="699"/>
      <c r="E191" s="699"/>
      <c r="F191" s="699"/>
      <c r="G191" s="699"/>
      <c r="H191" s="699"/>
    </row>
    <row r="192" spans="1:8" s="703" customFormat="1" x14ac:dyDescent="0.2">
      <c r="A192" s="699"/>
      <c r="B192" s="699"/>
      <c r="C192" s="699"/>
      <c r="D192" s="699"/>
      <c r="E192" s="699"/>
      <c r="F192" s="699"/>
      <c r="G192" s="699"/>
      <c r="H192" s="699"/>
    </row>
    <row r="193" spans="1:8" s="703" customFormat="1" x14ac:dyDescent="0.2">
      <c r="A193" s="699"/>
      <c r="B193" s="699"/>
      <c r="C193" s="699"/>
      <c r="D193" s="699"/>
      <c r="E193" s="699"/>
      <c r="F193" s="699"/>
      <c r="G193" s="699"/>
      <c r="H193" s="699"/>
    </row>
    <row r="194" spans="1:8" s="703" customFormat="1" x14ac:dyDescent="0.2">
      <c r="A194" s="699"/>
      <c r="B194" s="699"/>
      <c r="C194" s="699"/>
      <c r="D194" s="699"/>
      <c r="E194" s="699"/>
      <c r="F194" s="699"/>
      <c r="G194" s="699"/>
      <c r="H194" s="699"/>
    </row>
    <row r="195" spans="1:8" s="703" customFormat="1" x14ac:dyDescent="0.2">
      <c r="A195" s="699"/>
      <c r="B195" s="699"/>
      <c r="C195" s="699"/>
      <c r="D195" s="699"/>
      <c r="E195" s="699"/>
      <c r="F195" s="699"/>
      <c r="G195" s="699"/>
      <c r="H195" s="699"/>
    </row>
    <row r="196" spans="1:8" s="703" customFormat="1" x14ac:dyDescent="0.2">
      <c r="A196" s="699"/>
      <c r="B196" s="699"/>
      <c r="C196" s="699"/>
      <c r="D196" s="699"/>
      <c r="E196" s="699"/>
      <c r="F196" s="699"/>
      <c r="G196" s="699"/>
      <c r="H196" s="699"/>
    </row>
    <row r="197" spans="1:8" s="703" customFormat="1" x14ac:dyDescent="0.2">
      <c r="A197" s="699"/>
      <c r="B197" s="699"/>
      <c r="C197" s="699"/>
      <c r="D197" s="699"/>
      <c r="E197" s="699"/>
      <c r="F197" s="699"/>
      <c r="G197" s="699"/>
      <c r="H197" s="699"/>
    </row>
    <row r="198" spans="1:8" s="703" customFormat="1" x14ac:dyDescent="0.2">
      <c r="A198" s="699"/>
      <c r="B198" s="699"/>
      <c r="C198" s="699"/>
      <c r="D198" s="699"/>
      <c r="E198" s="699"/>
      <c r="F198" s="699"/>
      <c r="G198" s="699"/>
      <c r="H198" s="699"/>
    </row>
    <row r="199" spans="1:8" s="703" customFormat="1" x14ac:dyDescent="0.2">
      <c r="A199" s="699"/>
      <c r="B199" s="699"/>
      <c r="C199" s="699"/>
      <c r="D199" s="699"/>
      <c r="E199" s="699"/>
      <c r="F199" s="699"/>
      <c r="G199" s="699"/>
      <c r="H199" s="699"/>
    </row>
    <row r="200" spans="1:8" s="703" customFormat="1" x14ac:dyDescent="0.2">
      <c r="A200" s="699"/>
      <c r="B200" s="699"/>
      <c r="C200" s="699"/>
      <c r="D200" s="699"/>
      <c r="E200" s="699"/>
      <c r="F200" s="699"/>
      <c r="G200" s="699"/>
      <c r="H200" s="699"/>
    </row>
    <row r="201" spans="1:8" s="703" customFormat="1" x14ac:dyDescent="0.2">
      <c r="A201" s="699"/>
      <c r="B201" s="699"/>
      <c r="C201" s="699"/>
      <c r="D201" s="699"/>
      <c r="E201" s="699"/>
      <c r="F201" s="699"/>
      <c r="G201" s="699"/>
      <c r="H201" s="699"/>
    </row>
    <row r="202" spans="1:8" s="703" customFormat="1" x14ac:dyDescent="0.2">
      <c r="A202" s="699"/>
      <c r="B202" s="699"/>
      <c r="C202" s="699"/>
      <c r="D202" s="699"/>
      <c r="E202" s="699"/>
      <c r="F202" s="699"/>
      <c r="G202" s="699"/>
      <c r="H202" s="699"/>
    </row>
    <row r="203" spans="1:8" s="703" customFormat="1" x14ac:dyDescent="0.2">
      <c r="A203" s="699"/>
      <c r="B203" s="699"/>
      <c r="C203" s="699"/>
      <c r="D203" s="699"/>
      <c r="E203" s="699"/>
      <c r="F203" s="699"/>
      <c r="G203" s="699"/>
      <c r="H203" s="699"/>
    </row>
    <row r="204" spans="1:8" s="703" customFormat="1" x14ac:dyDescent="0.2">
      <c r="A204" s="699"/>
      <c r="B204" s="699"/>
      <c r="C204" s="699"/>
      <c r="D204" s="699"/>
      <c r="E204" s="699"/>
      <c r="F204" s="699"/>
      <c r="G204" s="699"/>
      <c r="H204" s="699"/>
    </row>
    <row r="205" spans="1:8" s="703" customFormat="1" x14ac:dyDescent="0.2">
      <c r="A205" s="699"/>
      <c r="B205" s="699"/>
      <c r="C205" s="699"/>
      <c r="D205" s="699"/>
      <c r="E205" s="699"/>
      <c r="F205" s="699"/>
      <c r="G205" s="699"/>
      <c r="H205" s="699"/>
    </row>
    <row r="206" spans="1:8" s="703" customFormat="1" x14ac:dyDescent="0.2">
      <c r="A206" s="699"/>
      <c r="B206" s="699"/>
      <c r="C206" s="699"/>
      <c r="D206" s="699"/>
      <c r="E206" s="699"/>
      <c r="F206" s="699"/>
      <c r="G206" s="699"/>
      <c r="H206" s="699"/>
    </row>
    <row r="207" spans="1:8" s="703" customFormat="1" x14ac:dyDescent="0.2">
      <c r="A207" s="699"/>
      <c r="B207" s="699"/>
      <c r="C207" s="699"/>
      <c r="D207" s="699"/>
      <c r="E207" s="699"/>
      <c r="F207" s="699"/>
      <c r="G207" s="699"/>
      <c r="H207" s="699"/>
    </row>
    <row r="208" spans="1:8" s="703" customFormat="1" x14ac:dyDescent="0.2">
      <c r="A208" s="699"/>
      <c r="B208" s="699"/>
      <c r="C208" s="699"/>
      <c r="D208" s="699"/>
      <c r="E208" s="699"/>
      <c r="F208" s="699"/>
      <c r="G208" s="699"/>
      <c r="H208" s="699"/>
    </row>
    <row r="209" spans="1:8" s="703" customFormat="1" x14ac:dyDescent="0.2">
      <c r="A209" s="699"/>
      <c r="B209" s="699"/>
      <c r="C209" s="699"/>
      <c r="D209" s="699"/>
      <c r="E209" s="699"/>
      <c r="F209" s="699"/>
      <c r="G209" s="699"/>
      <c r="H209" s="699"/>
    </row>
    <row r="210" spans="1:8" s="703" customFormat="1" x14ac:dyDescent="0.2">
      <c r="A210" s="699"/>
      <c r="B210" s="699"/>
      <c r="C210" s="699"/>
      <c r="D210" s="699"/>
      <c r="E210" s="699"/>
      <c r="F210" s="699"/>
      <c r="G210" s="699"/>
      <c r="H210" s="699"/>
    </row>
    <row r="211" spans="1:8" s="703" customFormat="1" x14ac:dyDescent="0.2">
      <c r="A211" s="699"/>
      <c r="B211" s="699"/>
      <c r="C211" s="699"/>
      <c r="D211" s="699"/>
      <c r="E211" s="699"/>
      <c r="F211" s="699"/>
      <c r="G211" s="699"/>
      <c r="H211" s="699"/>
    </row>
    <row r="212" spans="1:8" s="703" customFormat="1" x14ac:dyDescent="0.2">
      <c r="A212" s="699"/>
      <c r="B212" s="699"/>
      <c r="C212" s="699"/>
      <c r="D212" s="699"/>
      <c r="E212" s="699"/>
      <c r="F212" s="699"/>
      <c r="G212" s="699"/>
      <c r="H212" s="699"/>
    </row>
    <row r="213" spans="1:8" s="703" customFormat="1" x14ac:dyDescent="0.2">
      <c r="A213" s="699"/>
      <c r="B213" s="699"/>
      <c r="C213" s="699"/>
      <c r="D213" s="699"/>
      <c r="E213" s="699"/>
      <c r="F213" s="699"/>
      <c r="G213" s="699"/>
      <c r="H213" s="699"/>
    </row>
    <row r="214" spans="1:8" s="703" customFormat="1" x14ac:dyDescent="0.2">
      <c r="A214" s="699"/>
      <c r="B214" s="699"/>
      <c r="C214" s="699"/>
      <c r="D214" s="699"/>
      <c r="E214" s="699"/>
      <c r="F214" s="699"/>
      <c r="G214" s="699"/>
      <c r="H214" s="699"/>
    </row>
    <row r="215" spans="1:8" s="703" customFormat="1" x14ac:dyDescent="0.2">
      <c r="A215" s="699"/>
      <c r="B215" s="699"/>
      <c r="C215" s="699"/>
      <c r="D215" s="699"/>
      <c r="E215" s="699"/>
      <c r="F215" s="699"/>
      <c r="G215" s="699"/>
      <c r="H215" s="699"/>
    </row>
    <row r="216" spans="1:8" s="703" customFormat="1" x14ac:dyDescent="0.2">
      <c r="A216" s="699"/>
      <c r="B216" s="699"/>
      <c r="C216" s="699"/>
      <c r="D216" s="699"/>
      <c r="E216" s="699"/>
      <c r="F216" s="699"/>
      <c r="G216" s="699"/>
      <c r="H216" s="699"/>
    </row>
    <row r="217" spans="1:8" s="703" customFormat="1" x14ac:dyDescent="0.2">
      <c r="A217" s="699"/>
      <c r="B217" s="699"/>
      <c r="C217" s="699"/>
      <c r="D217" s="699"/>
      <c r="E217" s="699"/>
      <c r="F217" s="699"/>
      <c r="G217" s="699"/>
      <c r="H217" s="699"/>
    </row>
    <row r="218" spans="1:8" s="703" customFormat="1" x14ac:dyDescent="0.2">
      <c r="A218" s="699"/>
      <c r="B218" s="699"/>
      <c r="C218" s="699"/>
      <c r="D218" s="699"/>
      <c r="E218" s="699"/>
      <c r="F218" s="699"/>
      <c r="G218" s="699"/>
      <c r="H218" s="699"/>
    </row>
    <row r="219" spans="1:8" s="703" customFormat="1" x14ac:dyDescent="0.2">
      <c r="A219" s="699"/>
      <c r="B219" s="699"/>
      <c r="C219" s="699"/>
      <c r="D219" s="699"/>
      <c r="E219" s="699"/>
      <c r="F219" s="699"/>
      <c r="G219" s="699"/>
      <c r="H219" s="699"/>
    </row>
    <row r="220" spans="1:8" s="703" customFormat="1" x14ac:dyDescent="0.2">
      <c r="A220" s="699"/>
      <c r="B220" s="699"/>
      <c r="C220" s="699"/>
      <c r="D220" s="699"/>
      <c r="E220" s="699"/>
      <c r="F220" s="699"/>
      <c r="G220" s="699"/>
      <c r="H220" s="699"/>
    </row>
    <row r="221" spans="1:8" s="703" customFormat="1" x14ac:dyDescent="0.2">
      <c r="A221" s="699"/>
      <c r="B221" s="699"/>
      <c r="C221" s="699"/>
      <c r="D221" s="699"/>
      <c r="E221" s="699"/>
      <c r="F221" s="699"/>
      <c r="G221" s="699"/>
      <c r="H221" s="699"/>
    </row>
    <row r="222" spans="1:8" s="703" customFormat="1" x14ac:dyDescent="0.2">
      <c r="A222" s="699"/>
      <c r="B222" s="699"/>
      <c r="C222" s="699"/>
      <c r="D222" s="699"/>
      <c r="E222" s="699"/>
      <c r="F222" s="699"/>
      <c r="G222" s="699"/>
      <c r="H222" s="699"/>
    </row>
    <row r="223" spans="1:8" s="703" customFormat="1" x14ac:dyDescent="0.2">
      <c r="A223" s="699"/>
      <c r="B223" s="699"/>
      <c r="C223" s="699"/>
      <c r="D223" s="699"/>
      <c r="E223" s="699"/>
      <c r="F223" s="699"/>
      <c r="G223" s="699"/>
      <c r="H223" s="699"/>
    </row>
    <row r="224" spans="1:8" s="703" customFormat="1" x14ac:dyDescent="0.2">
      <c r="A224" s="699"/>
      <c r="B224" s="699"/>
      <c r="C224" s="699"/>
      <c r="D224" s="699"/>
      <c r="E224" s="699"/>
      <c r="F224" s="699"/>
      <c r="G224" s="699"/>
      <c r="H224" s="699"/>
    </row>
    <row r="225" spans="1:8" s="703" customFormat="1" x14ac:dyDescent="0.2">
      <c r="A225" s="699"/>
      <c r="B225" s="699"/>
      <c r="C225" s="699"/>
      <c r="D225" s="699"/>
      <c r="E225" s="699"/>
      <c r="F225" s="699"/>
      <c r="G225" s="699"/>
      <c r="H225" s="699"/>
    </row>
    <row r="226" spans="1:8" s="703" customFormat="1" x14ac:dyDescent="0.2">
      <c r="A226" s="699"/>
      <c r="B226" s="699"/>
      <c r="C226" s="699"/>
      <c r="D226" s="699"/>
      <c r="E226" s="699"/>
      <c r="F226" s="699"/>
      <c r="G226" s="699"/>
      <c r="H226" s="699"/>
    </row>
    <row r="227" spans="1:8" s="703" customFormat="1" x14ac:dyDescent="0.2">
      <c r="A227" s="699"/>
      <c r="B227" s="699"/>
      <c r="C227" s="699"/>
      <c r="D227" s="699"/>
      <c r="E227" s="699"/>
      <c r="F227" s="699"/>
      <c r="G227" s="699"/>
      <c r="H227" s="699"/>
    </row>
    <row r="228" spans="1:8" s="703" customFormat="1" x14ac:dyDescent="0.2">
      <c r="A228" s="699"/>
      <c r="B228" s="699"/>
      <c r="C228" s="699"/>
      <c r="D228" s="699"/>
      <c r="E228" s="699"/>
      <c r="F228" s="699"/>
      <c r="G228" s="699"/>
      <c r="H228" s="699"/>
    </row>
    <row r="229" spans="1:8" s="703" customFormat="1" x14ac:dyDescent="0.2">
      <c r="A229" s="699"/>
      <c r="B229" s="699"/>
      <c r="C229" s="699"/>
      <c r="D229" s="699"/>
      <c r="E229" s="699"/>
      <c r="F229" s="699"/>
      <c r="G229" s="699"/>
      <c r="H229" s="699"/>
    </row>
    <row r="230" spans="1:8" s="703" customFormat="1" x14ac:dyDescent="0.2">
      <c r="A230" s="699"/>
      <c r="B230" s="699"/>
      <c r="C230" s="699"/>
      <c r="D230" s="699"/>
      <c r="E230" s="699"/>
      <c r="F230" s="699"/>
      <c r="G230" s="699"/>
      <c r="H230" s="699"/>
    </row>
    <row r="231" spans="1:8" s="703" customFormat="1" x14ac:dyDescent="0.2">
      <c r="A231" s="699"/>
      <c r="B231" s="699"/>
      <c r="C231" s="699"/>
      <c r="D231" s="699"/>
      <c r="E231" s="699"/>
      <c r="F231" s="699"/>
      <c r="G231" s="699"/>
      <c r="H231" s="699"/>
    </row>
    <row r="232" spans="1:8" s="703" customFormat="1" x14ac:dyDescent="0.2">
      <c r="A232" s="699"/>
      <c r="B232" s="699"/>
      <c r="C232" s="699"/>
      <c r="D232" s="699"/>
      <c r="E232" s="699"/>
      <c r="F232" s="699"/>
      <c r="G232" s="699"/>
      <c r="H232" s="699"/>
    </row>
    <row r="233" spans="1:8" s="703" customFormat="1" x14ac:dyDescent="0.2">
      <c r="A233" s="699"/>
      <c r="B233" s="699"/>
      <c r="C233" s="699"/>
      <c r="D233" s="699"/>
      <c r="E233" s="699"/>
      <c r="F233" s="699"/>
      <c r="G233" s="699"/>
      <c r="H233" s="699"/>
    </row>
    <row r="234" spans="1:8" s="703" customFormat="1" x14ac:dyDescent="0.2">
      <c r="A234" s="699"/>
      <c r="B234" s="699"/>
      <c r="C234" s="699"/>
      <c r="D234" s="699"/>
      <c r="E234" s="699"/>
      <c r="F234" s="699"/>
      <c r="G234" s="699"/>
      <c r="H234" s="699"/>
    </row>
    <row r="235" spans="1:8" s="703" customFormat="1" x14ac:dyDescent="0.2">
      <c r="A235" s="699"/>
      <c r="B235" s="699"/>
      <c r="C235" s="699"/>
      <c r="D235" s="699"/>
      <c r="E235" s="699"/>
      <c r="F235" s="699"/>
      <c r="G235" s="699"/>
      <c r="H235" s="699"/>
    </row>
    <row r="236" spans="1:8" s="703" customFormat="1" x14ac:dyDescent="0.2">
      <c r="A236" s="699"/>
      <c r="B236" s="699"/>
      <c r="C236" s="699"/>
      <c r="D236" s="699"/>
      <c r="E236" s="699"/>
      <c r="F236" s="699"/>
      <c r="G236" s="699"/>
      <c r="H236" s="699"/>
    </row>
    <row r="237" spans="1:8" s="703" customFormat="1" x14ac:dyDescent="0.2">
      <c r="A237" s="699"/>
      <c r="B237" s="699"/>
      <c r="C237" s="699"/>
      <c r="D237" s="699"/>
      <c r="E237" s="699"/>
      <c r="F237" s="699"/>
      <c r="G237" s="699"/>
      <c r="H237" s="699"/>
    </row>
    <row r="238" spans="1:8" s="703" customFormat="1" x14ac:dyDescent="0.2">
      <c r="A238" s="699"/>
      <c r="B238" s="699"/>
      <c r="C238" s="699"/>
      <c r="D238" s="699"/>
      <c r="E238" s="699"/>
      <c r="F238" s="699"/>
      <c r="G238" s="699"/>
      <c r="H238" s="699"/>
    </row>
    <row r="239" spans="1:8" s="703" customFormat="1" x14ac:dyDescent="0.2">
      <c r="A239" s="699"/>
      <c r="B239" s="699"/>
      <c r="C239" s="699"/>
      <c r="D239" s="699"/>
      <c r="E239" s="699"/>
      <c r="F239" s="699"/>
      <c r="G239" s="699"/>
      <c r="H239" s="699"/>
    </row>
    <row r="240" spans="1:8" s="703" customFormat="1" x14ac:dyDescent="0.2">
      <c r="A240" s="699"/>
      <c r="B240" s="699"/>
      <c r="C240" s="699"/>
      <c r="D240" s="699"/>
      <c r="E240" s="699"/>
      <c r="F240" s="699"/>
      <c r="G240" s="699"/>
      <c r="H240" s="699"/>
    </row>
    <row r="241" spans="1:8" s="703" customFormat="1" x14ac:dyDescent="0.2">
      <c r="A241" s="699"/>
      <c r="B241" s="699"/>
      <c r="C241" s="699"/>
      <c r="D241" s="699"/>
      <c r="E241" s="699"/>
      <c r="F241" s="699"/>
      <c r="G241" s="699"/>
      <c r="H241" s="699"/>
    </row>
    <row r="242" spans="1:8" s="703" customFormat="1" x14ac:dyDescent="0.2">
      <c r="A242" s="699"/>
      <c r="B242" s="699"/>
      <c r="C242" s="699"/>
      <c r="D242" s="699"/>
      <c r="E242" s="699"/>
      <c r="F242" s="699"/>
      <c r="G242" s="699"/>
      <c r="H242" s="699"/>
    </row>
    <row r="243" spans="1:8" s="703" customFormat="1" x14ac:dyDescent="0.2">
      <c r="A243" s="699"/>
      <c r="B243" s="699"/>
      <c r="C243" s="699"/>
      <c r="D243" s="699"/>
      <c r="E243" s="699"/>
      <c r="F243" s="699"/>
      <c r="G243" s="699"/>
      <c r="H243" s="699"/>
    </row>
    <row r="244" spans="1:8" s="703" customFormat="1" x14ac:dyDescent="0.2">
      <c r="A244" s="699"/>
      <c r="B244" s="699"/>
      <c r="C244" s="699"/>
      <c r="D244" s="699"/>
      <c r="E244" s="699"/>
      <c r="F244" s="699"/>
      <c r="G244" s="699"/>
      <c r="H244" s="699"/>
    </row>
    <row r="245" spans="1:8" s="703" customFormat="1" x14ac:dyDescent="0.2">
      <c r="A245" s="699"/>
      <c r="B245" s="699"/>
      <c r="C245" s="699"/>
      <c r="D245" s="699"/>
      <c r="E245" s="699"/>
      <c r="F245" s="699"/>
      <c r="G245" s="699"/>
      <c r="H245" s="699"/>
    </row>
    <row r="246" spans="1:8" s="703" customFormat="1" x14ac:dyDescent="0.2">
      <c r="A246" s="699"/>
      <c r="B246" s="699"/>
      <c r="C246" s="699"/>
      <c r="D246" s="699"/>
      <c r="E246" s="699"/>
      <c r="F246" s="699"/>
      <c r="G246" s="699"/>
      <c r="H246" s="699"/>
    </row>
    <row r="247" spans="1:8" s="703" customFormat="1" x14ac:dyDescent="0.2">
      <c r="A247" s="699"/>
      <c r="B247" s="699"/>
      <c r="C247" s="699"/>
      <c r="D247" s="699"/>
      <c r="E247" s="699"/>
      <c r="F247" s="699"/>
      <c r="G247" s="699"/>
      <c r="H247" s="699"/>
    </row>
    <row r="248" spans="1:8" s="703" customFormat="1" x14ac:dyDescent="0.2">
      <c r="A248" s="699"/>
      <c r="B248" s="699"/>
      <c r="C248" s="699"/>
      <c r="D248" s="699"/>
      <c r="E248" s="699"/>
      <c r="F248" s="699"/>
      <c r="G248" s="699"/>
      <c r="H248" s="699"/>
    </row>
    <row r="249" spans="1:8" s="703" customFormat="1" x14ac:dyDescent="0.2">
      <c r="A249" s="699"/>
      <c r="B249" s="699"/>
      <c r="C249" s="699"/>
      <c r="D249" s="699"/>
      <c r="E249" s="699"/>
      <c r="F249" s="699"/>
      <c r="G249" s="699"/>
      <c r="H249" s="699"/>
    </row>
    <row r="250" spans="1:8" s="703" customFormat="1" x14ac:dyDescent="0.2">
      <c r="A250" s="699"/>
      <c r="B250" s="699"/>
      <c r="C250" s="699"/>
      <c r="D250" s="699"/>
      <c r="E250" s="699"/>
      <c r="F250" s="699"/>
      <c r="G250" s="699"/>
      <c r="H250" s="699"/>
    </row>
    <row r="251" spans="1:8" s="703" customFormat="1" x14ac:dyDescent="0.2">
      <c r="A251" s="699"/>
      <c r="B251" s="699"/>
      <c r="C251" s="699"/>
      <c r="D251" s="699"/>
      <c r="E251" s="699"/>
      <c r="F251" s="699"/>
      <c r="G251" s="699"/>
      <c r="H251" s="699"/>
    </row>
    <row r="252" spans="1:8" s="703" customFormat="1" x14ac:dyDescent="0.2">
      <c r="A252" s="699"/>
      <c r="B252" s="699"/>
      <c r="C252" s="699"/>
      <c r="D252" s="699"/>
      <c r="E252" s="699"/>
      <c r="F252" s="699"/>
      <c r="G252" s="699"/>
      <c r="H252" s="699"/>
    </row>
    <row r="253" spans="1:8" s="703" customFormat="1" x14ac:dyDescent="0.2">
      <c r="A253" s="699"/>
      <c r="B253" s="699"/>
      <c r="C253" s="699"/>
      <c r="D253" s="699"/>
      <c r="E253" s="699"/>
      <c r="F253" s="699"/>
      <c r="G253" s="699"/>
      <c r="H253" s="699"/>
    </row>
    <row r="254" spans="1:8" s="703" customFormat="1" x14ac:dyDescent="0.2">
      <c r="A254" s="699"/>
      <c r="B254" s="699"/>
      <c r="C254" s="699"/>
      <c r="D254" s="699"/>
      <c r="E254" s="699"/>
      <c r="F254" s="699"/>
      <c r="G254" s="699"/>
      <c r="H254" s="699"/>
    </row>
    <row r="255" spans="1:8" s="703" customFormat="1" x14ac:dyDescent="0.2">
      <c r="A255" s="699"/>
      <c r="B255" s="699"/>
      <c r="C255" s="699"/>
      <c r="D255" s="699"/>
      <c r="E255" s="699"/>
      <c r="F255" s="699"/>
      <c r="G255" s="699"/>
      <c r="H255" s="699"/>
    </row>
    <row r="256" spans="1:8" s="703" customFormat="1" x14ac:dyDescent="0.2">
      <c r="A256" s="699"/>
      <c r="B256" s="699"/>
      <c r="C256" s="699"/>
      <c r="D256" s="699"/>
      <c r="E256" s="699"/>
      <c r="F256" s="699"/>
      <c r="G256" s="699"/>
      <c r="H256" s="699"/>
    </row>
    <row r="257" spans="1:8" s="703" customFormat="1" x14ac:dyDescent="0.2">
      <c r="A257" s="699"/>
      <c r="B257" s="699"/>
      <c r="C257" s="699"/>
      <c r="D257" s="699"/>
      <c r="E257" s="699"/>
      <c r="F257" s="699"/>
      <c r="G257" s="699"/>
      <c r="H257" s="699"/>
    </row>
    <row r="258" spans="1:8" s="703" customFormat="1" x14ac:dyDescent="0.2">
      <c r="A258" s="699"/>
      <c r="B258" s="699"/>
      <c r="C258" s="699"/>
      <c r="D258" s="699"/>
      <c r="E258" s="699"/>
      <c r="F258" s="699"/>
      <c r="G258" s="699"/>
      <c r="H258" s="699"/>
    </row>
    <row r="259" spans="1:8" s="703" customFormat="1" x14ac:dyDescent="0.2">
      <c r="A259" s="699"/>
      <c r="B259" s="699"/>
      <c r="C259" s="699"/>
      <c r="D259" s="699"/>
      <c r="E259" s="699"/>
      <c r="F259" s="699"/>
      <c r="G259" s="699"/>
      <c r="H259" s="699"/>
    </row>
    <row r="260" spans="1:8" s="703" customFormat="1" x14ac:dyDescent="0.2">
      <c r="A260" s="699"/>
      <c r="B260" s="699"/>
      <c r="C260" s="699"/>
      <c r="D260" s="699"/>
      <c r="E260" s="699"/>
      <c r="F260" s="699"/>
      <c r="G260" s="699"/>
      <c r="H260" s="699"/>
    </row>
    <row r="261" spans="1:8" s="703" customFormat="1" x14ac:dyDescent="0.2">
      <c r="A261" s="699"/>
      <c r="B261" s="699"/>
      <c r="C261" s="699"/>
      <c r="D261" s="699"/>
      <c r="E261" s="699"/>
      <c r="F261" s="699"/>
      <c r="G261" s="699"/>
      <c r="H261" s="699"/>
    </row>
    <row r="262" spans="1:8" s="703" customFormat="1" x14ac:dyDescent="0.2">
      <c r="A262" s="699"/>
      <c r="B262" s="699"/>
      <c r="C262" s="699"/>
      <c r="D262" s="699"/>
      <c r="E262" s="699"/>
      <c r="F262" s="699"/>
      <c r="G262" s="699"/>
      <c r="H262" s="699"/>
    </row>
    <row r="263" spans="1:8" s="703" customFormat="1" x14ac:dyDescent="0.2">
      <c r="A263" s="699"/>
      <c r="B263" s="699"/>
      <c r="C263" s="699"/>
      <c r="D263" s="699"/>
      <c r="E263" s="699"/>
      <c r="F263" s="699"/>
      <c r="G263" s="699"/>
      <c r="H263" s="699"/>
    </row>
    <row r="264" spans="1:8" s="703" customFormat="1" x14ac:dyDescent="0.2">
      <c r="A264" s="699"/>
      <c r="B264" s="699"/>
      <c r="C264" s="699"/>
      <c r="D264" s="699"/>
      <c r="E264" s="699"/>
      <c r="F264" s="699"/>
      <c r="G264" s="699"/>
      <c r="H264" s="699"/>
    </row>
    <row r="265" spans="1:8" s="703" customFormat="1" x14ac:dyDescent="0.2">
      <c r="A265" s="699"/>
      <c r="B265" s="699"/>
      <c r="C265" s="699"/>
      <c r="D265" s="699"/>
      <c r="E265" s="699"/>
      <c r="F265" s="699"/>
      <c r="G265" s="699"/>
      <c r="H265" s="699"/>
    </row>
    <row r="266" spans="1:8" s="703" customFormat="1" x14ac:dyDescent="0.2">
      <c r="A266" s="699"/>
      <c r="B266" s="699"/>
      <c r="C266" s="699"/>
      <c r="D266" s="699"/>
      <c r="E266" s="699"/>
      <c r="F266" s="699"/>
      <c r="G266" s="699"/>
      <c r="H266" s="699"/>
    </row>
    <row r="267" spans="1:8" s="703" customFormat="1" x14ac:dyDescent="0.2">
      <c r="A267" s="699"/>
      <c r="B267" s="699"/>
      <c r="C267" s="699"/>
      <c r="D267" s="699"/>
      <c r="E267" s="699"/>
      <c r="F267" s="699"/>
      <c r="G267" s="699"/>
      <c r="H267" s="699"/>
    </row>
    <row r="268" spans="1:8" s="703" customFormat="1" x14ac:dyDescent="0.2">
      <c r="A268" s="699"/>
      <c r="B268" s="699"/>
      <c r="C268" s="699"/>
      <c r="D268" s="699"/>
      <c r="E268" s="699"/>
      <c r="F268" s="699"/>
      <c r="G268" s="699"/>
      <c r="H268" s="699"/>
    </row>
    <row r="269" spans="1:8" s="703" customFormat="1" x14ac:dyDescent="0.2">
      <c r="A269" s="699"/>
      <c r="B269" s="699"/>
      <c r="C269" s="699"/>
      <c r="D269" s="699"/>
      <c r="E269" s="699"/>
      <c r="F269" s="699"/>
      <c r="G269" s="699"/>
      <c r="H269" s="699"/>
    </row>
    <row r="270" spans="1:8" s="703" customFormat="1" x14ac:dyDescent="0.2">
      <c r="A270" s="699"/>
      <c r="B270" s="699"/>
      <c r="C270" s="699"/>
      <c r="D270" s="699"/>
      <c r="E270" s="699"/>
      <c r="F270" s="699"/>
      <c r="G270" s="699"/>
      <c r="H270" s="699"/>
    </row>
    <row r="271" spans="1:8" s="703" customFormat="1" x14ac:dyDescent="0.2">
      <c r="A271" s="699"/>
      <c r="B271" s="699"/>
      <c r="C271" s="699"/>
      <c r="D271" s="699"/>
      <c r="E271" s="699"/>
      <c r="F271" s="699"/>
      <c r="G271" s="699"/>
      <c r="H271" s="699"/>
    </row>
    <row r="272" spans="1:8" s="703" customFormat="1" x14ac:dyDescent="0.2">
      <c r="A272" s="699"/>
      <c r="B272" s="699"/>
      <c r="C272" s="699"/>
      <c r="D272" s="699"/>
      <c r="E272" s="699"/>
      <c r="F272" s="699"/>
      <c r="G272" s="699"/>
      <c r="H272" s="699"/>
    </row>
    <row r="273" spans="1:8" s="703" customFormat="1" x14ac:dyDescent="0.2">
      <c r="A273" s="699"/>
      <c r="B273" s="699"/>
      <c r="C273" s="699"/>
      <c r="D273" s="699"/>
      <c r="E273" s="699"/>
      <c r="F273" s="699"/>
      <c r="G273" s="699"/>
      <c r="H273" s="699"/>
    </row>
    <row r="274" spans="1:8" s="703" customFormat="1" x14ac:dyDescent="0.2">
      <c r="A274" s="699"/>
      <c r="B274" s="699"/>
      <c r="C274" s="699"/>
      <c r="D274" s="699"/>
      <c r="E274" s="699"/>
      <c r="F274" s="699"/>
      <c r="G274" s="699"/>
      <c r="H274" s="699"/>
    </row>
    <row r="275" spans="1:8" s="703" customFormat="1" x14ac:dyDescent="0.2">
      <c r="A275" s="699"/>
      <c r="B275" s="699"/>
      <c r="C275" s="699"/>
      <c r="D275" s="699"/>
      <c r="E275" s="699"/>
      <c r="F275" s="699"/>
      <c r="G275" s="699"/>
      <c r="H275" s="699"/>
    </row>
    <row r="276" spans="1:8" s="703" customFormat="1" x14ac:dyDescent="0.2">
      <c r="A276" s="699"/>
      <c r="B276" s="699"/>
      <c r="C276" s="699"/>
      <c r="D276" s="699"/>
      <c r="E276" s="699"/>
      <c r="F276" s="699"/>
      <c r="G276" s="699"/>
      <c r="H276" s="699"/>
    </row>
    <row r="277" spans="1:8" s="703" customFormat="1" x14ac:dyDescent="0.2">
      <c r="A277" s="699"/>
      <c r="B277" s="699"/>
      <c r="C277" s="699"/>
      <c r="D277" s="699"/>
      <c r="E277" s="699"/>
      <c r="F277" s="699"/>
      <c r="G277" s="699"/>
      <c r="H277" s="699"/>
    </row>
    <row r="278" spans="1:8" s="703" customFormat="1" x14ac:dyDescent="0.2">
      <c r="A278" s="699"/>
      <c r="B278" s="699"/>
      <c r="C278" s="699"/>
      <c r="D278" s="699"/>
      <c r="E278" s="699"/>
      <c r="F278" s="699"/>
      <c r="G278" s="699"/>
      <c r="H278" s="699"/>
    </row>
    <row r="279" spans="1:8" s="703" customFormat="1" x14ac:dyDescent="0.2">
      <c r="A279" s="699"/>
      <c r="B279" s="699"/>
      <c r="C279" s="699"/>
      <c r="D279" s="699"/>
      <c r="E279" s="699"/>
      <c r="F279" s="699"/>
      <c r="G279" s="699"/>
      <c r="H279" s="699"/>
    </row>
    <row r="280" spans="1:8" s="703" customFormat="1" x14ac:dyDescent="0.2">
      <c r="A280" s="699"/>
      <c r="B280" s="699"/>
      <c r="C280" s="699"/>
      <c r="D280" s="699"/>
      <c r="E280" s="699"/>
      <c r="F280" s="699"/>
      <c r="G280" s="699"/>
      <c r="H280" s="699"/>
    </row>
    <row r="281" spans="1:8" s="703" customFormat="1" x14ac:dyDescent="0.2">
      <c r="A281" s="699"/>
      <c r="B281" s="699"/>
      <c r="C281" s="699"/>
      <c r="D281" s="699"/>
      <c r="E281" s="699"/>
      <c r="F281" s="699"/>
      <c r="G281" s="699"/>
      <c r="H281" s="699"/>
    </row>
    <row r="282" spans="1:8" s="703" customFormat="1" x14ac:dyDescent="0.2">
      <c r="A282" s="699"/>
      <c r="B282" s="699"/>
      <c r="C282" s="699"/>
      <c r="D282" s="699"/>
      <c r="E282" s="699"/>
      <c r="F282" s="699"/>
      <c r="G282" s="699"/>
      <c r="H282" s="699"/>
    </row>
    <row r="283" spans="1:8" s="703" customFormat="1" x14ac:dyDescent="0.2">
      <c r="A283" s="699"/>
      <c r="B283" s="699"/>
      <c r="C283" s="699"/>
      <c r="D283" s="699"/>
      <c r="E283" s="699"/>
      <c r="F283" s="699"/>
      <c r="G283" s="699"/>
      <c r="H283" s="699"/>
    </row>
    <row r="284" spans="1:8" s="703" customFormat="1" x14ac:dyDescent="0.2">
      <c r="A284" s="699"/>
      <c r="B284" s="699"/>
      <c r="C284" s="699"/>
      <c r="D284" s="699"/>
      <c r="E284" s="699"/>
      <c r="F284" s="699"/>
      <c r="G284" s="699"/>
      <c r="H284" s="699"/>
    </row>
    <row r="285" spans="1:8" s="703" customFormat="1" x14ac:dyDescent="0.2">
      <c r="A285" s="699"/>
      <c r="B285" s="699"/>
      <c r="C285" s="699"/>
      <c r="D285" s="699"/>
      <c r="E285" s="699"/>
      <c r="F285" s="699"/>
      <c r="G285" s="699"/>
      <c r="H285" s="699"/>
    </row>
    <row r="286" spans="1:8" s="703" customFormat="1" x14ac:dyDescent="0.2">
      <c r="A286" s="699"/>
      <c r="B286" s="699"/>
      <c r="C286" s="699"/>
      <c r="D286" s="699"/>
      <c r="E286" s="699"/>
      <c r="F286" s="699"/>
      <c r="G286" s="699"/>
      <c r="H286" s="699"/>
    </row>
    <row r="287" spans="1:8" s="703" customFormat="1" x14ac:dyDescent="0.2">
      <c r="A287" s="699"/>
      <c r="B287" s="699"/>
      <c r="C287" s="699"/>
      <c r="D287" s="699"/>
      <c r="E287" s="699"/>
      <c r="F287" s="699"/>
      <c r="G287" s="699"/>
      <c r="H287" s="699"/>
    </row>
    <row r="288" spans="1:8" s="703" customFormat="1" x14ac:dyDescent="0.2">
      <c r="A288" s="699"/>
      <c r="B288" s="699"/>
      <c r="C288" s="699"/>
      <c r="D288" s="699"/>
      <c r="E288" s="699"/>
      <c r="F288" s="699"/>
      <c r="G288" s="699"/>
      <c r="H288" s="699"/>
    </row>
    <row r="289" spans="1:8" s="703" customFormat="1" x14ac:dyDescent="0.2">
      <c r="A289" s="699"/>
      <c r="B289" s="699"/>
      <c r="C289" s="699"/>
      <c r="D289" s="699"/>
      <c r="E289" s="699"/>
      <c r="F289" s="699"/>
      <c r="G289" s="699"/>
      <c r="H289" s="699"/>
    </row>
    <row r="290" spans="1:8" s="703" customFormat="1" x14ac:dyDescent="0.2">
      <c r="A290" s="699"/>
      <c r="B290" s="699"/>
      <c r="C290" s="699"/>
      <c r="D290" s="699"/>
      <c r="E290" s="699"/>
      <c r="F290" s="699"/>
      <c r="G290" s="699"/>
      <c r="H290" s="699"/>
    </row>
    <row r="291" spans="1:8" s="703" customFormat="1" x14ac:dyDescent="0.2">
      <c r="A291" s="699"/>
      <c r="B291" s="699"/>
      <c r="C291" s="699"/>
      <c r="D291" s="699"/>
      <c r="E291" s="699"/>
      <c r="F291" s="699"/>
      <c r="G291" s="699"/>
      <c r="H291" s="699"/>
    </row>
    <row r="292" spans="1:8" s="703" customFormat="1" x14ac:dyDescent="0.2">
      <c r="A292" s="699"/>
      <c r="B292" s="699"/>
      <c r="C292" s="699"/>
      <c r="D292" s="699"/>
      <c r="E292" s="699"/>
      <c r="F292" s="699"/>
      <c r="G292" s="699"/>
      <c r="H292" s="699"/>
    </row>
    <row r="293" spans="1:8" s="703" customFormat="1" x14ac:dyDescent="0.2">
      <c r="A293" s="699"/>
      <c r="B293" s="699"/>
      <c r="C293" s="699"/>
      <c r="D293" s="699"/>
      <c r="E293" s="699"/>
      <c r="F293" s="699"/>
      <c r="G293" s="699"/>
      <c r="H293" s="699"/>
    </row>
    <row r="294" spans="1:8" s="703" customFormat="1" x14ac:dyDescent="0.2">
      <c r="A294" s="699"/>
      <c r="B294" s="699"/>
      <c r="C294" s="699"/>
      <c r="D294" s="699"/>
      <c r="E294" s="699"/>
      <c r="F294" s="699"/>
      <c r="G294" s="699"/>
      <c r="H294" s="699"/>
    </row>
    <row r="295" spans="1:8" s="703" customFormat="1" x14ac:dyDescent="0.2">
      <c r="A295" s="699"/>
      <c r="B295" s="699"/>
      <c r="C295" s="699"/>
      <c r="D295" s="699"/>
      <c r="E295" s="699"/>
      <c r="F295" s="699"/>
      <c r="G295" s="699"/>
      <c r="H295" s="699"/>
    </row>
    <row r="296" spans="1:8" s="703" customFormat="1" x14ac:dyDescent="0.2">
      <c r="A296" s="699"/>
      <c r="B296" s="699"/>
      <c r="C296" s="699"/>
      <c r="D296" s="699"/>
      <c r="E296" s="699"/>
      <c r="F296" s="699"/>
      <c r="G296" s="699"/>
      <c r="H296" s="699"/>
    </row>
    <row r="297" spans="1:8" s="703" customFormat="1" x14ac:dyDescent="0.2">
      <c r="A297" s="699"/>
      <c r="B297" s="699"/>
      <c r="C297" s="699"/>
      <c r="D297" s="699"/>
      <c r="E297" s="699"/>
      <c r="F297" s="699"/>
      <c r="G297" s="699"/>
      <c r="H297" s="699"/>
    </row>
    <row r="298" spans="1:8" s="703" customFormat="1" x14ac:dyDescent="0.2">
      <c r="A298" s="699"/>
      <c r="B298" s="699"/>
      <c r="C298" s="699"/>
      <c r="D298" s="699"/>
      <c r="E298" s="699"/>
      <c r="F298" s="699"/>
      <c r="G298" s="699"/>
      <c r="H298" s="699"/>
    </row>
    <row r="299" spans="1:8" s="703" customFormat="1" x14ac:dyDescent="0.2">
      <c r="A299" s="699"/>
      <c r="B299" s="699"/>
      <c r="C299" s="699"/>
      <c r="D299" s="699"/>
      <c r="E299" s="699"/>
      <c r="F299" s="699"/>
      <c r="G299" s="699"/>
      <c r="H299" s="699"/>
    </row>
    <row r="300" spans="1:8" s="703" customFormat="1" x14ac:dyDescent="0.2">
      <c r="A300" s="699"/>
      <c r="B300" s="699"/>
      <c r="C300" s="699"/>
      <c r="D300" s="699"/>
      <c r="E300" s="699"/>
      <c r="F300" s="699"/>
      <c r="G300" s="699"/>
      <c r="H300" s="699"/>
    </row>
    <row r="301" spans="1:8" s="703" customFormat="1" x14ac:dyDescent="0.2">
      <c r="A301" s="699"/>
      <c r="B301" s="699"/>
      <c r="C301" s="699"/>
      <c r="D301" s="699"/>
      <c r="E301" s="699"/>
      <c r="F301" s="699"/>
      <c r="G301" s="699"/>
      <c r="H301" s="699"/>
    </row>
    <row r="302" spans="1:8" s="703" customFormat="1" x14ac:dyDescent="0.2">
      <c r="A302" s="699"/>
      <c r="B302" s="699"/>
      <c r="C302" s="699"/>
      <c r="D302" s="699"/>
      <c r="E302" s="699"/>
      <c r="F302" s="699"/>
      <c r="G302" s="699"/>
      <c r="H302" s="699"/>
    </row>
    <row r="303" spans="1:8" s="703" customFormat="1" x14ac:dyDescent="0.2">
      <c r="A303" s="699"/>
      <c r="B303" s="699"/>
      <c r="C303" s="699"/>
      <c r="D303" s="699"/>
      <c r="E303" s="699"/>
      <c r="F303" s="699"/>
      <c r="G303" s="699"/>
      <c r="H303" s="699"/>
    </row>
    <row r="304" spans="1:8" s="703" customFormat="1" x14ac:dyDescent="0.2">
      <c r="A304" s="699"/>
      <c r="B304" s="699"/>
      <c r="C304" s="699"/>
      <c r="D304" s="699"/>
      <c r="E304" s="699"/>
      <c r="F304" s="699"/>
      <c r="G304" s="699"/>
      <c r="H304" s="699"/>
    </row>
    <row r="305" spans="1:8" s="703" customFormat="1" x14ac:dyDescent="0.2">
      <c r="A305" s="699"/>
      <c r="B305" s="699"/>
      <c r="C305" s="699"/>
      <c r="D305" s="699"/>
      <c r="E305" s="699"/>
      <c r="F305" s="699"/>
      <c r="G305" s="699"/>
      <c r="H305" s="699"/>
    </row>
    <row r="306" spans="1:8" s="703" customFormat="1" x14ac:dyDescent="0.2">
      <c r="A306" s="699"/>
      <c r="B306" s="699"/>
      <c r="C306" s="699"/>
      <c r="D306" s="699"/>
      <c r="E306" s="699"/>
      <c r="F306" s="699"/>
      <c r="G306" s="699"/>
      <c r="H306" s="699"/>
    </row>
    <row r="307" spans="1:8" s="703" customFormat="1" x14ac:dyDescent="0.2">
      <c r="A307" s="699"/>
      <c r="B307" s="699"/>
      <c r="C307" s="699"/>
      <c r="D307" s="699"/>
      <c r="E307" s="699"/>
      <c r="F307" s="699"/>
      <c r="G307" s="699"/>
      <c r="H307" s="699"/>
    </row>
    <row r="308" spans="1:8" s="703" customFormat="1" x14ac:dyDescent="0.2">
      <c r="A308" s="699"/>
      <c r="B308" s="699"/>
      <c r="C308" s="699"/>
      <c r="D308" s="699"/>
      <c r="E308" s="699"/>
      <c r="F308" s="699"/>
      <c r="G308" s="699"/>
      <c r="H308" s="699"/>
    </row>
    <row r="309" spans="1:8" s="703" customFormat="1" x14ac:dyDescent="0.2">
      <c r="A309" s="699"/>
      <c r="B309" s="699"/>
      <c r="C309" s="699"/>
      <c r="D309" s="699"/>
      <c r="E309" s="699"/>
      <c r="F309" s="699"/>
      <c r="G309" s="699"/>
      <c r="H309" s="699"/>
    </row>
    <row r="310" spans="1:8" s="703" customFormat="1" x14ac:dyDescent="0.2">
      <c r="A310" s="699"/>
      <c r="B310" s="699"/>
      <c r="C310" s="699"/>
      <c r="D310" s="699"/>
      <c r="E310" s="699"/>
      <c r="F310" s="699"/>
      <c r="G310" s="699"/>
      <c r="H310" s="699"/>
    </row>
    <row r="311" spans="1:8" s="703" customFormat="1" x14ac:dyDescent="0.2">
      <c r="A311" s="699"/>
      <c r="B311" s="699"/>
      <c r="C311" s="699"/>
      <c r="D311" s="699"/>
      <c r="E311" s="699"/>
      <c r="F311" s="699"/>
      <c r="G311" s="699"/>
      <c r="H311" s="699"/>
    </row>
    <row r="312" spans="1:8" s="703" customFormat="1" x14ac:dyDescent="0.2">
      <c r="A312" s="699"/>
      <c r="B312" s="699"/>
      <c r="C312" s="699"/>
      <c r="D312" s="699"/>
      <c r="E312" s="699"/>
      <c r="F312" s="699"/>
      <c r="G312" s="699"/>
      <c r="H312" s="699"/>
    </row>
    <row r="313" spans="1:8" s="703" customFormat="1" x14ac:dyDescent="0.2">
      <c r="A313" s="699"/>
      <c r="B313" s="699"/>
      <c r="C313" s="699"/>
      <c r="D313" s="699"/>
      <c r="E313" s="699"/>
      <c r="F313" s="699"/>
      <c r="G313" s="699"/>
      <c r="H313" s="699"/>
    </row>
    <row r="314" spans="1:8" s="703" customFormat="1" x14ac:dyDescent="0.2">
      <c r="A314" s="699"/>
      <c r="B314" s="699"/>
      <c r="C314" s="699"/>
      <c r="D314" s="699"/>
      <c r="E314" s="699"/>
      <c r="F314" s="699"/>
      <c r="G314" s="699"/>
      <c r="H314" s="699"/>
    </row>
    <row r="315" spans="1:8" s="703" customFormat="1" x14ac:dyDescent="0.2">
      <c r="A315" s="699"/>
      <c r="B315" s="699"/>
      <c r="C315" s="699"/>
      <c r="D315" s="699"/>
      <c r="E315" s="699"/>
      <c r="F315" s="699"/>
      <c r="G315" s="699"/>
      <c r="H315" s="699"/>
    </row>
    <row r="316" spans="1:8" s="703" customFormat="1" x14ac:dyDescent="0.2">
      <c r="A316" s="699"/>
      <c r="B316" s="699"/>
      <c r="C316" s="699"/>
      <c r="D316" s="699"/>
      <c r="E316" s="699"/>
      <c r="F316" s="699"/>
      <c r="G316" s="699"/>
      <c r="H316" s="699"/>
    </row>
    <row r="317" spans="1:8" s="703" customFormat="1" x14ac:dyDescent="0.2">
      <c r="A317" s="699"/>
      <c r="B317" s="699"/>
      <c r="C317" s="699"/>
      <c r="D317" s="699"/>
      <c r="E317" s="699"/>
      <c r="F317" s="699"/>
      <c r="G317" s="699"/>
      <c r="H317" s="699"/>
    </row>
    <row r="318" spans="1:8" s="703" customFormat="1" x14ac:dyDescent="0.2">
      <c r="A318" s="699"/>
      <c r="B318" s="699"/>
      <c r="C318" s="699"/>
      <c r="D318" s="699"/>
      <c r="E318" s="699"/>
      <c r="F318" s="699"/>
      <c r="G318" s="699"/>
      <c r="H318" s="699"/>
    </row>
    <row r="319" spans="1:8" s="703" customFormat="1" x14ac:dyDescent="0.2">
      <c r="A319" s="699"/>
      <c r="B319" s="699"/>
      <c r="C319" s="699"/>
      <c r="D319" s="699"/>
      <c r="E319" s="699"/>
      <c r="F319" s="699"/>
      <c r="G319" s="699"/>
      <c r="H319" s="699"/>
    </row>
    <row r="320" spans="1:8" s="703" customFormat="1" x14ac:dyDescent="0.2">
      <c r="A320" s="699"/>
      <c r="B320" s="699"/>
      <c r="C320" s="699"/>
      <c r="D320" s="699"/>
      <c r="E320" s="699"/>
      <c r="F320" s="699"/>
      <c r="G320" s="699"/>
      <c r="H320" s="699"/>
    </row>
    <row r="321" spans="1:8" s="703" customFormat="1" x14ac:dyDescent="0.2">
      <c r="A321" s="699"/>
      <c r="B321" s="699"/>
      <c r="C321" s="699"/>
      <c r="D321" s="699"/>
      <c r="E321" s="699"/>
      <c r="F321" s="699"/>
      <c r="G321" s="699"/>
      <c r="H321" s="699"/>
    </row>
    <row r="322" spans="1:8" s="703" customFormat="1" x14ac:dyDescent="0.2">
      <c r="A322" s="699"/>
      <c r="B322" s="699"/>
      <c r="C322" s="699"/>
      <c r="D322" s="699"/>
      <c r="E322" s="699"/>
      <c r="F322" s="699"/>
      <c r="G322" s="699"/>
      <c r="H322" s="699"/>
    </row>
    <row r="323" spans="1:8" s="703" customFormat="1" x14ac:dyDescent="0.2">
      <c r="A323" s="699"/>
      <c r="B323" s="699"/>
      <c r="C323" s="699"/>
      <c r="D323" s="699"/>
      <c r="E323" s="699"/>
      <c r="F323" s="699"/>
      <c r="G323" s="699"/>
      <c r="H323" s="699"/>
    </row>
    <row r="324" spans="1:8" s="703" customFormat="1" x14ac:dyDescent="0.2">
      <c r="A324" s="699"/>
      <c r="B324" s="699"/>
      <c r="C324" s="699"/>
      <c r="D324" s="699"/>
      <c r="E324" s="699"/>
      <c r="F324" s="699"/>
      <c r="G324" s="699"/>
      <c r="H324" s="699"/>
    </row>
    <row r="325" spans="1:8" s="703" customFormat="1" x14ac:dyDescent="0.2">
      <c r="A325" s="699"/>
      <c r="B325" s="699"/>
      <c r="C325" s="699"/>
      <c r="D325" s="699"/>
      <c r="E325" s="699"/>
      <c r="F325" s="699"/>
      <c r="G325" s="699"/>
      <c r="H325" s="699"/>
    </row>
    <row r="326" spans="1:8" s="703" customFormat="1" x14ac:dyDescent="0.2">
      <c r="A326" s="699"/>
      <c r="B326" s="699"/>
      <c r="C326" s="699"/>
      <c r="D326" s="699"/>
      <c r="E326" s="699"/>
      <c r="F326" s="699"/>
      <c r="G326" s="699"/>
      <c r="H326" s="699"/>
    </row>
    <row r="327" spans="1:8" s="703" customFormat="1" x14ac:dyDescent="0.2">
      <c r="A327" s="699"/>
      <c r="B327" s="699"/>
      <c r="C327" s="699"/>
      <c r="D327" s="699"/>
      <c r="E327" s="699"/>
      <c r="F327" s="699"/>
      <c r="G327" s="699"/>
      <c r="H327" s="699"/>
    </row>
    <row r="328" spans="1:8" s="703" customFormat="1" x14ac:dyDescent="0.2">
      <c r="A328" s="699"/>
      <c r="B328" s="699"/>
      <c r="C328" s="699"/>
      <c r="D328" s="699"/>
      <c r="E328" s="699"/>
      <c r="F328" s="699"/>
      <c r="G328" s="699"/>
      <c r="H328" s="699"/>
    </row>
    <row r="329" spans="1:8" s="703" customFormat="1" x14ac:dyDescent="0.2">
      <c r="A329" s="699"/>
      <c r="B329" s="699"/>
      <c r="C329" s="699"/>
      <c r="D329" s="699"/>
      <c r="E329" s="699"/>
      <c r="F329" s="699"/>
      <c r="G329" s="699"/>
      <c r="H329" s="699"/>
    </row>
    <row r="330" spans="1:8" s="703" customFormat="1" x14ac:dyDescent="0.2">
      <c r="A330" s="699"/>
      <c r="B330" s="699"/>
      <c r="C330" s="699"/>
      <c r="D330" s="699"/>
      <c r="E330" s="699"/>
      <c r="F330" s="699"/>
      <c r="G330" s="699"/>
      <c r="H330" s="699"/>
    </row>
    <row r="331" spans="1:8" s="703" customFormat="1" x14ac:dyDescent="0.2">
      <c r="A331" s="699"/>
      <c r="B331" s="699"/>
      <c r="C331" s="699"/>
      <c r="D331" s="699"/>
      <c r="E331" s="699"/>
      <c r="F331" s="699"/>
      <c r="G331" s="699"/>
      <c r="H331" s="699"/>
    </row>
    <row r="332" spans="1:8" s="703" customFormat="1" x14ac:dyDescent="0.2">
      <c r="A332" s="699"/>
      <c r="B332" s="699"/>
      <c r="C332" s="699"/>
      <c r="D332" s="699"/>
      <c r="E332" s="699"/>
      <c r="F332" s="699"/>
      <c r="G332" s="699"/>
      <c r="H332" s="699"/>
    </row>
    <row r="333" spans="1:8" s="703" customFormat="1" x14ac:dyDescent="0.2">
      <c r="A333" s="699"/>
      <c r="B333" s="699"/>
      <c r="C333" s="699"/>
      <c r="D333" s="699"/>
      <c r="E333" s="699"/>
      <c r="F333" s="699"/>
      <c r="G333" s="699"/>
      <c r="H333" s="699"/>
    </row>
    <row r="334" spans="1:8" s="703" customFormat="1" x14ac:dyDescent="0.2">
      <c r="A334" s="699"/>
      <c r="B334" s="699"/>
      <c r="C334" s="699"/>
      <c r="D334" s="699"/>
      <c r="E334" s="699"/>
      <c r="F334" s="699"/>
      <c r="G334" s="699"/>
      <c r="H334" s="699"/>
    </row>
    <row r="335" spans="1:8" s="703" customFormat="1" x14ac:dyDescent="0.2">
      <c r="A335" s="699"/>
      <c r="B335" s="699"/>
      <c r="C335" s="699"/>
      <c r="D335" s="699"/>
      <c r="E335" s="699"/>
      <c r="F335" s="699"/>
      <c r="G335" s="699"/>
      <c r="H335" s="699"/>
    </row>
    <row r="336" spans="1:8" s="703" customFormat="1" x14ac:dyDescent="0.2">
      <c r="A336" s="699"/>
      <c r="B336" s="699"/>
      <c r="C336" s="699"/>
      <c r="D336" s="699"/>
      <c r="E336" s="699"/>
      <c r="F336" s="699"/>
      <c r="G336" s="699"/>
      <c r="H336" s="699"/>
    </row>
    <row r="337" spans="1:8" s="703" customFormat="1" x14ac:dyDescent="0.2">
      <c r="A337" s="699"/>
      <c r="B337" s="699"/>
      <c r="C337" s="699"/>
      <c r="D337" s="699"/>
      <c r="E337" s="699"/>
      <c r="F337" s="699"/>
      <c r="G337" s="699"/>
      <c r="H337" s="699"/>
    </row>
    <row r="338" spans="1:8" s="703" customFormat="1" x14ac:dyDescent="0.2">
      <c r="A338" s="699"/>
      <c r="B338" s="699"/>
      <c r="C338" s="699"/>
      <c r="D338" s="699"/>
      <c r="E338" s="699"/>
      <c r="F338" s="699"/>
      <c r="G338" s="699"/>
      <c r="H338" s="699"/>
    </row>
    <row r="339" spans="1:8" s="703" customFormat="1" x14ac:dyDescent="0.2">
      <c r="A339" s="699"/>
      <c r="B339" s="699"/>
      <c r="C339" s="699"/>
      <c r="D339" s="699"/>
      <c r="E339" s="699"/>
      <c r="F339" s="699"/>
      <c r="G339" s="699"/>
      <c r="H339" s="699"/>
    </row>
    <row r="340" spans="1:8" s="703" customFormat="1" x14ac:dyDescent="0.2">
      <c r="A340" s="699"/>
      <c r="B340" s="699"/>
      <c r="C340" s="699"/>
      <c r="D340" s="699"/>
      <c r="E340" s="699"/>
      <c r="F340" s="699"/>
      <c r="G340" s="699"/>
      <c r="H340" s="699"/>
    </row>
    <row r="341" spans="1:8" s="703" customFormat="1" x14ac:dyDescent="0.2">
      <c r="A341" s="699"/>
      <c r="B341" s="699"/>
      <c r="C341" s="699"/>
      <c r="D341" s="699"/>
      <c r="E341" s="699"/>
      <c r="F341" s="699"/>
      <c r="G341" s="699"/>
      <c r="H341" s="699"/>
    </row>
    <row r="342" spans="1:8" s="703" customFormat="1" x14ac:dyDescent="0.2">
      <c r="A342" s="699"/>
      <c r="B342" s="699"/>
      <c r="C342" s="699"/>
      <c r="D342" s="699"/>
      <c r="E342" s="699"/>
      <c r="F342" s="699"/>
      <c r="G342" s="699"/>
      <c r="H342" s="699"/>
    </row>
    <row r="343" spans="1:8" s="703" customFormat="1" x14ac:dyDescent="0.2">
      <c r="A343" s="699"/>
      <c r="B343" s="699"/>
      <c r="C343" s="699"/>
      <c r="D343" s="699"/>
      <c r="E343" s="699"/>
      <c r="F343" s="699"/>
      <c r="G343" s="699"/>
      <c r="H343" s="699"/>
    </row>
    <row r="344" spans="1:8" s="703" customFormat="1" x14ac:dyDescent="0.2">
      <c r="A344" s="699"/>
      <c r="B344" s="699"/>
      <c r="C344" s="699"/>
      <c r="D344" s="699"/>
      <c r="E344" s="699"/>
      <c r="F344" s="699"/>
      <c r="G344" s="699"/>
      <c r="H344" s="699"/>
    </row>
    <row r="345" spans="1:8" s="703" customFormat="1" x14ac:dyDescent="0.2">
      <c r="A345" s="699"/>
      <c r="B345" s="699"/>
      <c r="C345" s="699"/>
      <c r="D345" s="699"/>
      <c r="E345" s="699"/>
      <c r="F345" s="699"/>
      <c r="G345" s="699"/>
      <c r="H345" s="699"/>
    </row>
    <row r="346" spans="1:8" s="703" customFormat="1" x14ac:dyDescent="0.2">
      <c r="A346" s="699"/>
      <c r="B346" s="699"/>
      <c r="C346" s="699"/>
      <c r="D346" s="699"/>
      <c r="E346" s="699"/>
      <c r="F346" s="699"/>
      <c r="G346" s="699"/>
      <c r="H346" s="699"/>
    </row>
    <row r="347" spans="1:8" s="703" customFormat="1" x14ac:dyDescent="0.2">
      <c r="A347" s="699"/>
      <c r="B347" s="699"/>
      <c r="C347" s="699"/>
      <c r="D347" s="699"/>
      <c r="E347" s="699"/>
      <c r="F347" s="699"/>
      <c r="G347" s="699"/>
      <c r="H347" s="699"/>
    </row>
    <row r="348" spans="1:8" s="703" customFormat="1" x14ac:dyDescent="0.2">
      <c r="A348" s="699"/>
      <c r="B348" s="699"/>
      <c r="C348" s="699"/>
      <c r="D348" s="699"/>
      <c r="E348" s="699"/>
      <c r="F348" s="699"/>
      <c r="G348" s="699"/>
      <c r="H348" s="699"/>
    </row>
    <row r="349" spans="1:8" s="703" customFormat="1" x14ac:dyDescent="0.2">
      <c r="A349" s="699"/>
      <c r="B349" s="699"/>
      <c r="C349" s="699"/>
      <c r="D349" s="699"/>
      <c r="E349" s="699"/>
      <c r="F349" s="699"/>
      <c r="G349" s="699"/>
      <c r="H349" s="699"/>
    </row>
    <row r="350" spans="1:8" s="703" customFormat="1" x14ac:dyDescent="0.2">
      <c r="A350" s="699"/>
      <c r="B350" s="699"/>
      <c r="C350" s="699"/>
      <c r="D350" s="699"/>
      <c r="E350" s="699"/>
      <c r="F350" s="699"/>
      <c r="G350" s="699"/>
      <c r="H350" s="699"/>
    </row>
    <row r="351" spans="1:8" s="703" customFormat="1" x14ac:dyDescent="0.2">
      <c r="A351" s="699"/>
      <c r="B351" s="699"/>
      <c r="C351" s="699"/>
      <c r="D351" s="699"/>
      <c r="E351" s="699"/>
      <c r="F351" s="699"/>
      <c r="G351" s="699"/>
      <c r="H351" s="699"/>
    </row>
    <row r="352" spans="1:8" s="703" customFormat="1" x14ac:dyDescent="0.2">
      <c r="A352" s="699"/>
      <c r="B352" s="699"/>
      <c r="C352" s="699"/>
      <c r="D352" s="699"/>
      <c r="E352" s="699"/>
      <c r="F352" s="699"/>
      <c r="G352" s="699"/>
      <c r="H352" s="699"/>
    </row>
    <row r="353" spans="1:8" s="703" customFormat="1" x14ac:dyDescent="0.2">
      <c r="A353" s="699"/>
      <c r="B353" s="699"/>
      <c r="C353" s="699"/>
      <c r="D353" s="699"/>
      <c r="E353" s="699"/>
      <c r="F353" s="699"/>
      <c r="G353" s="699"/>
      <c r="H353" s="699"/>
    </row>
    <row r="354" spans="1:8" s="703" customFormat="1" x14ac:dyDescent="0.2">
      <c r="A354" s="699"/>
      <c r="B354" s="699"/>
      <c r="C354" s="699"/>
      <c r="D354" s="699"/>
      <c r="E354" s="699"/>
      <c r="F354" s="699"/>
      <c r="G354" s="699"/>
      <c r="H354" s="699"/>
    </row>
    <row r="355" spans="1:8" s="703" customFormat="1" x14ac:dyDescent="0.2">
      <c r="A355" s="699"/>
      <c r="B355" s="699"/>
      <c r="C355" s="699"/>
      <c r="D355" s="699"/>
      <c r="E355" s="699"/>
      <c r="F355" s="699"/>
      <c r="G355" s="699"/>
      <c r="H355" s="699"/>
    </row>
    <row r="356" spans="1:8" s="703" customFormat="1" x14ac:dyDescent="0.2">
      <c r="A356" s="699"/>
      <c r="B356" s="699"/>
      <c r="C356" s="699"/>
      <c r="D356" s="699"/>
      <c r="E356" s="699"/>
      <c r="F356" s="699"/>
      <c r="G356" s="699"/>
      <c r="H356" s="699"/>
    </row>
    <row r="357" spans="1:8" s="703" customFormat="1" x14ac:dyDescent="0.2">
      <c r="A357" s="699"/>
      <c r="B357" s="699"/>
      <c r="C357" s="699"/>
      <c r="D357" s="699"/>
      <c r="E357" s="699"/>
      <c r="F357" s="699"/>
      <c r="G357" s="699"/>
      <c r="H357" s="699"/>
    </row>
    <row r="358" spans="1:8" s="703" customFormat="1" x14ac:dyDescent="0.2">
      <c r="A358" s="699"/>
      <c r="B358" s="699"/>
      <c r="C358" s="699"/>
      <c r="D358" s="699"/>
      <c r="E358" s="699"/>
      <c r="F358" s="699"/>
      <c r="G358" s="699"/>
      <c r="H358" s="699"/>
    </row>
    <row r="359" spans="1:8" s="703" customFormat="1" x14ac:dyDescent="0.2">
      <c r="A359" s="699"/>
      <c r="B359" s="699"/>
      <c r="C359" s="699"/>
      <c r="D359" s="699"/>
      <c r="E359" s="699"/>
      <c r="F359" s="699"/>
      <c r="G359" s="699"/>
      <c r="H359" s="699"/>
    </row>
    <row r="360" spans="1:8" s="703" customFormat="1" x14ac:dyDescent="0.2">
      <c r="A360" s="699"/>
      <c r="B360" s="699"/>
      <c r="C360" s="699"/>
      <c r="D360" s="699"/>
      <c r="E360" s="699"/>
      <c r="F360" s="699"/>
      <c r="G360" s="699"/>
      <c r="H360" s="699"/>
    </row>
    <row r="361" spans="1:8" s="703" customFormat="1" x14ac:dyDescent="0.2">
      <c r="A361" s="699"/>
      <c r="B361" s="699"/>
      <c r="C361" s="699"/>
      <c r="D361" s="699"/>
      <c r="E361" s="699"/>
      <c r="F361" s="699"/>
      <c r="G361" s="699"/>
      <c r="H361" s="699"/>
    </row>
    <row r="362" spans="1:8" s="703" customFormat="1" x14ac:dyDescent="0.2">
      <c r="A362" s="699"/>
      <c r="B362" s="699"/>
      <c r="C362" s="699"/>
      <c r="D362" s="699"/>
      <c r="E362" s="699"/>
      <c r="F362" s="699"/>
      <c r="G362" s="699"/>
      <c r="H362" s="699"/>
    </row>
    <row r="363" spans="1:8" s="703" customFormat="1" x14ac:dyDescent="0.2">
      <c r="A363" s="699"/>
      <c r="B363" s="699"/>
      <c r="C363" s="699"/>
      <c r="D363" s="699"/>
      <c r="E363" s="699"/>
      <c r="F363" s="699"/>
      <c r="G363" s="699"/>
      <c r="H363" s="699"/>
    </row>
    <row r="364" spans="1:8" s="703" customFormat="1" x14ac:dyDescent="0.2">
      <c r="A364" s="699"/>
      <c r="B364" s="699"/>
      <c r="C364" s="699"/>
      <c r="D364" s="699"/>
      <c r="E364" s="699"/>
      <c r="F364" s="699"/>
      <c r="G364" s="699"/>
      <c r="H364" s="699"/>
    </row>
    <row r="365" spans="1:8" s="703" customFormat="1" x14ac:dyDescent="0.2">
      <c r="A365" s="699"/>
      <c r="B365" s="699"/>
      <c r="C365" s="699"/>
      <c r="D365" s="699"/>
      <c r="E365" s="699"/>
      <c r="F365" s="699"/>
      <c r="G365" s="699"/>
      <c r="H365" s="699"/>
    </row>
    <row r="366" spans="1:8" s="703" customFormat="1" x14ac:dyDescent="0.2">
      <c r="A366" s="699"/>
      <c r="B366" s="699"/>
      <c r="C366" s="699"/>
      <c r="D366" s="699"/>
      <c r="E366" s="699"/>
      <c r="F366" s="699"/>
      <c r="G366" s="699"/>
      <c r="H366" s="699"/>
    </row>
    <row r="367" spans="1:8" s="703" customFormat="1" x14ac:dyDescent="0.2">
      <c r="A367" s="699"/>
      <c r="B367" s="699"/>
      <c r="C367" s="699"/>
      <c r="D367" s="699"/>
      <c r="E367" s="699"/>
      <c r="F367" s="699"/>
      <c r="G367" s="699"/>
      <c r="H367" s="699"/>
    </row>
    <row r="368" spans="1:8" s="703" customFormat="1" x14ac:dyDescent="0.2">
      <c r="A368" s="699"/>
      <c r="B368" s="699"/>
      <c r="C368" s="699"/>
      <c r="D368" s="699"/>
      <c r="E368" s="699"/>
      <c r="F368" s="699"/>
      <c r="G368" s="699"/>
      <c r="H368" s="699"/>
    </row>
    <row r="369" spans="1:8" s="703" customFormat="1" x14ac:dyDescent="0.2">
      <c r="A369" s="699"/>
      <c r="B369" s="699"/>
      <c r="C369" s="699"/>
      <c r="D369" s="699"/>
      <c r="E369" s="699"/>
      <c r="F369" s="699"/>
      <c r="G369" s="699"/>
      <c r="H369" s="699"/>
    </row>
    <row r="370" spans="1:8" s="703" customFormat="1" x14ac:dyDescent="0.2">
      <c r="A370" s="699"/>
      <c r="B370" s="699"/>
      <c r="C370" s="699"/>
      <c r="D370" s="699"/>
      <c r="E370" s="699"/>
      <c r="F370" s="699"/>
      <c r="G370" s="699"/>
      <c r="H370" s="699"/>
    </row>
    <row r="371" spans="1:8" s="703" customFormat="1" x14ac:dyDescent="0.2">
      <c r="A371" s="699"/>
      <c r="B371" s="699"/>
      <c r="C371" s="699"/>
      <c r="D371" s="699"/>
      <c r="E371" s="699"/>
      <c r="F371" s="699"/>
      <c r="G371" s="699"/>
      <c r="H371" s="699"/>
    </row>
    <row r="372" spans="1:8" s="703" customFormat="1" x14ac:dyDescent="0.2">
      <c r="A372" s="699"/>
      <c r="B372" s="699"/>
      <c r="C372" s="699"/>
      <c r="D372" s="699"/>
      <c r="E372" s="699"/>
      <c r="F372" s="699"/>
      <c r="G372" s="699"/>
      <c r="H372" s="699"/>
    </row>
    <row r="373" spans="1:8" s="703" customFormat="1" x14ac:dyDescent="0.2">
      <c r="A373" s="699"/>
      <c r="B373" s="699"/>
      <c r="C373" s="699"/>
      <c r="D373" s="699"/>
      <c r="E373" s="699"/>
      <c r="F373" s="699"/>
      <c r="G373" s="699"/>
      <c r="H373" s="699"/>
    </row>
    <row r="374" spans="1:8" s="703" customFormat="1" x14ac:dyDescent="0.2">
      <c r="A374" s="699"/>
      <c r="B374" s="699"/>
      <c r="C374" s="699"/>
      <c r="D374" s="699"/>
      <c r="E374" s="699"/>
      <c r="F374" s="699"/>
      <c r="G374" s="699"/>
      <c r="H374" s="699"/>
    </row>
    <row r="375" spans="1:8" s="703" customFormat="1" x14ac:dyDescent="0.2">
      <c r="A375" s="699"/>
      <c r="B375" s="699"/>
      <c r="C375" s="699"/>
      <c r="D375" s="699"/>
      <c r="E375" s="699"/>
      <c r="F375" s="699"/>
      <c r="G375" s="699"/>
      <c r="H375" s="699"/>
    </row>
    <row r="376" spans="1:8" s="703" customFormat="1" x14ac:dyDescent="0.2">
      <c r="A376" s="699"/>
      <c r="B376" s="699"/>
      <c r="C376" s="699"/>
      <c r="D376" s="699"/>
      <c r="E376" s="699"/>
      <c r="F376" s="699"/>
      <c r="G376" s="699"/>
      <c r="H376" s="699"/>
    </row>
    <row r="377" spans="1:8" s="703" customFormat="1" x14ac:dyDescent="0.2">
      <c r="A377" s="699"/>
      <c r="B377" s="699"/>
      <c r="C377" s="699"/>
      <c r="D377" s="699"/>
      <c r="E377" s="699"/>
      <c r="F377" s="699"/>
      <c r="G377" s="699"/>
      <c r="H377" s="699"/>
    </row>
    <row r="378" spans="1:8" s="703" customFormat="1" x14ac:dyDescent="0.2">
      <c r="A378" s="699"/>
      <c r="B378" s="699"/>
      <c r="C378" s="699"/>
      <c r="D378" s="699"/>
      <c r="E378" s="699"/>
      <c r="F378" s="699"/>
      <c r="G378" s="699"/>
      <c r="H378" s="699"/>
    </row>
    <row r="379" spans="1:8" s="703" customFormat="1" x14ac:dyDescent="0.2">
      <c r="A379" s="699"/>
      <c r="B379" s="699"/>
      <c r="C379" s="699"/>
      <c r="D379" s="699"/>
      <c r="E379" s="699"/>
      <c r="F379" s="699"/>
      <c r="G379" s="699"/>
      <c r="H379" s="699"/>
    </row>
    <row r="380" spans="1:8" s="703" customFormat="1" x14ac:dyDescent="0.2">
      <c r="A380" s="699"/>
      <c r="B380" s="699"/>
      <c r="C380" s="699"/>
      <c r="D380" s="699"/>
      <c r="E380" s="699"/>
      <c r="F380" s="699"/>
      <c r="G380" s="699"/>
      <c r="H380" s="699"/>
    </row>
    <row r="381" spans="1:8" s="703" customFormat="1" x14ac:dyDescent="0.2">
      <c r="A381" s="699"/>
      <c r="B381" s="699"/>
      <c r="C381" s="699"/>
      <c r="D381" s="699"/>
      <c r="E381" s="699"/>
      <c r="F381" s="699"/>
      <c r="G381" s="699"/>
      <c r="H381" s="699"/>
    </row>
    <row r="382" spans="1:8" s="703" customFormat="1" x14ac:dyDescent="0.2">
      <c r="A382" s="699"/>
      <c r="B382" s="699"/>
      <c r="C382" s="699"/>
      <c r="D382" s="699"/>
      <c r="E382" s="699"/>
      <c r="F382" s="699"/>
      <c r="G382" s="699"/>
      <c r="H382" s="699"/>
    </row>
    <row r="383" spans="1:8" s="703" customFormat="1" x14ac:dyDescent="0.2">
      <c r="A383" s="699"/>
      <c r="B383" s="699"/>
      <c r="C383" s="699"/>
      <c r="D383" s="699"/>
      <c r="E383" s="699"/>
      <c r="F383" s="699"/>
      <c r="G383" s="699"/>
      <c r="H383" s="699"/>
    </row>
    <row r="384" spans="1:8" s="703" customFormat="1" x14ac:dyDescent="0.2">
      <c r="A384" s="699"/>
      <c r="B384" s="699"/>
      <c r="C384" s="699"/>
      <c r="D384" s="699"/>
      <c r="E384" s="699"/>
      <c r="F384" s="699"/>
      <c r="G384" s="699"/>
      <c r="H384" s="699"/>
    </row>
    <row r="385" spans="1:8" s="703" customFormat="1" x14ac:dyDescent="0.2">
      <c r="A385" s="699"/>
      <c r="B385" s="699"/>
      <c r="C385" s="699"/>
      <c r="D385" s="699"/>
      <c r="E385" s="699"/>
      <c r="F385" s="699"/>
      <c r="G385" s="699"/>
      <c r="H385" s="699"/>
    </row>
    <row r="386" spans="1:8" s="703" customFormat="1" x14ac:dyDescent="0.2">
      <c r="A386" s="699"/>
      <c r="B386" s="699"/>
      <c r="C386" s="699"/>
      <c r="D386" s="699"/>
      <c r="E386" s="699"/>
      <c r="F386" s="699"/>
      <c r="G386" s="699"/>
      <c r="H386" s="699"/>
    </row>
    <row r="387" spans="1:8" s="703" customFormat="1" x14ac:dyDescent="0.2">
      <c r="A387" s="699"/>
      <c r="B387" s="699"/>
      <c r="C387" s="699"/>
      <c r="D387" s="699"/>
      <c r="E387" s="699"/>
      <c r="F387" s="699"/>
      <c r="G387" s="699"/>
      <c r="H387" s="699"/>
    </row>
    <row r="388" spans="1:8" s="703" customFormat="1" x14ac:dyDescent="0.2">
      <c r="A388" s="699"/>
      <c r="B388" s="699"/>
      <c r="C388" s="699"/>
      <c r="D388" s="699"/>
      <c r="E388" s="699"/>
      <c r="F388" s="699"/>
      <c r="G388" s="699"/>
      <c r="H388" s="699"/>
    </row>
    <row r="389" spans="1:8" s="703" customFormat="1" x14ac:dyDescent="0.2">
      <c r="A389" s="699"/>
      <c r="B389" s="699"/>
      <c r="C389" s="699"/>
      <c r="D389" s="699"/>
      <c r="E389" s="699"/>
      <c r="F389" s="699"/>
      <c r="G389" s="699"/>
      <c r="H389" s="699"/>
    </row>
    <row r="390" spans="1:8" s="703" customFormat="1" x14ac:dyDescent="0.2">
      <c r="A390" s="699"/>
      <c r="B390" s="699"/>
      <c r="C390" s="699"/>
      <c r="D390" s="699"/>
      <c r="E390" s="699"/>
      <c r="F390" s="699"/>
      <c r="G390" s="699"/>
      <c r="H390" s="699"/>
    </row>
    <row r="391" spans="1:8" s="703" customFormat="1" x14ac:dyDescent="0.2">
      <c r="A391" s="699"/>
      <c r="B391" s="699"/>
      <c r="C391" s="699"/>
      <c r="D391" s="699"/>
      <c r="E391" s="699"/>
      <c r="F391" s="699"/>
      <c r="G391" s="699"/>
      <c r="H391" s="699"/>
    </row>
    <row r="392" spans="1:8" s="703" customFormat="1" x14ac:dyDescent="0.2">
      <c r="A392" s="699"/>
      <c r="B392" s="699"/>
      <c r="C392" s="699"/>
      <c r="D392" s="699"/>
      <c r="E392" s="699"/>
      <c r="F392" s="699"/>
      <c r="G392" s="699"/>
      <c r="H392" s="699"/>
    </row>
    <row r="393" spans="1:8" s="703" customFormat="1" x14ac:dyDescent="0.2">
      <c r="A393" s="699"/>
      <c r="B393" s="699"/>
      <c r="C393" s="699"/>
      <c r="D393" s="699"/>
      <c r="E393" s="699"/>
      <c r="F393" s="699"/>
      <c r="G393" s="699"/>
      <c r="H393" s="699"/>
    </row>
    <row r="394" spans="1:8" s="703" customFormat="1" x14ac:dyDescent="0.2">
      <c r="A394" s="699"/>
      <c r="B394" s="699"/>
      <c r="C394" s="699"/>
      <c r="D394" s="699"/>
      <c r="E394" s="699"/>
      <c r="F394" s="699"/>
      <c r="G394" s="699"/>
      <c r="H394" s="699"/>
    </row>
    <row r="395" spans="1:8" s="703" customFormat="1" x14ac:dyDescent="0.2">
      <c r="A395" s="699"/>
      <c r="B395" s="699"/>
      <c r="C395" s="699"/>
      <c r="D395" s="699"/>
      <c r="E395" s="699"/>
      <c r="F395" s="699"/>
      <c r="G395" s="699"/>
      <c r="H395" s="699"/>
    </row>
    <row r="396" spans="1:8" s="703" customFormat="1" x14ac:dyDescent="0.2">
      <c r="A396" s="699"/>
      <c r="B396" s="699"/>
      <c r="C396" s="699"/>
      <c r="D396" s="699"/>
      <c r="E396" s="699"/>
      <c r="F396" s="699"/>
      <c r="G396" s="699"/>
      <c r="H396" s="699"/>
    </row>
    <row r="397" spans="1:8" s="703" customFormat="1" x14ac:dyDescent="0.2">
      <c r="A397" s="699"/>
      <c r="B397" s="699"/>
      <c r="C397" s="699"/>
      <c r="D397" s="699"/>
      <c r="E397" s="699"/>
      <c r="F397" s="699"/>
      <c r="G397" s="699"/>
      <c r="H397" s="699"/>
    </row>
    <row r="398" spans="1:8" s="703" customFormat="1" x14ac:dyDescent="0.2">
      <c r="A398" s="699"/>
      <c r="B398" s="699"/>
      <c r="C398" s="699"/>
      <c r="D398" s="699"/>
      <c r="E398" s="699"/>
      <c r="F398" s="699"/>
      <c r="G398" s="699"/>
      <c r="H398" s="699"/>
    </row>
    <row r="399" spans="1:8" s="703" customFormat="1" x14ac:dyDescent="0.2">
      <c r="A399" s="699"/>
      <c r="B399" s="699"/>
      <c r="C399" s="699"/>
      <c r="D399" s="699"/>
      <c r="E399" s="699"/>
      <c r="F399" s="699"/>
      <c r="G399" s="699"/>
      <c r="H399" s="699"/>
    </row>
    <row r="400" spans="1:8" s="703" customFormat="1" x14ac:dyDescent="0.2">
      <c r="A400" s="699"/>
      <c r="B400" s="699"/>
      <c r="C400" s="699"/>
      <c r="D400" s="699"/>
      <c r="E400" s="699"/>
      <c r="F400" s="699"/>
      <c r="G400" s="699"/>
      <c r="H400" s="699"/>
    </row>
    <row r="401" spans="1:8" s="703" customFormat="1" x14ac:dyDescent="0.2">
      <c r="A401" s="699"/>
      <c r="B401" s="699"/>
      <c r="C401" s="699"/>
      <c r="D401" s="699"/>
      <c r="E401" s="699"/>
      <c r="F401" s="699"/>
      <c r="G401" s="699"/>
      <c r="H401" s="699"/>
    </row>
    <row r="402" spans="1:8" s="703" customFormat="1" x14ac:dyDescent="0.2">
      <c r="A402" s="699"/>
      <c r="B402" s="699"/>
      <c r="C402" s="699"/>
      <c r="D402" s="699"/>
      <c r="E402" s="699"/>
      <c r="F402" s="699"/>
      <c r="G402" s="699"/>
      <c r="H402" s="699"/>
    </row>
    <row r="403" spans="1:8" s="703" customFormat="1" x14ac:dyDescent="0.2">
      <c r="A403" s="699"/>
      <c r="B403" s="699"/>
      <c r="C403" s="699"/>
      <c r="D403" s="699"/>
      <c r="E403" s="699"/>
      <c r="F403" s="699"/>
      <c r="G403" s="699"/>
      <c r="H403" s="699"/>
    </row>
    <row r="404" spans="1:8" s="703" customFormat="1" x14ac:dyDescent="0.2">
      <c r="A404" s="699"/>
      <c r="B404" s="699"/>
      <c r="C404" s="699"/>
      <c r="D404" s="699"/>
      <c r="E404" s="699"/>
      <c r="F404" s="699"/>
      <c r="G404" s="699"/>
      <c r="H404" s="699"/>
    </row>
    <row r="405" spans="1:8" s="703" customFormat="1" x14ac:dyDescent="0.2">
      <c r="A405" s="699"/>
      <c r="B405" s="699"/>
      <c r="C405" s="699"/>
      <c r="D405" s="699"/>
      <c r="E405" s="699"/>
      <c r="F405" s="699"/>
      <c r="G405" s="699"/>
      <c r="H405" s="699"/>
    </row>
    <row r="406" spans="1:8" s="703" customFormat="1" x14ac:dyDescent="0.2">
      <c r="A406" s="699"/>
      <c r="B406" s="699"/>
      <c r="C406" s="699"/>
      <c r="D406" s="699"/>
      <c r="E406" s="699"/>
      <c r="F406" s="699"/>
      <c r="G406" s="699"/>
      <c r="H406" s="699"/>
    </row>
    <row r="407" spans="1:8" s="703" customFormat="1" x14ac:dyDescent="0.2">
      <c r="A407" s="699"/>
      <c r="B407" s="699"/>
      <c r="C407" s="699"/>
      <c r="D407" s="699"/>
      <c r="E407" s="699"/>
      <c r="F407" s="699"/>
      <c r="G407" s="699"/>
      <c r="H407" s="699"/>
    </row>
    <row r="408" spans="1:8" s="703" customFormat="1" x14ac:dyDescent="0.2">
      <c r="A408" s="699"/>
      <c r="B408" s="699"/>
      <c r="C408" s="699"/>
      <c r="D408" s="699"/>
      <c r="E408" s="699"/>
      <c r="F408" s="699"/>
      <c r="G408" s="699"/>
      <c r="H408" s="699"/>
    </row>
    <row r="409" spans="1:8" s="703" customFormat="1" x14ac:dyDescent="0.2">
      <c r="A409" s="699"/>
      <c r="B409" s="699"/>
      <c r="C409" s="699"/>
      <c r="D409" s="699"/>
      <c r="E409" s="699"/>
      <c r="F409" s="699"/>
      <c r="G409" s="699"/>
      <c r="H409" s="699"/>
    </row>
    <row r="410" spans="1:8" s="703" customFormat="1" x14ac:dyDescent="0.2">
      <c r="A410" s="699"/>
      <c r="B410" s="699"/>
      <c r="C410" s="699"/>
      <c r="D410" s="699"/>
      <c r="E410" s="699"/>
      <c r="F410" s="699"/>
      <c r="G410" s="699"/>
      <c r="H410" s="699"/>
    </row>
    <row r="411" spans="1:8" s="703" customFormat="1" x14ac:dyDescent="0.2">
      <c r="A411" s="699"/>
      <c r="B411" s="699"/>
      <c r="C411" s="699"/>
      <c r="D411" s="699"/>
      <c r="E411" s="699"/>
      <c r="F411" s="699"/>
      <c r="G411" s="699"/>
      <c r="H411" s="699"/>
    </row>
    <row r="412" spans="1:8" s="703" customFormat="1" x14ac:dyDescent="0.2">
      <c r="A412" s="699"/>
      <c r="B412" s="699"/>
      <c r="C412" s="699"/>
      <c r="D412" s="699"/>
      <c r="E412" s="699"/>
      <c r="F412" s="699"/>
      <c r="G412" s="699"/>
      <c r="H412" s="699"/>
    </row>
    <row r="413" spans="1:8" s="703" customFormat="1" x14ac:dyDescent="0.2">
      <c r="A413" s="699"/>
      <c r="B413" s="699"/>
      <c r="C413" s="699"/>
      <c r="D413" s="699"/>
      <c r="E413" s="699"/>
      <c r="F413" s="699"/>
      <c r="G413" s="699"/>
      <c r="H413" s="699"/>
    </row>
    <row r="414" spans="1:8" s="703" customFormat="1" x14ac:dyDescent="0.2">
      <c r="A414" s="699"/>
      <c r="B414" s="699"/>
      <c r="C414" s="699"/>
      <c r="D414" s="699"/>
      <c r="E414" s="699"/>
      <c r="F414" s="699"/>
      <c r="G414" s="699"/>
      <c r="H414" s="699"/>
    </row>
    <row r="415" spans="1:8" s="703" customFormat="1" x14ac:dyDescent="0.2">
      <c r="A415" s="699"/>
      <c r="B415" s="699"/>
      <c r="C415" s="699"/>
      <c r="D415" s="699"/>
      <c r="E415" s="699"/>
      <c r="F415" s="699"/>
      <c r="G415" s="699"/>
      <c r="H415" s="699"/>
    </row>
    <row r="416" spans="1:8" s="703" customFormat="1" x14ac:dyDescent="0.2">
      <c r="A416" s="699"/>
      <c r="B416" s="699"/>
      <c r="C416" s="699"/>
      <c r="D416" s="699"/>
      <c r="E416" s="699"/>
      <c r="F416" s="699"/>
      <c r="G416" s="699"/>
      <c r="H416" s="699"/>
    </row>
    <row r="417" spans="1:8" s="703" customFormat="1" x14ac:dyDescent="0.2">
      <c r="A417" s="699"/>
      <c r="B417" s="699"/>
      <c r="C417" s="699"/>
      <c r="D417" s="699"/>
      <c r="E417" s="699"/>
      <c r="F417" s="699"/>
      <c r="G417" s="699"/>
      <c r="H417" s="699"/>
    </row>
    <row r="418" spans="1:8" s="703" customFormat="1" x14ac:dyDescent="0.2">
      <c r="A418" s="699"/>
      <c r="B418" s="699"/>
      <c r="C418" s="699"/>
      <c r="D418" s="699"/>
      <c r="E418" s="699"/>
      <c r="F418" s="699"/>
      <c r="G418" s="699"/>
      <c r="H418" s="699"/>
    </row>
    <row r="419" spans="1:8" s="703" customFormat="1" x14ac:dyDescent="0.2">
      <c r="A419" s="699"/>
      <c r="B419" s="699"/>
      <c r="C419" s="699"/>
      <c r="D419" s="699"/>
      <c r="E419" s="699"/>
      <c r="F419" s="699"/>
      <c r="G419" s="699"/>
      <c r="H419" s="699"/>
    </row>
    <row r="420" spans="1:8" s="703" customFormat="1" x14ac:dyDescent="0.2">
      <c r="A420" s="699"/>
      <c r="B420" s="699"/>
      <c r="C420" s="699"/>
      <c r="D420" s="699"/>
      <c r="E420" s="699"/>
      <c r="F420" s="699"/>
      <c r="G420" s="699"/>
      <c r="H420" s="699"/>
    </row>
    <row r="421" spans="1:8" s="703" customFormat="1" x14ac:dyDescent="0.2">
      <c r="A421" s="699"/>
      <c r="B421" s="699"/>
      <c r="C421" s="699"/>
      <c r="D421" s="699"/>
      <c r="E421" s="699"/>
      <c r="F421" s="699"/>
      <c r="G421" s="699"/>
      <c r="H421" s="699"/>
    </row>
    <row r="422" spans="1:8" s="703" customFormat="1" x14ac:dyDescent="0.2">
      <c r="A422" s="699"/>
      <c r="B422" s="699"/>
      <c r="C422" s="699"/>
      <c r="D422" s="699"/>
      <c r="E422" s="699"/>
      <c r="F422" s="699"/>
      <c r="G422" s="699"/>
      <c r="H422" s="699"/>
    </row>
    <row r="423" spans="1:8" s="703" customFormat="1" x14ac:dyDescent="0.2">
      <c r="A423" s="699"/>
      <c r="B423" s="699"/>
      <c r="C423" s="699"/>
      <c r="D423" s="699"/>
      <c r="E423" s="699"/>
      <c r="F423" s="699"/>
      <c r="G423" s="699"/>
      <c r="H423" s="699"/>
    </row>
    <row r="424" spans="1:8" s="703" customFormat="1" x14ac:dyDescent="0.2">
      <c r="A424" s="699"/>
      <c r="B424" s="699"/>
      <c r="C424" s="699"/>
      <c r="D424" s="699"/>
      <c r="E424" s="699"/>
      <c r="F424" s="699"/>
      <c r="G424" s="699"/>
      <c r="H424" s="699"/>
    </row>
    <row r="425" spans="1:8" s="703" customFormat="1" x14ac:dyDescent="0.2">
      <c r="A425" s="699"/>
      <c r="B425" s="699"/>
      <c r="C425" s="699"/>
      <c r="D425" s="699"/>
      <c r="E425" s="699"/>
      <c r="F425" s="699"/>
      <c r="G425" s="699"/>
      <c r="H425" s="699"/>
    </row>
    <row r="426" spans="1:8" s="703" customFormat="1" x14ac:dyDescent="0.2">
      <c r="A426" s="699"/>
      <c r="B426" s="699"/>
      <c r="C426" s="699"/>
      <c r="D426" s="699"/>
      <c r="E426" s="699"/>
      <c r="F426" s="699"/>
      <c r="G426" s="699"/>
      <c r="H426" s="699"/>
    </row>
    <row r="427" spans="1:8" s="703" customFormat="1" x14ac:dyDescent="0.2">
      <c r="A427" s="699"/>
      <c r="B427" s="699"/>
      <c r="C427" s="699"/>
      <c r="D427" s="699"/>
      <c r="E427" s="699"/>
      <c r="F427" s="699"/>
      <c r="G427" s="699"/>
      <c r="H427" s="699"/>
    </row>
    <row r="428" spans="1:8" s="703" customFormat="1" x14ac:dyDescent="0.2">
      <c r="A428" s="699"/>
      <c r="B428" s="699"/>
      <c r="C428" s="699"/>
      <c r="D428" s="699"/>
      <c r="E428" s="699"/>
      <c r="F428" s="699"/>
      <c r="G428" s="699"/>
      <c r="H428" s="699"/>
    </row>
    <row r="429" spans="1:8" s="703" customFormat="1" x14ac:dyDescent="0.2">
      <c r="A429" s="699"/>
      <c r="B429" s="699"/>
      <c r="C429" s="699"/>
      <c r="D429" s="699"/>
      <c r="E429" s="699"/>
      <c r="F429" s="699"/>
      <c r="G429" s="699"/>
      <c r="H429" s="699"/>
    </row>
    <row r="430" spans="1:8" s="703" customFormat="1" x14ac:dyDescent="0.2">
      <c r="A430" s="699"/>
      <c r="B430" s="699"/>
      <c r="C430" s="699"/>
      <c r="D430" s="699"/>
      <c r="E430" s="699"/>
      <c r="F430" s="699"/>
      <c r="G430" s="699"/>
      <c r="H430" s="699"/>
    </row>
    <row r="431" spans="1:8" s="703" customFormat="1" x14ac:dyDescent="0.2">
      <c r="A431" s="699"/>
      <c r="B431" s="699"/>
      <c r="C431" s="699"/>
      <c r="D431" s="699"/>
      <c r="E431" s="699"/>
      <c r="F431" s="699"/>
      <c r="G431" s="699"/>
      <c r="H431" s="699"/>
    </row>
    <row r="432" spans="1:8" s="703" customFormat="1" x14ac:dyDescent="0.2">
      <c r="A432" s="699"/>
      <c r="B432" s="699"/>
      <c r="C432" s="699"/>
      <c r="D432" s="699"/>
      <c r="E432" s="699"/>
      <c r="F432" s="699"/>
      <c r="G432" s="699"/>
      <c r="H432" s="699"/>
    </row>
    <row r="433" spans="1:8" s="703" customFormat="1" x14ac:dyDescent="0.2">
      <c r="A433" s="699"/>
      <c r="B433" s="699"/>
      <c r="C433" s="699"/>
      <c r="D433" s="699"/>
      <c r="E433" s="699"/>
      <c r="F433" s="699"/>
      <c r="G433" s="699"/>
      <c r="H433" s="699"/>
    </row>
    <row r="434" spans="1:8" s="703" customFormat="1" x14ac:dyDescent="0.2">
      <c r="A434" s="699"/>
      <c r="B434" s="699"/>
      <c r="C434" s="699"/>
      <c r="D434" s="699"/>
      <c r="E434" s="699"/>
      <c r="F434" s="699"/>
      <c r="G434" s="699"/>
      <c r="H434" s="699"/>
    </row>
    <row r="435" spans="1:8" s="703" customFormat="1" x14ac:dyDescent="0.2">
      <c r="A435" s="699"/>
      <c r="B435" s="699"/>
      <c r="C435" s="699"/>
      <c r="D435" s="699"/>
      <c r="E435" s="699"/>
      <c r="F435" s="699"/>
      <c r="G435" s="699"/>
      <c r="H435" s="699"/>
    </row>
    <row r="436" spans="1:8" s="703" customFormat="1" x14ac:dyDescent="0.2">
      <c r="A436" s="699"/>
      <c r="B436" s="699"/>
      <c r="C436" s="699"/>
      <c r="D436" s="699"/>
      <c r="E436" s="699"/>
      <c r="F436" s="699"/>
      <c r="G436" s="699"/>
      <c r="H436" s="699"/>
    </row>
    <row r="437" spans="1:8" s="703" customFormat="1" x14ac:dyDescent="0.2">
      <c r="A437" s="699"/>
      <c r="B437" s="699"/>
      <c r="C437" s="699"/>
      <c r="D437" s="699"/>
      <c r="E437" s="699"/>
      <c r="F437" s="699"/>
      <c r="G437" s="699"/>
      <c r="H437" s="699"/>
    </row>
    <row r="438" spans="1:8" s="703" customFormat="1" x14ac:dyDescent="0.2">
      <c r="A438" s="699"/>
      <c r="B438" s="699"/>
      <c r="C438" s="699"/>
      <c r="D438" s="699"/>
      <c r="E438" s="699"/>
      <c r="F438" s="699"/>
      <c r="G438" s="699"/>
      <c r="H438" s="699"/>
    </row>
    <row r="439" spans="1:8" s="703" customFormat="1" x14ac:dyDescent="0.2">
      <c r="A439" s="699"/>
      <c r="B439" s="699"/>
      <c r="C439" s="699"/>
      <c r="D439" s="699"/>
      <c r="E439" s="699"/>
      <c r="F439" s="699"/>
      <c r="G439" s="699"/>
      <c r="H439" s="699"/>
    </row>
    <row r="440" spans="1:8" s="703" customFormat="1" x14ac:dyDescent="0.2">
      <c r="A440" s="699"/>
      <c r="B440" s="699"/>
      <c r="C440" s="699"/>
      <c r="D440" s="699"/>
      <c r="E440" s="699"/>
      <c r="F440" s="699"/>
      <c r="G440" s="699"/>
      <c r="H440" s="699"/>
    </row>
    <row r="441" spans="1:8" s="703" customFormat="1" x14ac:dyDescent="0.2">
      <c r="A441" s="699"/>
      <c r="B441" s="699"/>
      <c r="C441" s="699"/>
      <c r="D441" s="699"/>
      <c r="E441" s="699"/>
      <c r="F441" s="699"/>
      <c r="G441" s="699"/>
      <c r="H441" s="699"/>
    </row>
    <row r="442" spans="1:8" s="703" customFormat="1" x14ac:dyDescent="0.2">
      <c r="A442" s="699"/>
      <c r="B442" s="699"/>
      <c r="C442" s="699"/>
      <c r="D442" s="699"/>
      <c r="E442" s="699"/>
      <c r="F442" s="699"/>
      <c r="G442" s="699"/>
      <c r="H442" s="699"/>
    </row>
    <row r="443" spans="1:8" s="703" customFormat="1" x14ac:dyDescent="0.2">
      <c r="A443" s="699"/>
      <c r="B443" s="699"/>
      <c r="C443" s="699"/>
      <c r="D443" s="699"/>
      <c r="E443" s="699"/>
      <c r="F443" s="699"/>
      <c r="G443" s="699"/>
      <c r="H443" s="699"/>
    </row>
    <row r="444" spans="1:8" s="703" customFormat="1" x14ac:dyDescent="0.2">
      <c r="A444" s="699"/>
      <c r="B444" s="699"/>
      <c r="C444" s="699"/>
      <c r="D444" s="699"/>
      <c r="E444" s="699"/>
      <c r="F444" s="699"/>
      <c r="G444" s="699"/>
      <c r="H444" s="699"/>
    </row>
    <row r="445" spans="1:8" s="703" customFormat="1" x14ac:dyDescent="0.2">
      <c r="A445" s="699"/>
      <c r="B445" s="699"/>
      <c r="C445" s="699"/>
      <c r="D445" s="699"/>
      <c r="E445" s="699"/>
      <c r="F445" s="699"/>
      <c r="G445" s="699"/>
      <c r="H445" s="699"/>
    </row>
    <row r="446" spans="1:8" s="703" customFormat="1" x14ac:dyDescent="0.2">
      <c r="A446" s="699"/>
      <c r="B446" s="699"/>
      <c r="C446" s="699"/>
      <c r="D446" s="699"/>
      <c r="E446" s="699"/>
      <c r="F446" s="699"/>
      <c r="G446" s="699"/>
      <c r="H446" s="699"/>
    </row>
    <row r="447" spans="1:8" s="703" customFormat="1" x14ac:dyDescent="0.2">
      <c r="A447" s="699"/>
      <c r="B447" s="699"/>
      <c r="C447" s="699"/>
      <c r="D447" s="699"/>
      <c r="E447" s="699"/>
      <c r="F447" s="699"/>
      <c r="G447" s="699"/>
      <c r="H447" s="699"/>
    </row>
    <row r="448" spans="1:8" s="703" customFormat="1" x14ac:dyDescent="0.2">
      <c r="A448" s="699"/>
      <c r="B448" s="699"/>
      <c r="C448" s="699"/>
      <c r="D448" s="699"/>
      <c r="E448" s="699"/>
      <c r="F448" s="699"/>
      <c r="G448" s="699"/>
      <c r="H448" s="699"/>
    </row>
    <row r="449" spans="1:8" s="703" customFormat="1" x14ac:dyDescent="0.2">
      <c r="A449" s="699"/>
      <c r="B449" s="699"/>
      <c r="C449" s="699"/>
      <c r="D449" s="699"/>
      <c r="E449" s="699"/>
      <c r="F449" s="699"/>
      <c r="G449" s="699"/>
      <c r="H449" s="699"/>
    </row>
    <row r="450" spans="1:8" s="703" customFormat="1" x14ac:dyDescent="0.2">
      <c r="A450" s="699"/>
      <c r="B450" s="699"/>
      <c r="C450" s="699"/>
      <c r="D450" s="699"/>
      <c r="E450" s="699"/>
      <c r="F450" s="699"/>
      <c r="G450" s="699"/>
      <c r="H450" s="699"/>
    </row>
    <row r="451" spans="1:8" s="703" customFormat="1" x14ac:dyDescent="0.2">
      <c r="A451" s="699"/>
      <c r="B451" s="699"/>
      <c r="C451" s="699"/>
      <c r="D451" s="699"/>
      <c r="E451" s="699"/>
      <c r="F451" s="699"/>
      <c r="G451" s="699"/>
      <c r="H451" s="699"/>
    </row>
    <row r="452" spans="1:8" s="703" customFormat="1" x14ac:dyDescent="0.2">
      <c r="A452" s="699"/>
      <c r="B452" s="699"/>
      <c r="C452" s="699"/>
      <c r="D452" s="699"/>
      <c r="E452" s="699"/>
      <c r="F452" s="699"/>
      <c r="G452" s="699"/>
      <c r="H452" s="699"/>
    </row>
    <row r="453" spans="1:8" s="703" customFormat="1" x14ac:dyDescent="0.2">
      <c r="A453" s="699"/>
      <c r="B453" s="699"/>
      <c r="C453" s="699"/>
      <c r="D453" s="699"/>
      <c r="E453" s="699"/>
      <c r="F453" s="699"/>
      <c r="G453" s="699"/>
      <c r="H453" s="699"/>
    </row>
    <row r="454" spans="1:8" s="703" customFormat="1" x14ac:dyDescent="0.2">
      <c r="A454" s="699"/>
      <c r="B454" s="699"/>
      <c r="C454" s="699"/>
      <c r="D454" s="699"/>
      <c r="E454" s="699"/>
      <c r="F454" s="699"/>
      <c r="G454" s="699"/>
      <c r="H454" s="699"/>
    </row>
    <row r="455" spans="1:8" s="703" customFormat="1" x14ac:dyDescent="0.2">
      <c r="A455" s="699"/>
      <c r="B455" s="699"/>
      <c r="C455" s="699"/>
      <c r="D455" s="699"/>
      <c r="E455" s="699"/>
      <c r="F455" s="699"/>
      <c r="G455" s="699"/>
      <c r="H455" s="699"/>
    </row>
    <row r="456" spans="1:8" s="703" customFormat="1" x14ac:dyDescent="0.2">
      <c r="A456" s="699"/>
      <c r="B456" s="699"/>
      <c r="C456" s="699"/>
      <c r="D456" s="699"/>
      <c r="E456" s="699"/>
      <c r="F456" s="699"/>
      <c r="G456" s="699"/>
      <c r="H456" s="699"/>
    </row>
    <row r="457" spans="1:8" s="703" customFormat="1" x14ac:dyDescent="0.2">
      <c r="A457" s="699"/>
      <c r="B457" s="699"/>
      <c r="C457" s="699"/>
      <c r="D457" s="699"/>
      <c r="E457" s="699"/>
      <c r="F457" s="699"/>
      <c r="G457" s="699"/>
      <c r="H457" s="699"/>
    </row>
    <row r="458" spans="1:8" s="703" customFormat="1" x14ac:dyDescent="0.2">
      <c r="A458" s="699"/>
      <c r="B458" s="699"/>
      <c r="C458" s="699"/>
      <c r="D458" s="699"/>
      <c r="E458" s="699"/>
      <c r="F458" s="699"/>
      <c r="G458" s="699"/>
      <c r="H458" s="699"/>
    </row>
    <row r="459" spans="1:8" s="703" customFormat="1" x14ac:dyDescent="0.2">
      <c r="A459" s="699"/>
      <c r="B459" s="699"/>
      <c r="C459" s="699"/>
      <c r="D459" s="699"/>
      <c r="E459" s="699"/>
      <c r="F459" s="699"/>
      <c r="G459" s="699"/>
      <c r="H459" s="699"/>
    </row>
    <row r="460" spans="1:8" s="703" customFormat="1" x14ac:dyDescent="0.2">
      <c r="A460" s="699"/>
      <c r="B460" s="699"/>
      <c r="C460" s="699"/>
      <c r="D460" s="699"/>
      <c r="E460" s="699"/>
      <c r="F460" s="699"/>
      <c r="G460" s="699"/>
      <c r="H460" s="699"/>
    </row>
    <row r="461" spans="1:8" s="703" customFormat="1" x14ac:dyDescent="0.2">
      <c r="A461" s="699"/>
      <c r="B461" s="699"/>
      <c r="C461" s="699"/>
      <c r="D461" s="699"/>
      <c r="E461" s="699"/>
      <c r="F461" s="699"/>
      <c r="G461" s="699"/>
      <c r="H461" s="699"/>
    </row>
    <row r="462" spans="1:8" s="703" customFormat="1" x14ac:dyDescent="0.2">
      <c r="A462" s="699"/>
      <c r="B462" s="699"/>
      <c r="C462" s="699"/>
      <c r="D462" s="699"/>
      <c r="E462" s="699"/>
      <c r="F462" s="699"/>
      <c r="G462" s="699"/>
      <c r="H462" s="699"/>
    </row>
    <row r="463" spans="1:8" s="703" customFormat="1" x14ac:dyDescent="0.2">
      <c r="A463" s="699"/>
      <c r="B463" s="699"/>
      <c r="C463" s="699"/>
      <c r="D463" s="699"/>
      <c r="E463" s="699"/>
      <c r="F463" s="699"/>
      <c r="G463" s="699"/>
      <c r="H463" s="699"/>
    </row>
    <row r="464" spans="1:8" s="703" customFormat="1" x14ac:dyDescent="0.2">
      <c r="A464" s="699"/>
      <c r="B464" s="699"/>
      <c r="C464" s="699"/>
      <c r="D464" s="699"/>
      <c r="E464" s="699"/>
      <c r="F464" s="699"/>
      <c r="G464" s="699"/>
      <c r="H464" s="699"/>
    </row>
    <row r="465" spans="1:8" s="703" customFormat="1" x14ac:dyDescent="0.2">
      <c r="A465" s="699"/>
      <c r="B465" s="699"/>
      <c r="C465" s="699"/>
      <c r="D465" s="699"/>
      <c r="E465" s="699"/>
      <c r="F465" s="699"/>
      <c r="G465" s="699"/>
      <c r="H465" s="699"/>
    </row>
    <row r="466" spans="1:8" s="703" customFormat="1" x14ac:dyDescent="0.2">
      <c r="A466" s="699"/>
      <c r="B466" s="699"/>
      <c r="C466" s="699"/>
      <c r="D466" s="699"/>
      <c r="E466" s="699"/>
      <c r="F466" s="699"/>
      <c r="G466" s="699"/>
      <c r="H466" s="699"/>
    </row>
    <row r="467" spans="1:8" s="703" customFormat="1" x14ac:dyDescent="0.2">
      <c r="A467" s="699"/>
      <c r="B467" s="699"/>
      <c r="C467" s="699"/>
      <c r="D467" s="699"/>
      <c r="E467" s="699"/>
      <c r="F467" s="699"/>
      <c r="G467" s="699"/>
      <c r="H467" s="699"/>
    </row>
    <row r="468" spans="1:8" s="703" customFormat="1" x14ac:dyDescent="0.2">
      <c r="A468" s="699"/>
      <c r="B468" s="699"/>
      <c r="C468" s="699"/>
      <c r="D468" s="699"/>
      <c r="E468" s="699"/>
      <c r="F468" s="699"/>
      <c r="G468" s="699"/>
      <c r="H468" s="699"/>
    </row>
    <row r="469" spans="1:8" s="703" customFormat="1" x14ac:dyDescent="0.2">
      <c r="A469" s="699"/>
      <c r="B469" s="699"/>
      <c r="C469" s="699"/>
      <c r="D469" s="699"/>
      <c r="E469" s="699"/>
      <c r="F469" s="699"/>
      <c r="G469" s="699"/>
      <c r="H469" s="699"/>
    </row>
    <row r="470" spans="1:8" s="703" customFormat="1" x14ac:dyDescent="0.2">
      <c r="A470" s="699"/>
      <c r="B470" s="699"/>
      <c r="C470" s="699"/>
      <c r="D470" s="699"/>
      <c r="E470" s="699"/>
      <c r="F470" s="699"/>
      <c r="G470" s="699"/>
      <c r="H470" s="699"/>
    </row>
    <row r="471" spans="1:8" s="703" customFormat="1" x14ac:dyDescent="0.2">
      <c r="A471" s="699"/>
      <c r="B471" s="699"/>
      <c r="C471" s="699"/>
      <c r="D471" s="699"/>
      <c r="E471" s="699"/>
      <c r="F471" s="699"/>
      <c r="G471" s="699"/>
      <c r="H471" s="699"/>
    </row>
    <row r="472" spans="1:8" s="703" customFormat="1" x14ac:dyDescent="0.2">
      <c r="A472" s="699"/>
      <c r="B472" s="699"/>
      <c r="C472" s="699"/>
      <c r="D472" s="699"/>
      <c r="E472" s="699"/>
      <c r="F472" s="699"/>
      <c r="G472" s="699"/>
      <c r="H472" s="699"/>
    </row>
    <row r="473" spans="1:8" s="703" customFormat="1" x14ac:dyDescent="0.2">
      <c r="A473" s="699"/>
      <c r="B473" s="699"/>
      <c r="C473" s="699"/>
      <c r="D473" s="699"/>
      <c r="E473" s="699"/>
      <c r="F473" s="699"/>
      <c r="G473" s="699"/>
      <c r="H473" s="699"/>
    </row>
    <row r="474" spans="1:8" s="703" customFormat="1" x14ac:dyDescent="0.2">
      <c r="A474" s="699"/>
      <c r="B474" s="699"/>
      <c r="C474" s="699"/>
      <c r="D474" s="699"/>
      <c r="E474" s="699"/>
      <c r="F474" s="699"/>
      <c r="G474" s="699"/>
      <c r="H474" s="699"/>
    </row>
    <row r="475" spans="1:8" s="703" customFormat="1" x14ac:dyDescent="0.2">
      <c r="A475" s="699"/>
      <c r="B475" s="699"/>
      <c r="C475" s="699"/>
      <c r="D475" s="699"/>
      <c r="E475" s="699"/>
      <c r="F475" s="699"/>
      <c r="G475" s="699"/>
      <c r="H475" s="699"/>
    </row>
    <row r="476" spans="1:8" s="703" customFormat="1" x14ac:dyDescent="0.2">
      <c r="A476" s="699"/>
      <c r="B476" s="699"/>
      <c r="C476" s="699"/>
      <c r="D476" s="699"/>
      <c r="E476" s="699"/>
      <c r="F476" s="699"/>
      <c r="G476" s="699"/>
      <c r="H476" s="699"/>
    </row>
    <row r="477" spans="1:8" s="703" customFormat="1" x14ac:dyDescent="0.2">
      <c r="A477" s="699"/>
      <c r="B477" s="699"/>
      <c r="C477" s="699"/>
      <c r="D477" s="699"/>
      <c r="E477" s="699"/>
      <c r="F477" s="699"/>
      <c r="G477" s="699"/>
      <c r="H477" s="699"/>
    </row>
    <row r="478" spans="1:8" s="703" customFormat="1" x14ac:dyDescent="0.2">
      <c r="A478" s="699"/>
      <c r="B478" s="699"/>
      <c r="C478" s="699"/>
      <c r="D478" s="699"/>
      <c r="E478" s="699"/>
      <c r="F478" s="699"/>
      <c r="G478" s="699"/>
      <c r="H478" s="699"/>
    </row>
    <row r="479" spans="1:8" s="703" customFormat="1" x14ac:dyDescent="0.2">
      <c r="A479" s="699"/>
      <c r="B479" s="699"/>
      <c r="C479" s="699"/>
      <c r="D479" s="699"/>
      <c r="E479" s="699"/>
      <c r="F479" s="699"/>
      <c r="G479" s="699"/>
      <c r="H479" s="699"/>
    </row>
    <row r="480" spans="1:8" s="703" customFormat="1" x14ac:dyDescent="0.2">
      <c r="A480" s="699"/>
      <c r="B480" s="699"/>
      <c r="C480" s="699"/>
      <c r="D480" s="699"/>
      <c r="E480" s="699"/>
      <c r="F480" s="699"/>
      <c r="G480" s="699"/>
      <c r="H480" s="699"/>
    </row>
    <row r="481" spans="1:8" s="703" customFormat="1" x14ac:dyDescent="0.2">
      <c r="A481" s="699"/>
      <c r="B481" s="699"/>
      <c r="C481" s="699"/>
      <c r="D481" s="699"/>
      <c r="E481" s="699"/>
      <c r="F481" s="699"/>
      <c r="G481" s="699"/>
      <c r="H481" s="699"/>
    </row>
    <row r="482" spans="1:8" s="703" customFormat="1" x14ac:dyDescent="0.2">
      <c r="A482" s="699"/>
      <c r="B482" s="699"/>
      <c r="C482" s="699"/>
      <c r="D482" s="699"/>
      <c r="E482" s="699"/>
      <c r="F482" s="699"/>
      <c r="G482" s="699"/>
      <c r="H482" s="699"/>
    </row>
    <row r="483" spans="1:8" s="703" customFormat="1" x14ac:dyDescent="0.2">
      <c r="A483" s="699"/>
      <c r="B483" s="699"/>
      <c r="C483" s="699"/>
      <c r="D483" s="699"/>
      <c r="E483" s="699"/>
      <c r="F483" s="699"/>
      <c r="G483" s="699"/>
      <c r="H483" s="699"/>
    </row>
    <row r="484" spans="1:8" s="703" customFormat="1" x14ac:dyDescent="0.2">
      <c r="A484" s="699"/>
      <c r="B484" s="699"/>
      <c r="C484" s="699"/>
      <c r="D484" s="699"/>
      <c r="E484" s="699"/>
      <c r="F484" s="699"/>
      <c r="G484" s="699"/>
      <c r="H484" s="699"/>
    </row>
    <row r="485" spans="1:8" s="703" customFormat="1" x14ac:dyDescent="0.2">
      <c r="A485" s="699"/>
      <c r="B485" s="699"/>
      <c r="C485" s="699"/>
      <c r="D485" s="699"/>
      <c r="E485" s="699"/>
      <c r="F485" s="699"/>
      <c r="G485" s="699"/>
      <c r="H485" s="699"/>
    </row>
    <row r="486" spans="1:8" s="703" customFormat="1" x14ac:dyDescent="0.2">
      <c r="A486" s="699"/>
      <c r="B486" s="699"/>
      <c r="C486" s="699"/>
      <c r="D486" s="699"/>
      <c r="E486" s="699"/>
      <c r="F486" s="699"/>
      <c r="G486" s="699"/>
      <c r="H486" s="699"/>
    </row>
    <row r="487" spans="1:8" s="703" customFormat="1" x14ac:dyDescent="0.2">
      <c r="A487" s="699"/>
      <c r="B487" s="699"/>
      <c r="C487" s="699"/>
      <c r="D487" s="699"/>
      <c r="E487" s="699"/>
      <c r="F487" s="699"/>
      <c r="G487" s="699"/>
      <c r="H487" s="699"/>
    </row>
    <row r="488" spans="1:8" s="703" customFormat="1" x14ac:dyDescent="0.2">
      <c r="A488" s="699"/>
      <c r="B488" s="699"/>
      <c r="C488" s="699"/>
      <c r="D488" s="699"/>
      <c r="E488" s="699"/>
      <c r="F488" s="699"/>
      <c r="G488" s="699"/>
      <c r="H488" s="699"/>
    </row>
    <row r="489" spans="1:8" s="703" customFormat="1" x14ac:dyDescent="0.2">
      <c r="A489" s="699"/>
      <c r="B489" s="699"/>
      <c r="C489" s="699"/>
      <c r="D489" s="699"/>
      <c r="E489" s="699"/>
      <c r="F489" s="699"/>
      <c r="G489" s="699"/>
      <c r="H489" s="699"/>
    </row>
    <row r="490" spans="1:8" s="703" customFormat="1" x14ac:dyDescent="0.2">
      <c r="A490" s="699"/>
      <c r="B490" s="699"/>
      <c r="C490" s="699"/>
      <c r="D490" s="699"/>
      <c r="E490" s="699"/>
      <c r="F490" s="699"/>
      <c r="G490" s="699"/>
      <c r="H490" s="699"/>
    </row>
    <row r="491" spans="1:8" s="703" customFormat="1" x14ac:dyDescent="0.2">
      <c r="A491" s="699"/>
      <c r="B491" s="699"/>
      <c r="C491" s="699"/>
      <c r="D491" s="699"/>
      <c r="E491" s="699"/>
      <c r="F491" s="699"/>
      <c r="G491" s="699"/>
      <c r="H491" s="699"/>
    </row>
    <row r="492" spans="1:8" s="703" customFormat="1" x14ac:dyDescent="0.2">
      <c r="A492" s="699"/>
      <c r="B492" s="699"/>
      <c r="C492" s="699"/>
      <c r="D492" s="699"/>
      <c r="E492" s="699"/>
      <c r="F492" s="699"/>
      <c r="G492" s="699"/>
      <c r="H492" s="699"/>
    </row>
    <row r="493" spans="1:8" s="703" customFormat="1" x14ac:dyDescent="0.2">
      <c r="A493" s="699"/>
      <c r="B493" s="699"/>
      <c r="C493" s="699"/>
      <c r="D493" s="699"/>
      <c r="E493" s="699"/>
      <c r="F493" s="699"/>
      <c r="G493" s="699"/>
      <c r="H493" s="699"/>
    </row>
    <row r="494" spans="1:8" s="703" customFormat="1" x14ac:dyDescent="0.2">
      <c r="A494" s="699"/>
      <c r="B494" s="699"/>
      <c r="C494" s="699"/>
      <c r="D494" s="699"/>
      <c r="E494" s="699"/>
      <c r="F494" s="699"/>
      <c r="G494" s="699"/>
      <c r="H494" s="699"/>
    </row>
    <row r="495" spans="1:8" s="703" customFormat="1" x14ac:dyDescent="0.2">
      <c r="A495" s="699"/>
      <c r="B495" s="699"/>
      <c r="C495" s="699"/>
      <c r="D495" s="699"/>
      <c r="E495" s="699"/>
      <c r="F495" s="699"/>
      <c r="G495" s="699"/>
      <c r="H495" s="699"/>
    </row>
    <row r="496" spans="1:8" s="703" customFormat="1" x14ac:dyDescent="0.2">
      <c r="A496" s="699"/>
      <c r="B496" s="699"/>
      <c r="C496" s="699"/>
      <c r="D496" s="699"/>
      <c r="E496" s="699"/>
      <c r="F496" s="699"/>
      <c r="G496" s="699"/>
      <c r="H496" s="699"/>
    </row>
    <row r="497" spans="1:39" s="703" customFormat="1" x14ac:dyDescent="0.2">
      <c r="A497" s="699"/>
      <c r="B497" s="699"/>
      <c r="C497" s="699"/>
      <c r="D497" s="699"/>
      <c r="E497" s="699"/>
      <c r="F497" s="699"/>
      <c r="G497" s="699"/>
      <c r="H497" s="699"/>
    </row>
    <row r="498" spans="1:39" s="703" customFormat="1" x14ac:dyDescent="0.2">
      <c r="A498" s="699"/>
      <c r="B498" s="699"/>
      <c r="C498" s="699"/>
      <c r="D498" s="699"/>
      <c r="E498" s="699"/>
      <c r="F498" s="699"/>
      <c r="G498" s="699"/>
      <c r="H498" s="699"/>
    </row>
    <row r="499" spans="1:39" s="703" customFormat="1" x14ac:dyDescent="0.2">
      <c r="A499" s="699"/>
      <c r="B499" s="699"/>
      <c r="C499" s="699"/>
      <c r="D499" s="699"/>
      <c r="E499" s="699"/>
      <c r="F499" s="699"/>
      <c r="G499" s="699"/>
      <c r="H499" s="699"/>
    </row>
    <row r="500" spans="1:39" s="703" customFormat="1" x14ac:dyDescent="0.2">
      <c r="A500" s="699"/>
      <c r="B500" s="699"/>
      <c r="C500" s="699"/>
      <c r="D500" s="699"/>
      <c r="E500" s="699"/>
      <c r="F500" s="699"/>
      <c r="G500" s="699"/>
      <c r="H500" s="699"/>
    </row>
    <row r="501" spans="1:39" s="703" customFormat="1" x14ac:dyDescent="0.2">
      <c r="A501" s="699"/>
      <c r="B501" s="699"/>
      <c r="C501" s="699"/>
      <c r="D501" s="699"/>
      <c r="E501" s="699"/>
      <c r="F501" s="699"/>
      <c r="G501" s="699"/>
      <c r="H501" s="699"/>
    </row>
    <row r="502" spans="1:39" s="703" customFormat="1" x14ac:dyDescent="0.2">
      <c r="A502" s="699"/>
      <c r="B502" s="699"/>
      <c r="C502" s="699"/>
      <c r="D502" s="699"/>
      <c r="E502" s="699"/>
      <c r="F502" s="699"/>
      <c r="G502" s="699"/>
      <c r="H502" s="699"/>
    </row>
    <row r="503" spans="1:39" s="703" customFormat="1" x14ac:dyDescent="0.2">
      <c r="A503" s="699"/>
      <c r="B503" s="699"/>
      <c r="C503" s="699"/>
      <c r="D503" s="699"/>
      <c r="E503" s="699"/>
      <c r="F503" s="699"/>
      <c r="G503" s="699"/>
      <c r="H503" s="699"/>
    </row>
    <row r="504" spans="1:39" s="703" customFormat="1" x14ac:dyDescent="0.2">
      <c r="A504" s="699"/>
      <c r="B504" s="699"/>
      <c r="C504" s="699"/>
      <c r="D504" s="699"/>
      <c r="E504" s="699"/>
      <c r="F504" s="699"/>
      <c r="G504" s="699"/>
      <c r="H504" s="699"/>
    </row>
    <row r="505" spans="1:39" s="703" customFormat="1" x14ac:dyDescent="0.2">
      <c r="A505" s="699"/>
      <c r="B505" s="699"/>
      <c r="C505" s="699"/>
      <c r="D505" s="699"/>
      <c r="E505" s="699"/>
      <c r="F505" s="699"/>
      <c r="G505" s="699"/>
      <c r="H505" s="699"/>
    </row>
    <row r="506" spans="1:39" s="703" customFormat="1" x14ac:dyDescent="0.2">
      <c r="A506" s="699"/>
      <c r="B506" s="699"/>
      <c r="C506" s="699"/>
      <c r="D506" s="699"/>
      <c r="E506" s="699"/>
      <c r="F506" s="699"/>
      <c r="G506" s="699"/>
      <c r="H506" s="699"/>
    </row>
    <row r="507" spans="1:39" s="703" customFormat="1" x14ac:dyDescent="0.2">
      <c r="A507" s="699"/>
      <c r="B507" s="699"/>
      <c r="C507" s="699"/>
      <c r="D507" s="699"/>
      <c r="E507" s="699"/>
      <c r="F507" s="699"/>
      <c r="G507" s="699"/>
      <c r="H507" s="699"/>
    </row>
    <row r="508" spans="1:39" s="703" customFormat="1" x14ac:dyDescent="0.2">
      <c r="A508" s="699"/>
      <c r="B508" s="699"/>
      <c r="C508" s="699"/>
      <c r="D508" s="699"/>
      <c r="E508" s="699"/>
      <c r="F508" s="699"/>
      <c r="G508" s="699"/>
      <c r="H508" s="699"/>
    </row>
    <row r="509" spans="1:39" s="703" customFormat="1" x14ac:dyDescent="0.2">
      <c r="A509" s="699"/>
      <c r="B509" s="699"/>
      <c r="C509" s="699"/>
      <c r="D509" s="699"/>
      <c r="E509" s="699"/>
      <c r="F509" s="699"/>
      <c r="G509" s="699"/>
      <c r="H509" s="699"/>
      <c r="I509" s="699"/>
      <c r="J509" s="699"/>
      <c r="K509" s="699"/>
      <c r="L509" s="699"/>
      <c r="M509" s="699"/>
      <c r="N509" s="699"/>
      <c r="O509" s="699"/>
      <c r="P509" s="699"/>
      <c r="Q509" s="699"/>
      <c r="R509" s="699"/>
      <c r="S509" s="699"/>
      <c r="T509" s="699"/>
      <c r="U509" s="699"/>
      <c r="V509" s="699"/>
      <c r="W509" s="699"/>
      <c r="X509" s="699"/>
      <c r="Y509" s="699"/>
      <c r="Z509" s="699"/>
      <c r="AA509" s="699"/>
      <c r="AB509" s="699"/>
      <c r="AC509" s="699"/>
      <c r="AD509" s="699"/>
      <c r="AE509" s="699"/>
      <c r="AF509" s="699"/>
      <c r="AG509" s="699"/>
      <c r="AH509" s="699"/>
      <c r="AI509" s="699"/>
      <c r="AJ509" s="699"/>
      <c r="AK509" s="699"/>
      <c r="AL509" s="699"/>
      <c r="AM509" s="699"/>
    </row>
    <row r="510" spans="1:39" s="703" customFormat="1" x14ac:dyDescent="0.2">
      <c r="A510" s="699"/>
      <c r="B510" s="699"/>
      <c r="C510" s="699"/>
      <c r="D510" s="699"/>
      <c r="E510" s="699"/>
      <c r="F510" s="699"/>
      <c r="G510" s="699"/>
      <c r="H510" s="699"/>
      <c r="I510" s="699"/>
      <c r="J510" s="699"/>
      <c r="K510" s="699"/>
      <c r="L510" s="699"/>
      <c r="M510" s="699"/>
      <c r="N510" s="699"/>
      <c r="O510" s="699"/>
      <c r="P510" s="699"/>
      <c r="Q510" s="699"/>
      <c r="R510" s="699"/>
      <c r="S510" s="699"/>
      <c r="T510" s="699"/>
      <c r="U510" s="699"/>
      <c r="V510" s="699"/>
      <c r="W510" s="699"/>
      <c r="X510" s="699"/>
      <c r="Y510" s="699"/>
      <c r="Z510" s="699"/>
      <c r="AA510" s="699"/>
      <c r="AB510" s="699"/>
      <c r="AC510" s="699"/>
      <c r="AD510" s="699"/>
      <c r="AE510" s="699"/>
      <c r="AF510" s="699"/>
      <c r="AG510" s="699"/>
      <c r="AH510" s="699"/>
      <c r="AI510" s="699"/>
      <c r="AJ510" s="699"/>
      <c r="AK510" s="699"/>
      <c r="AL510" s="699"/>
      <c r="AM510" s="699"/>
    </row>
    <row r="511" spans="1:39" s="703" customFormat="1" x14ac:dyDescent="0.2">
      <c r="A511" s="699"/>
      <c r="B511" s="699"/>
      <c r="C511" s="699"/>
      <c r="D511" s="699"/>
      <c r="E511" s="699"/>
      <c r="F511" s="699"/>
      <c r="G511" s="699"/>
      <c r="H511" s="699"/>
      <c r="I511" s="699"/>
      <c r="J511" s="699"/>
      <c r="K511" s="699"/>
      <c r="L511" s="699"/>
      <c r="M511" s="699"/>
      <c r="N511" s="699"/>
      <c r="O511" s="699"/>
      <c r="P511" s="699"/>
      <c r="Q511" s="699"/>
      <c r="R511" s="699"/>
      <c r="S511" s="699"/>
      <c r="T511" s="699"/>
      <c r="U511" s="699"/>
      <c r="V511" s="699"/>
      <c r="W511" s="699"/>
      <c r="X511" s="699"/>
      <c r="Y511" s="699"/>
      <c r="Z511" s="699"/>
      <c r="AA511" s="699"/>
      <c r="AB511" s="699"/>
      <c r="AC511" s="699"/>
      <c r="AD511" s="699"/>
      <c r="AE511" s="699"/>
      <c r="AF511" s="699"/>
      <c r="AG511" s="699"/>
      <c r="AH511" s="699"/>
      <c r="AI511" s="699"/>
      <c r="AJ511" s="699"/>
      <c r="AK511" s="699"/>
      <c r="AL511" s="699"/>
      <c r="AM511" s="699"/>
    </row>
    <row r="512" spans="1:39" s="703" customFormat="1" x14ac:dyDescent="0.2">
      <c r="A512" s="699"/>
      <c r="B512" s="699"/>
      <c r="C512" s="699"/>
      <c r="D512" s="699"/>
      <c r="E512" s="699"/>
      <c r="F512" s="699"/>
      <c r="G512" s="699"/>
      <c r="H512" s="699"/>
      <c r="I512" s="699"/>
      <c r="J512" s="699"/>
      <c r="K512" s="699"/>
      <c r="L512" s="699"/>
      <c r="M512" s="699"/>
      <c r="N512" s="699"/>
      <c r="O512" s="699"/>
      <c r="P512" s="699"/>
      <c r="Q512" s="699"/>
      <c r="R512" s="699"/>
      <c r="S512" s="699"/>
      <c r="T512" s="699"/>
      <c r="U512" s="699"/>
      <c r="V512" s="699"/>
      <c r="W512" s="699"/>
      <c r="X512" s="699"/>
      <c r="Y512" s="699"/>
      <c r="Z512" s="699"/>
      <c r="AA512" s="699"/>
      <c r="AB512" s="699"/>
      <c r="AC512" s="699"/>
      <c r="AD512" s="699"/>
      <c r="AE512" s="699"/>
      <c r="AF512" s="699"/>
      <c r="AG512" s="699"/>
      <c r="AH512" s="699"/>
      <c r="AI512" s="699"/>
      <c r="AJ512" s="699"/>
      <c r="AK512" s="699"/>
      <c r="AL512" s="699"/>
      <c r="AM512" s="699"/>
    </row>
    <row r="513" spans="1:39" s="703" customFormat="1" x14ac:dyDescent="0.2">
      <c r="A513" s="699"/>
      <c r="B513" s="699"/>
      <c r="C513" s="699"/>
      <c r="D513" s="699"/>
      <c r="E513" s="699"/>
      <c r="F513" s="699"/>
      <c r="G513" s="699"/>
      <c r="H513" s="699"/>
      <c r="I513" s="699"/>
      <c r="J513" s="699"/>
      <c r="K513" s="699"/>
      <c r="L513" s="699"/>
      <c r="M513" s="699"/>
      <c r="N513" s="699"/>
      <c r="O513" s="699"/>
      <c r="P513" s="699"/>
      <c r="Q513" s="699"/>
      <c r="R513" s="699"/>
      <c r="S513" s="699"/>
      <c r="T513" s="699"/>
      <c r="U513" s="699"/>
      <c r="V513" s="699"/>
      <c r="W513" s="699"/>
      <c r="X513" s="699"/>
      <c r="Y513" s="699"/>
      <c r="Z513" s="699"/>
      <c r="AA513" s="699"/>
      <c r="AB513" s="699"/>
      <c r="AC513" s="699"/>
      <c r="AD513" s="699"/>
      <c r="AE513" s="699"/>
      <c r="AF513" s="699"/>
      <c r="AG513" s="699"/>
      <c r="AH513" s="699"/>
      <c r="AI513" s="699"/>
      <c r="AJ513" s="699"/>
      <c r="AK513" s="699"/>
      <c r="AL513" s="699"/>
      <c r="AM513" s="699"/>
    </row>
    <row r="514" spans="1:39" s="703" customFormat="1" x14ac:dyDescent="0.2">
      <c r="A514" s="699"/>
      <c r="B514" s="699"/>
      <c r="C514" s="699"/>
      <c r="D514" s="699"/>
      <c r="E514" s="699"/>
      <c r="F514" s="699"/>
      <c r="G514" s="699"/>
      <c r="H514" s="699"/>
      <c r="I514" s="699"/>
      <c r="J514" s="699"/>
      <c r="K514" s="699"/>
      <c r="L514" s="699"/>
      <c r="M514" s="699"/>
      <c r="N514" s="699"/>
      <c r="O514" s="699"/>
      <c r="P514" s="699"/>
      <c r="Q514" s="699"/>
      <c r="R514" s="699"/>
      <c r="S514" s="699"/>
      <c r="T514" s="699"/>
      <c r="U514" s="699"/>
      <c r="V514" s="699"/>
      <c r="W514" s="699"/>
      <c r="X514" s="699"/>
      <c r="Y514" s="699"/>
      <c r="Z514" s="699"/>
      <c r="AA514" s="699"/>
      <c r="AB514" s="699"/>
      <c r="AC514" s="699"/>
      <c r="AD514" s="699"/>
      <c r="AE514" s="699"/>
      <c r="AF514" s="699"/>
      <c r="AG514" s="699"/>
      <c r="AH514" s="699"/>
      <c r="AI514" s="699"/>
      <c r="AJ514" s="699"/>
      <c r="AK514" s="699"/>
      <c r="AL514" s="699"/>
      <c r="AM514" s="699"/>
    </row>
    <row r="515" spans="1:39" s="703" customFormat="1" x14ac:dyDescent="0.2">
      <c r="A515" s="699"/>
      <c r="B515" s="699"/>
      <c r="C515" s="699"/>
      <c r="D515" s="699"/>
      <c r="E515" s="699"/>
      <c r="F515" s="699"/>
      <c r="G515" s="699"/>
      <c r="H515" s="699"/>
      <c r="I515" s="699"/>
      <c r="J515" s="699"/>
      <c r="K515" s="699"/>
      <c r="L515" s="699"/>
      <c r="M515" s="699"/>
      <c r="N515" s="699"/>
      <c r="O515" s="699"/>
      <c r="P515" s="699"/>
      <c r="Q515" s="699"/>
      <c r="R515" s="699"/>
      <c r="S515" s="699"/>
      <c r="T515" s="699"/>
      <c r="U515" s="699"/>
      <c r="V515" s="699"/>
      <c r="W515" s="699"/>
      <c r="X515" s="699"/>
      <c r="Y515" s="699"/>
      <c r="Z515" s="699"/>
      <c r="AA515" s="699"/>
      <c r="AB515" s="699"/>
      <c r="AC515" s="699"/>
      <c r="AD515" s="699"/>
      <c r="AE515" s="699"/>
      <c r="AF515" s="699"/>
      <c r="AG515" s="699"/>
      <c r="AH515" s="699"/>
      <c r="AI515" s="699"/>
      <c r="AJ515" s="699"/>
      <c r="AK515" s="699"/>
      <c r="AL515" s="699"/>
      <c r="AM515" s="699"/>
    </row>
    <row r="516" spans="1:39" s="703" customFormat="1" x14ac:dyDescent="0.2">
      <c r="A516" s="699"/>
      <c r="B516" s="699"/>
      <c r="C516" s="699"/>
      <c r="D516" s="699"/>
      <c r="E516" s="699"/>
      <c r="F516" s="699"/>
      <c r="G516" s="699"/>
      <c r="H516" s="699"/>
      <c r="I516" s="699"/>
      <c r="J516" s="699"/>
      <c r="K516" s="699"/>
      <c r="L516" s="699"/>
      <c r="M516" s="699"/>
      <c r="N516" s="699"/>
      <c r="O516" s="699"/>
      <c r="P516" s="699"/>
      <c r="Q516" s="699"/>
      <c r="R516" s="699"/>
      <c r="S516" s="699"/>
      <c r="T516" s="699"/>
      <c r="U516" s="699"/>
      <c r="V516" s="699"/>
      <c r="W516" s="699"/>
      <c r="X516" s="699"/>
      <c r="Y516" s="699"/>
      <c r="Z516" s="699"/>
      <c r="AA516" s="699"/>
      <c r="AB516" s="699"/>
      <c r="AC516" s="699"/>
      <c r="AD516" s="699"/>
      <c r="AE516" s="699"/>
      <c r="AF516" s="699"/>
      <c r="AG516" s="699"/>
      <c r="AH516" s="699"/>
      <c r="AI516" s="699"/>
      <c r="AJ516" s="699"/>
      <c r="AK516" s="699"/>
      <c r="AL516" s="699"/>
      <c r="AM516" s="699"/>
    </row>
    <row r="517" spans="1:39" s="703" customFormat="1" x14ac:dyDescent="0.2">
      <c r="A517" s="699"/>
      <c r="B517" s="699"/>
      <c r="C517" s="699"/>
      <c r="D517" s="699"/>
      <c r="E517" s="699"/>
      <c r="F517" s="699"/>
      <c r="G517" s="699"/>
      <c r="H517" s="699"/>
      <c r="I517" s="699"/>
      <c r="J517" s="699"/>
      <c r="K517" s="699"/>
      <c r="L517" s="699"/>
      <c r="M517" s="699"/>
      <c r="N517" s="699"/>
      <c r="O517" s="699"/>
      <c r="P517" s="699"/>
      <c r="Q517" s="699"/>
      <c r="R517" s="699"/>
      <c r="S517" s="699"/>
      <c r="T517" s="699"/>
      <c r="U517" s="699"/>
      <c r="V517" s="699"/>
      <c r="W517" s="699"/>
      <c r="X517" s="699"/>
      <c r="Y517" s="699"/>
      <c r="Z517" s="699"/>
      <c r="AA517" s="699"/>
      <c r="AB517" s="699"/>
      <c r="AC517" s="699"/>
      <c r="AD517" s="699"/>
      <c r="AE517" s="699"/>
      <c r="AF517" s="699"/>
      <c r="AG517" s="699"/>
      <c r="AH517" s="699"/>
      <c r="AI517" s="699"/>
      <c r="AJ517" s="699"/>
      <c r="AK517" s="699"/>
      <c r="AL517" s="699"/>
      <c r="AM517" s="699"/>
    </row>
    <row r="518" spans="1:39" s="703" customFormat="1" x14ac:dyDescent="0.2">
      <c r="A518" s="699"/>
      <c r="B518" s="699"/>
      <c r="C518" s="699"/>
      <c r="D518" s="699"/>
      <c r="E518" s="699"/>
      <c r="F518" s="699"/>
      <c r="G518" s="699"/>
      <c r="H518" s="699"/>
      <c r="I518" s="699"/>
      <c r="J518" s="699"/>
      <c r="K518" s="699"/>
      <c r="L518" s="699"/>
      <c r="M518" s="699"/>
      <c r="N518" s="699"/>
      <c r="O518" s="699"/>
      <c r="P518" s="699"/>
      <c r="Q518" s="699"/>
      <c r="R518" s="699"/>
      <c r="S518" s="699"/>
      <c r="T518" s="699"/>
      <c r="U518" s="699"/>
      <c r="V518" s="699"/>
      <c r="W518" s="699"/>
      <c r="X518" s="699"/>
      <c r="Y518" s="699"/>
      <c r="Z518" s="699"/>
      <c r="AA518" s="699"/>
      <c r="AB518" s="699"/>
      <c r="AC518" s="699"/>
      <c r="AD518" s="699"/>
      <c r="AE518" s="699"/>
      <c r="AF518" s="699"/>
      <c r="AG518" s="699"/>
      <c r="AH518" s="699"/>
      <c r="AI518" s="699"/>
      <c r="AJ518" s="699"/>
      <c r="AK518" s="699"/>
      <c r="AL518" s="699"/>
      <c r="AM518" s="699"/>
    </row>
    <row r="519" spans="1:39" s="703" customFormat="1" x14ac:dyDescent="0.2">
      <c r="A519" s="699"/>
      <c r="B519" s="699"/>
      <c r="C519" s="699"/>
      <c r="D519" s="699"/>
      <c r="E519" s="699"/>
      <c r="F519" s="699"/>
      <c r="G519" s="699"/>
      <c r="H519" s="699"/>
      <c r="I519" s="699"/>
      <c r="J519" s="699"/>
      <c r="K519" s="699"/>
      <c r="L519" s="699"/>
      <c r="M519" s="699"/>
      <c r="N519" s="699"/>
      <c r="O519" s="699"/>
      <c r="P519" s="699"/>
      <c r="Q519" s="699"/>
      <c r="R519" s="699"/>
      <c r="S519" s="699"/>
      <c r="T519" s="699"/>
      <c r="U519" s="699"/>
      <c r="V519" s="699"/>
      <c r="W519" s="699"/>
      <c r="X519" s="699"/>
      <c r="Y519" s="699"/>
      <c r="Z519" s="699"/>
      <c r="AA519" s="699"/>
      <c r="AB519" s="699"/>
      <c r="AC519" s="699"/>
      <c r="AD519" s="699"/>
      <c r="AE519" s="699"/>
      <c r="AF519" s="699"/>
      <c r="AG519" s="699"/>
      <c r="AH519" s="699"/>
      <c r="AI519" s="699"/>
      <c r="AJ519" s="699"/>
      <c r="AK519" s="699"/>
      <c r="AL519" s="699"/>
      <c r="AM519" s="699"/>
    </row>
    <row r="520" spans="1:39" s="703" customFormat="1" x14ac:dyDescent="0.2">
      <c r="A520" s="699"/>
      <c r="B520" s="699"/>
      <c r="C520" s="699"/>
      <c r="D520" s="699"/>
      <c r="E520" s="699"/>
      <c r="F520" s="699"/>
      <c r="G520" s="699"/>
      <c r="H520" s="699"/>
      <c r="I520" s="699"/>
      <c r="J520" s="699"/>
      <c r="K520" s="699"/>
      <c r="L520" s="699"/>
      <c r="M520" s="699"/>
      <c r="N520" s="699"/>
      <c r="O520" s="699"/>
      <c r="P520" s="699"/>
      <c r="Q520" s="699"/>
      <c r="R520" s="699"/>
      <c r="S520" s="699"/>
      <c r="T520" s="699"/>
      <c r="U520" s="699"/>
      <c r="V520" s="699"/>
      <c r="W520" s="699"/>
      <c r="X520" s="699"/>
      <c r="Y520" s="699"/>
      <c r="Z520" s="699"/>
      <c r="AA520" s="699"/>
      <c r="AB520" s="699"/>
      <c r="AC520" s="699"/>
      <c r="AD520" s="699"/>
      <c r="AE520" s="699"/>
      <c r="AF520" s="699"/>
      <c r="AG520" s="699"/>
      <c r="AH520" s="699"/>
      <c r="AI520" s="699"/>
      <c r="AJ520" s="699"/>
      <c r="AK520" s="699"/>
      <c r="AL520" s="699"/>
      <c r="AM520" s="699"/>
    </row>
    <row r="885" spans="8:8" x14ac:dyDescent="0.2">
      <c r="H885" s="699" t="s">
        <v>560</v>
      </c>
    </row>
  </sheetData>
  <sheetProtection formatCells="0" formatColumns="0" formatRows="0" insertColumns="0" insertRows="0" insertHyperlinks="0" deleteColumns="0" deleteRows="0" sort="0" autoFilter="0" pivotTables="0"/>
  <mergeCells count="2">
    <mergeCell ref="A1:G1"/>
    <mergeCell ref="A2:G2"/>
  </mergeCells>
  <phoneticPr fontId="36" type="noConversion"/>
  <printOptions horizontalCentered="1"/>
  <pageMargins left="0.25" right="0.25" top="0.25" bottom="0.5" header="0.3" footer="0.3"/>
  <pageSetup scale="95" fitToHeight="0" orientation="portrait" r:id="rId1"/>
  <headerFooter alignWithMargins="0">
    <oddFooter>&amp;L&amp;"Garamond,Italic"&amp;12Hawai‘i Tourism Authority&amp;R&amp;"Garamond,Italic"&amp;12 2019 Annual Visitor Research Report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5">
    <tabColor theme="0" tint="-4.9989318521683403E-2"/>
    <pageSetUpPr fitToPage="1"/>
  </sheetPr>
  <dimension ref="A1:L113"/>
  <sheetViews>
    <sheetView showGridLines="0" workbookViewId="0">
      <selection activeCell="G34" sqref="G34"/>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12" width="9.140625" style="2"/>
    <col min="113" max="113" width="10.28515625" style="2" customWidth="1"/>
    <col min="114" max="16384" width="9.140625" style="2"/>
  </cols>
  <sheetData>
    <row r="1" spans="1:12" s="26" customFormat="1" ht="15.75" x14ac:dyDescent="0.25">
      <c r="A1" s="1594" t="s">
        <v>1068</v>
      </c>
      <c r="B1" s="1594"/>
      <c r="C1" s="1594"/>
      <c r="D1" s="1594"/>
      <c r="E1" s="1594"/>
      <c r="F1" s="1594"/>
      <c r="G1" s="1594"/>
      <c r="H1" s="1594"/>
      <c r="I1" s="1594"/>
      <c r="J1" s="1594"/>
      <c r="K1" s="492"/>
    </row>
    <row r="2" spans="1:12" ht="15.75" x14ac:dyDescent="0.25">
      <c r="A2" s="1595" t="s">
        <v>713</v>
      </c>
      <c r="B2" s="1595"/>
      <c r="C2" s="1595"/>
      <c r="D2" s="1595"/>
      <c r="E2" s="1595"/>
      <c r="F2" s="1595"/>
      <c r="G2" s="1595"/>
      <c r="H2" s="1595"/>
      <c r="I2" s="1595"/>
      <c r="J2" s="1595"/>
      <c r="K2" s="580"/>
      <c r="L2" s="1297"/>
    </row>
    <row r="3" spans="1:12" customFormat="1" ht="12.75" x14ac:dyDescent="0.2">
      <c r="A3" s="1176"/>
      <c r="B3" s="860" t="s">
        <v>193</v>
      </c>
      <c r="C3" s="860"/>
      <c r="D3" s="1754"/>
      <c r="E3" s="1531" t="s">
        <v>185</v>
      </c>
      <c r="F3" s="862"/>
      <c r="G3" s="863"/>
      <c r="H3" s="1531" t="s">
        <v>186</v>
      </c>
      <c r="I3" s="862"/>
      <c r="J3" s="863"/>
    </row>
    <row r="4" spans="1:12" customFormat="1" ht="12.75"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289137.48620914889</v>
      </c>
      <c r="C6" s="1159">
        <v>1576205.0991663428</v>
      </c>
      <c r="D6" s="1747">
        <v>-81.656100061973305</v>
      </c>
      <c r="E6" s="882">
        <v>2098.4862091453465</v>
      </c>
      <c r="F6" s="1159">
        <v>8376.0991663739642</v>
      </c>
      <c r="G6" s="866">
        <v>-74.946736333187602</v>
      </c>
      <c r="H6" s="882">
        <v>287039.00000000134</v>
      </c>
      <c r="I6" s="1159">
        <v>1567828.9999999802</v>
      </c>
      <c r="J6" s="866">
        <v>-81.691944721012007</v>
      </c>
      <c r="K6" s="1225"/>
    </row>
    <row r="7" spans="1:12" customFormat="1" ht="12.95" customHeight="1" x14ac:dyDescent="0.2">
      <c r="A7" s="1749" t="s">
        <v>487</v>
      </c>
      <c r="B7" s="1159">
        <v>1719842.5641843022</v>
      </c>
      <c r="C7" s="1159">
        <v>9306766.9566927589</v>
      </c>
      <c r="D7" s="1747">
        <v>-81.520515425095994</v>
      </c>
      <c r="E7" s="882">
        <v>24063.729425515339</v>
      </c>
      <c r="F7" s="1159">
        <v>58409.35636725428</v>
      </c>
      <c r="G7" s="866">
        <v>-58.801584331434199</v>
      </c>
      <c r="H7" s="882">
        <v>1695778.2880745139</v>
      </c>
      <c r="I7" s="1159">
        <v>9248357.6003255751</v>
      </c>
      <c r="J7" s="866">
        <v>-81.664006071577305</v>
      </c>
      <c r="K7" s="521"/>
    </row>
    <row r="8" spans="1:12" customFormat="1" ht="12.95" customHeight="1" x14ac:dyDescent="0.2">
      <c r="A8" s="1749" t="s">
        <v>752</v>
      </c>
      <c r="B8" s="1159">
        <v>4699.023399410662</v>
      </c>
      <c r="C8" s="1159">
        <v>25497.991662171942</v>
      </c>
      <c r="D8" s="1747">
        <v>-81.571005820109406</v>
      </c>
      <c r="E8" s="882">
        <v>65.747894605233171</v>
      </c>
      <c r="F8" s="1159">
        <v>160.02563388288843</v>
      </c>
      <c r="G8" s="866">
        <v>-58.914148308670697</v>
      </c>
      <c r="H8" s="882">
        <v>4633.274011132552</v>
      </c>
      <c r="I8" s="1159">
        <v>25337.966028289247</v>
      </c>
      <c r="J8" s="866">
        <v>-81.714104415644101</v>
      </c>
    </row>
    <row r="9" spans="1:12" customFormat="1" ht="12.95" customHeight="1" x14ac:dyDescent="0.2">
      <c r="A9" s="969"/>
      <c r="B9" s="1159"/>
      <c r="C9" s="1159"/>
      <c r="D9" s="1747"/>
      <c r="E9" s="882"/>
      <c r="F9" s="1159"/>
      <c r="G9" s="866"/>
      <c r="H9" s="882"/>
      <c r="I9" s="1159"/>
      <c r="J9" s="866"/>
      <c r="K9" s="11"/>
    </row>
    <row r="10" spans="1:12" customFormat="1" ht="12.95" customHeight="1" x14ac:dyDescent="0.2">
      <c r="A10" s="1749" t="s">
        <v>208</v>
      </c>
      <c r="B10" s="1159"/>
      <c r="C10" s="1159"/>
      <c r="D10" s="1747"/>
      <c r="E10" s="882"/>
      <c r="F10" s="1159"/>
      <c r="G10" s="866"/>
      <c r="H10" s="882"/>
      <c r="I10" s="1159"/>
      <c r="J10" s="866"/>
      <c r="K10" s="11"/>
    </row>
    <row r="11" spans="1:12" customFormat="1" ht="12.95" customHeight="1" x14ac:dyDescent="0.2">
      <c r="A11" s="1749" t="s">
        <v>753</v>
      </c>
      <c r="B11" s="1159">
        <v>269402.13739172573</v>
      </c>
      <c r="C11" s="1159">
        <v>1492752.787575389</v>
      </c>
      <c r="D11" s="1747">
        <v>-81.952662246954901</v>
      </c>
      <c r="E11" s="882">
        <v>1773.7032682357058</v>
      </c>
      <c r="F11" s="1159">
        <v>7377.1296056012416</v>
      </c>
      <c r="G11" s="866">
        <v>-75.956728930328396</v>
      </c>
      <c r="H11" s="882">
        <v>267628.43412348785</v>
      </c>
      <c r="I11" s="1159">
        <v>1485375.65796979</v>
      </c>
      <c r="J11" s="866">
        <v>-81.982441095791103</v>
      </c>
      <c r="K11" s="11"/>
    </row>
    <row r="12" spans="1:12" customFormat="1" ht="12.95" customHeight="1" x14ac:dyDescent="0.2">
      <c r="A12" s="1749" t="s">
        <v>754</v>
      </c>
      <c r="B12" s="1159">
        <v>245105.03947126251</v>
      </c>
      <c r="C12" s="1159">
        <v>1354774.1839597281</v>
      </c>
      <c r="D12" s="1747">
        <v>-81.908052103940307</v>
      </c>
      <c r="E12" s="882">
        <v>1664.8572056945827</v>
      </c>
      <c r="F12" s="1159">
        <v>6626.6298417361686</v>
      </c>
      <c r="G12" s="866">
        <v>-74.876260701798998</v>
      </c>
      <c r="H12" s="882">
        <v>243440.18226556576</v>
      </c>
      <c r="I12" s="1159">
        <v>1348147.5541179958</v>
      </c>
      <c r="J12" s="866">
        <v>-81.942615886372096</v>
      </c>
      <c r="K12" s="11"/>
    </row>
    <row r="13" spans="1:12" customFormat="1" ht="12.95" customHeight="1" x14ac:dyDescent="0.2">
      <c r="A13" s="1749" t="s">
        <v>755</v>
      </c>
      <c r="B13" s="1159">
        <v>1010.3132529345137</v>
      </c>
      <c r="C13" s="1159">
        <v>7842.9271883916535</v>
      </c>
      <c r="D13" s="1747">
        <v>-87.118161004607003</v>
      </c>
      <c r="E13" s="882">
        <v>26.953005674159744</v>
      </c>
      <c r="F13" s="1159">
        <v>223.10736151675778</v>
      </c>
      <c r="G13" s="866">
        <v>-87.919266540142701</v>
      </c>
      <c r="H13" s="882">
        <v>983.36024726035384</v>
      </c>
      <c r="I13" s="1159">
        <v>7619.8198268748938</v>
      </c>
      <c r="J13" s="866">
        <v>-87.094704735772495</v>
      </c>
      <c r="K13" s="11"/>
    </row>
    <row r="14" spans="1:12" customFormat="1" ht="12.95" customHeight="1" x14ac:dyDescent="0.2">
      <c r="A14" s="969"/>
      <c r="B14" s="1159"/>
      <c r="C14" s="1159"/>
      <c r="D14" s="1747"/>
      <c r="E14" s="882"/>
      <c r="F14" s="1159"/>
      <c r="G14" s="866"/>
      <c r="H14" s="882"/>
      <c r="I14" s="1159"/>
      <c r="J14" s="866"/>
      <c r="K14" s="11"/>
    </row>
    <row r="15" spans="1:12" customFormat="1" ht="12.95" customHeight="1" x14ac:dyDescent="0.2">
      <c r="A15" s="1749" t="s">
        <v>756</v>
      </c>
      <c r="B15" s="1159">
        <v>3622.2644356357464</v>
      </c>
      <c r="C15" s="1159">
        <v>25333.331811462522</v>
      </c>
      <c r="D15" s="1747">
        <v>-85.701586895108704</v>
      </c>
      <c r="E15" s="882">
        <v>112.49642196349447</v>
      </c>
      <c r="F15" s="1159">
        <v>373.19448491345202</v>
      </c>
      <c r="G15" s="866">
        <v>-69.855818745664607</v>
      </c>
      <c r="H15" s="882">
        <v>3509.7680136722529</v>
      </c>
      <c r="I15" s="1159">
        <v>24960.137326549073</v>
      </c>
      <c r="J15" s="866">
        <v>-85.938506796839405</v>
      </c>
      <c r="K15" s="11"/>
    </row>
    <row r="16" spans="1:12" customFormat="1" ht="12.95" customHeight="1" x14ac:dyDescent="0.2">
      <c r="A16" s="1749" t="s">
        <v>757</v>
      </c>
      <c r="B16" s="1159">
        <v>445.57434222407085</v>
      </c>
      <c r="C16" s="1159">
        <v>2494.6166479854965</v>
      </c>
      <c r="D16" s="1747">
        <v>-82.138564553239505</v>
      </c>
      <c r="E16" s="882">
        <v>66.750838877465441</v>
      </c>
      <c r="F16" s="1159">
        <v>143.00037630516664</v>
      </c>
      <c r="G16" s="866">
        <v>-53.321214529521697</v>
      </c>
      <c r="H16" s="882">
        <v>378.82350334660538</v>
      </c>
      <c r="I16" s="1159">
        <v>2351.6162716803292</v>
      </c>
      <c r="J16" s="866">
        <v>-83.890930339756494</v>
      </c>
      <c r="K16" s="11"/>
    </row>
    <row r="17" spans="1:11" customFormat="1" ht="12.95" customHeight="1" x14ac:dyDescent="0.2">
      <c r="A17" s="1749" t="s">
        <v>758</v>
      </c>
      <c r="B17" s="1159">
        <v>2236.0601766845866</v>
      </c>
      <c r="C17" s="1159">
        <v>15413.955681781516</v>
      </c>
      <c r="D17" s="1747">
        <v>-85.493274907183704</v>
      </c>
      <c r="E17" s="882">
        <v>20.579543713838035</v>
      </c>
      <c r="F17" s="1159">
        <v>65.459771530191276</v>
      </c>
      <c r="G17" s="866">
        <v>-68.561540572523398</v>
      </c>
      <c r="H17" s="882">
        <v>2215.4806329707485</v>
      </c>
      <c r="I17" s="1159">
        <v>15348.495910251324</v>
      </c>
      <c r="J17" s="866">
        <v>-85.565487029311996</v>
      </c>
      <c r="K17" s="11"/>
    </row>
    <row r="18" spans="1:11" customFormat="1" ht="12.95" customHeight="1" x14ac:dyDescent="0.2">
      <c r="A18" s="969"/>
      <c r="B18" s="1159"/>
      <c r="C18" s="1159"/>
      <c r="D18" s="1747"/>
      <c r="E18" s="882"/>
      <c r="F18" s="1159"/>
      <c r="G18" s="866"/>
      <c r="H18" s="882"/>
      <c r="I18" s="1159"/>
      <c r="J18" s="866"/>
      <c r="K18" s="11"/>
    </row>
    <row r="19" spans="1:11" customFormat="1" ht="12.95" customHeight="1" x14ac:dyDescent="0.2">
      <c r="A19" s="1749" t="s">
        <v>759</v>
      </c>
      <c r="B19" s="1159">
        <v>8264.7408919499503</v>
      </c>
      <c r="C19" s="1159">
        <v>48523.703052755867</v>
      </c>
      <c r="D19" s="1747">
        <v>-82.967621240768906</v>
      </c>
      <c r="E19" s="882">
        <v>185.59747342642055</v>
      </c>
      <c r="F19" s="1159">
        <v>747.38803050515355</v>
      </c>
      <c r="G19" s="866">
        <v>-75.167186809109495</v>
      </c>
      <c r="H19" s="882">
        <v>8079.1434185235266</v>
      </c>
      <c r="I19" s="1159">
        <v>47776.315022250703</v>
      </c>
      <c r="J19" s="866">
        <v>-83.089647213769297</v>
      </c>
      <c r="K19" s="11"/>
    </row>
    <row r="20" spans="1:11" customFormat="1" ht="12.95" customHeight="1" x14ac:dyDescent="0.2">
      <c r="A20" s="1749" t="s">
        <v>760</v>
      </c>
      <c r="B20" s="1159">
        <v>7929.0060953982365</v>
      </c>
      <c r="C20" s="1159">
        <v>46683.977239818509</v>
      </c>
      <c r="D20" s="1747">
        <v>-83.015572870609503</v>
      </c>
      <c r="E20" s="882">
        <v>179.00358010160767</v>
      </c>
      <c r="F20" s="1159">
        <v>717.05629883641643</v>
      </c>
      <c r="G20" s="866">
        <v>-75.036328334039993</v>
      </c>
      <c r="H20" s="882">
        <v>7750.0025152966264</v>
      </c>
      <c r="I20" s="1159">
        <v>45966.920940982083</v>
      </c>
      <c r="J20" s="866">
        <v>-83.140044282611399</v>
      </c>
      <c r="K20" s="11"/>
    </row>
    <row r="21" spans="1:11" customFormat="1" ht="12.95" customHeight="1" x14ac:dyDescent="0.2">
      <c r="A21" s="1749" t="s">
        <v>761</v>
      </c>
      <c r="B21" s="1159">
        <v>1518.3543185896604</v>
      </c>
      <c r="C21" s="1159">
        <v>8570.3302670478479</v>
      </c>
      <c r="D21" s="1747">
        <v>-82.283596182662905</v>
      </c>
      <c r="E21" s="882">
        <v>107.38274736407772</v>
      </c>
      <c r="F21" s="1159">
        <v>332.33006430815988</v>
      </c>
      <c r="G21" s="866">
        <v>-67.687922671809503</v>
      </c>
      <c r="H21" s="882">
        <v>1410.9715712255827</v>
      </c>
      <c r="I21" s="1159">
        <v>8238.0002027396877</v>
      </c>
      <c r="J21" s="866">
        <v>-82.872401839024704</v>
      </c>
      <c r="K21" s="11"/>
    </row>
    <row r="22" spans="1:11" customFormat="1" ht="12.95" customHeight="1" x14ac:dyDescent="0.2">
      <c r="A22" s="1749" t="s">
        <v>762</v>
      </c>
      <c r="B22" s="1159">
        <v>2646.0772582145291</v>
      </c>
      <c r="C22" s="1159">
        <v>14480.435023312371</v>
      </c>
      <c r="D22" s="1747">
        <v>-81.726534776375502</v>
      </c>
      <c r="E22" s="882">
        <v>12.015695642711187</v>
      </c>
      <c r="F22" s="1159">
        <v>95.65760556497284</v>
      </c>
      <c r="G22" s="866">
        <v>-87.438849664128497</v>
      </c>
      <c r="H22" s="882">
        <v>2634.0615625718183</v>
      </c>
      <c r="I22" s="1159">
        <v>14384.777417747402</v>
      </c>
      <c r="J22" s="866">
        <v>-81.688548344710497</v>
      </c>
      <c r="K22" s="11"/>
    </row>
    <row r="23" spans="1:11" customFormat="1" ht="12.95" customHeight="1" x14ac:dyDescent="0.2">
      <c r="A23" s="969"/>
      <c r="B23" s="1159"/>
      <c r="C23" s="1159"/>
      <c r="D23" s="1747"/>
      <c r="E23" s="882"/>
      <c r="F23" s="1159"/>
      <c r="G23" s="866"/>
      <c r="H23" s="882"/>
      <c r="I23" s="1159"/>
      <c r="J23" s="866"/>
      <c r="K23" s="11"/>
    </row>
    <row r="24" spans="1:11" customFormat="1" ht="12.95" customHeight="1" x14ac:dyDescent="0.2">
      <c r="A24" s="1749" t="s">
        <v>763</v>
      </c>
      <c r="B24" s="1159">
        <v>415.89838768593967</v>
      </c>
      <c r="C24" s="1159">
        <v>1941.3015876059176</v>
      </c>
      <c r="D24" s="1747">
        <v>-78.576312390552303</v>
      </c>
      <c r="E24" s="882">
        <v>6.5870764012052305</v>
      </c>
      <c r="F24" s="1159">
        <v>24.906000958582688</v>
      </c>
      <c r="G24" s="866">
        <v>-73.552251876328199</v>
      </c>
      <c r="H24" s="882">
        <v>409.31131128473442</v>
      </c>
      <c r="I24" s="1159">
        <v>1916.395586647335</v>
      </c>
      <c r="J24" s="866">
        <v>-78.641606454499893</v>
      </c>
      <c r="K24" s="11"/>
    </row>
    <row r="25" spans="1:11" customFormat="1" ht="12.95" customHeight="1" x14ac:dyDescent="0.2">
      <c r="A25" s="1749" t="s">
        <v>764</v>
      </c>
      <c r="B25" s="1159">
        <v>2.1979644416042943</v>
      </c>
      <c r="C25" s="1159">
        <v>70.608059546110042</v>
      </c>
      <c r="D25" s="1747">
        <v>-96.887091281457799</v>
      </c>
      <c r="E25" s="882">
        <v>2.1979644416042943</v>
      </c>
      <c r="F25" s="1159">
        <v>5.4505055919813863</v>
      </c>
      <c r="G25" s="866">
        <v>-59.674118216888502</v>
      </c>
      <c r="H25" s="882">
        <v>0</v>
      </c>
      <c r="I25" s="1159">
        <v>65.157553954128645</v>
      </c>
      <c r="J25" s="866">
        <v>-100</v>
      </c>
      <c r="K25" s="11"/>
    </row>
    <row r="26" spans="1:11" customFormat="1" ht="12.95" customHeight="1" x14ac:dyDescent="0.2">
      <c r="A26" s="1749" t="s">
        <v>765</v>
      </c>
      <c r="B26" s="1159">
        <v>355.39645927707653</v>
      </c>
      <c r="C26" s="1159">
        <v>1689.9003737038456</v>
      </c>
      <c r="D26" s="1747">
        <v>-78.969383946691806</v>
      </c>
      <c r="E26" s="882">
        <v>4.3891119596009363</v>
      </c>
      <c r="F26" s="1159">
        <v>11.891674123431729</v>
      </c>
      <c r="G26" s="866">
        <v>-63.090882628943803</v>
      </c>
      <c r="H26" s="882">
        <v>351.00734731747559</v>
      </c>
      <c r="I26" s="1159">
        <v>1678.008699580414</v>
      </c>
      <c r="J26" s="866">
        <v>-79.0819113509218</v>
      </c>
      <c r="K26" s="11"/>
    </row>
    <row r="27" spans="1:11" customFormat="1" ht="12.95" customHeight="1" x14ac:dyDescent="0.2">
      <c r="A27" s="969"/>
      <c r="B27" s="1159"/>
      <c r="C27" s="1159"/>
      <c r="D27" s="1747"/>
      <c r="E27" s="882"/>
      <c r="F27" s="1159"/>
      <c r="G27" s="866"/>
      <c r="H27" s="882"/>
      <c r="I27" s="1159"/>
      <c r="J27" s="866"/>
      <c r="K27" s="11"/>
    </row>
    <row r="28" spans="1:11" customFormat="1" ht="12.95" customHeight="1" x14ac:dyDescent="0.2">
      <c r="A28" s="1749" t="s">
        <v>766</v>
      </c>
      <c r="B28" s="1159">
        <v>128.05057344647082</v>
      </c>
      <c r="C28" s="1159">
        <v>2300.2736815330572</v>
      </c>
      <c r="D28" s="1747">
        <v>-94.433246162207595</v>
      </c>
      <c r="E28" s="882">
        <v>8.7838625967013719</v>
      </c>
      <c r="F28" s="1159">
        <v>36.726683798324515</v>
      </c>
      <c r="G28" s="866">
        <v>-76.083158923534199</v>
      </c>
      <c r="H28" s="882">
        <v>119.26671084976945</v>
      </c>
      <c r="I28" s="1159">
        <v>2263.5469977347329</v>
      </c>
      <c r="J28" s="866">
        <v>-94.730981465411304</v>
      </c>
      <c r="K28" s="11"/>
    </row>
    <row r="29" spans="1:11" customFormat="1" ht="12.95" customHeight="1" x14ac:dyDescent="0.2">
      <c r="A29" s="1749" t="s">
        <v>767</v>
      </c>
      <c r="B29" s="1159">
        <v>2.2013729034081209</v>
      </c>
      <c r="C29" s="1159">
        <v>96.749634585547739</v>
      </c>
      <c r="D29" s="1747">
        <v>-97.724670575926993</v>
      </c>
      <c r="E29" s="882">
        <v>2.2013729034081209</v>
      </c>
      <c r="F29" s="1159">
        <v>2.1974101342169661</v>
      </c>
      <c r="G29" s="866">
        <v>0.18033816853069601</v>
      </c>
      <c r="H29" s="882">
        <v>0</v>
      </c>
      <c r="I29" s="1159">
        <v>94.552224451330773</v>
      </c>
      <c r="J29" s="866">
        <v>-100</v>
      </c>
      <c r="K29" s="11"/>
    </row>
    <row r="30" spans="1:11" customFormat="1" ht="12.95" customHeight="1" x14ac:dyDescent="0.2">
      <c r="A30" s="1749" t="s">
        <v>768</v>
      </c>
      <c r="B30" s="1159">
        <v>70.931907049603666</v>
      </c>
      <c r="C30" s="1159">
        <v>1728.3194775800885</v>
      </c>
      <c r="D30" s="1747">
        <v>-95.895903045140699</v>
      </c>
      <c r="E30" s="882">
        <v>4.3891119596009363</v>
      </c>
      <c r="F30" s="1159">
        <v>11.7834528366105</v>
      </c>
      <c r="G30" s="866">
        <v>-62.751902855127298</v>
      </c>
      <c r="H30" s="882">
        <v>66.542795090002727</v>
      </c>
      <c r="I30" s="1159">
        <v>1716.536024743478</v>
      </c>
      <c r="J30" s="866">
        <v>-96.123425658954801</v>
      </c>
      <c r="K30" s="11"/>
    </row>
    <row r="31" spans="1:11" customFormat="1" ht="12.95" customHeight="1" x14ac:dyDescent="0.2">
      <c r="A31" s="969"/>
      <c r="B31" s="1159"/>
      <c r="C31" s="1159"/>
      <c r="D31" s="1747"/>
      <c r="E31" s="882"/>
      <c r="F31" s="1159"/>
      <c r="G31" s="866"/>
      <c r="H31" s="882"/>
      <c r="I31" s="1159"/>
      <c r="J31" s="866"/>
      <c r="K31" s="11"/>
    </row>
    <row r="32" spans="1:11" customFormat="1" ht="12.95" customHeight="1" x14ac:dyDescent="0.2">
      <c r="A32" s="1749" t="s">
        <v>769</v>
      </c>
      <c r="B32" s="1159">
        <v>35453.304490057359</v>
      </c>
      <c r="C32" s="1159">
        <v>170686.13445359038</v>
      </c>
      <c r="D32" s="1747">
        <v>-79.228948734733294</v>
      </c>
      <c r="E32" s="882">
        <v>205.1813144136656</v>
      </c>
      <c r="F32" s="1159">
        <v>837.16196239606234</v>
      </c>
      <c r="G32" s="866">
        <v>-75.4908460214304</v>
      </c>
      <c r="H32" s="882">
        <v>35248.123175643675</v>
      </c>
      <c r="I32" s="1159">
        <v>169848.97249119426</v>
      </c>
      <c r="J32" s="866">
        <v>-79.247373323102593</v>
      </c>
      <c r="K32" s="11"/>
    </row>
    <row r="33" spans="1:11" customFormat="1" ht="12.95" customHeight="1" x14ac:dyDescent="0.2">
      <c r="A33" s="1749" t="s">
        <v>770</v>
      </c>
      <c r="B33" s="1159">
        <v>31095.157587588405</v>
      </c>
      <c r="C33" s="1159">
        <v>146156.92672247899</v>
      </c>
      <c r="D33" s="1747">
        <v>-78.724814290443106</v>
      </c>
      <c r="E33" s="882">
        <v>170.34027340068116</v>
      </c>
      <c r="F33" s="1159">
        <v>688.32094223630997</v>
      </c>
      <c r="G33" s="866">
        <v>-75.252783556569298</v>
      </c>
      <c r="H33" s="882">
        <v>30924.817314187716</v>
      </c>
      <c r="I33" s="1159">
        <v>145468.60578024265</v>
      </c>
      <c r="J33" s="866">
        <v>-78.741243068689698</v>
      </c>
      <c r="K33" s="11"/>
    </row>
    <row r="34" spans="1:11" customFormat="1" ht="12.95" customHeight="1" x14ac:dyDescent="0.2">
      <c r="A34" s="1749" t="s">
        <v>771</v>
      </c>
      <c r="B34" s="1159">
        <v>9430.6238515557252</v>
      </c>
      <c r="C34" s="1159">
        <v>44257.768925390388</v>
      </c>
      <c r="D34" s="1747">
        <v>-78.691596796363996</v>
      </c>
      <c r="E34" s="882">
        <v>67.254492144165013</v>
      </c>
      <c r="F34" s="1159">
        <v>225.37150913937441</v>
      </c>
      <c r="G34" s="866">
        <v>-70.1583876324964</v>
      </c>
      <c r="H34" s="882">
        <v>9363.3693594115612</v>
      </c>
      <c r="I34" s="1159">
        <v>44032.397416251013</v>
      </c>
      <c r="J34" s="866">
        <v>-78.735272415678594</v>
      </c>
      <c r="K34" s="11"/>
    </row>
    <row r="35" spans="1:11" customFormat="1" ht="12.95" customHeight="1" x14ac:dyDescent="0.2">
      <c r="A35" s="1749" t="s">
        <v>772</v>
      </c>
      <c r="B35" s="1159">
        <v>17301.45451960745</v>
      </c>
      <c r="C35" s="1159">
        <v>67335.980449169831</v>
      </c>
      <c r="D35" s="1747">
        <v>-74.305780647735801</v>
      </c>
      <c r="E35" s="882">
        <v>111.60945981999085</v>
      </c>
      <c r="F35" s="1159">
        <v>420.42301341483221</v>
      </c>
      <c r="G35" s="866">
        <v>-73.453056502911807</v>
      </c>
      <c r="H35" s="882">
        <v>17189.845059787465</v>
      </c>
      <c r="I35" s="1159">
        <v>66915.557435755007</v>
      </c>
      <c r="J35" s="866">
        <v>-74.3111382188047</v>
      </c>
      <c r="K35" s="11"/>
    </row>
    <row r="36" spans="1:11" customFormat="1" ht="12.95" customHeight="1" x14ac:dyDescent="0.2">
      <c r="A36" s="1749" t="s">
        <v>773</v>
      </c>
      <c r="B36" s="1159">
        <v>4584.1991095738513</v>
      </c>
      <c r="C36" s="1159">
        <v>27935.243789947257</v>
      </c>
      <c r="D36" s="1747">
        <v>-83.589908346446904</v>
      </c>
      <c r="E36" s="882">
        <v>13.327365825097058</v>
      </c>
      <c r="F36" s="1159">
        <v>59.529900832775105</v>
      </c>
      <c r="G36" s="866">
        <v>-77.612316434836998</v>
      </c>
      <c r="H36" s="882">
        <v>4570.8717437487549</v>
      </c>
      <c r="I36" s="1159">
        <v>27875.713889114482</v>
      </c>
      <c r="J36" s="866">
        <v>-83.602673775706606</v>
      </c>
      <c r="K36" s="11"/>
    </row>
    <row r="37" spans="1:11" customFormat="1" ht="12.95" customHeight="1" x14ac:dyDescent="0.2">
      <c r="A37" s="969"/>
      <c r="B37" s="1159"/>
      <c r="C37" s="1159"/>
      <c r="D37" s="1747"/>
      <c r="E37" s="882"/>
      <c r="F37" s="1159"/>
      <c r="G37" s="866"/>
      <c r="H37" s="882"/>
      <c r="I37" s="1159"/>
      <c r="J37" s="866"/>
      <c r="K37" s="11"/>
    </row>
    <row r="38" spans="1:11" customFormat="1" ht="12.95" customHeight="1" x14ac:dyDescent="0.2">
      <c r="A38" s="1749" t="s">
        <v>774</v>
      </c>
      <c r="B38" s="1159">
        <v>44032.446737885519</v>
      </c>
      <c r="C38" s="1159">
        <v>221430.91520662559</v>
      </c>
      <c r="D38" s="1747">
        <v>-80.114589375744004</v>
      </c>
      <c r="E38" s="882">
        <v>433.62900345076321</v>
      </c>
      <c r="F38" s="1159">
        <v>1749.4693246377972</v>
      </c>
      <c r="G38" s="866">
        <v>-75.213683524257306</v>
      </c>
      <c r="H38" s="882">
        <v>43598.817734434786</v>
      </c>
      <c r="I38" s="1159">
        <v>219681.44588198772</v>
      </c>
      <c r="J38" s="866">
        <v>-80.153618545529795</v>
      </c>
      <c r="K38" s="11"/>
    </row>
    <row r="39" spans="1:11" customFormat="1" ht="12.95" customHeight="1" x14ac:dyDescent="0.2">
      <c r="A39" s="1749" t="s">
        <v>775</v>
      </c>
      <c r="B39" s="1159">
        <v>19735.348817422851</v>
      </c>
      <c r="C39" s="1159">
        <v>83452.311590963844</v>
      </c>
      <c r="D39" s="1747">
        <v>-76.351345527545803</v>
      </c>
      <c r="E39" s="882">
        <v>324.7829409096405</v>
      </c>
      <c r="F39" s="1159">
        <v>998.96956077272409</v>
      </c>
      <c r="G39" s="866">
        <v>-67.488204479582507</v>
      </c>
      <c r="H39" s="882">
        <v>19410.56587651321</v>
      </c>
      <c r="I39" s="1159">
        <v>82453.342030191139</v>
      </c>
      <c r="J39" s="866">
        <v>-76.458727568124701</v>
      </c>
      <c r="K39" s="11"/>
    </row>
    <row r="40" spans="1:11" customFormat="1" ht="12.95" customHeight="1" x14ac:dyDescent="0.2">
      <c r="A40" s="1749" t="s">
        <v>776</v>
      </c>
      <c r="B40" s="1159">
        <v>24297.097920462751</v>
      </c>
      <c r="C40" s="1159">
        <v>137978.60361566182</v>
      </c>
      <c r="D40" s="1747">
        <v>-82.390677044288594</v>
      </c>
      <c r="E40" s="882">
        <v>108.84606254112252</v>
      </c>
      <c r="F40" s="1159">
        <v>750.49976386507285</v>
      </c>
      <c r="G40" s="866">
        <v>-85.496855857680004</v>
      </c>
      <c r="H40" s="882">
        <v>24188.251857921619</v>
      </c>
      <c r="I40" s="1159">
        <v>137228.10385179674</v>
      </c>
      <c r="J40" s="866">
        <v>-82.3736893690199</v>
      </c>
      <c r="K40" s="11"/>
    </row>
    <row r="41" spans="1:11" customFormat="1" ht="12.95" customHeight="1" x14ac:dyDescent="0.2">
      <c r="A41" s="1749" t="s">
        <v>777</v>
      </c>
      <c r="B41" s="1159">
        <v>264374.82198902912</v>
      </c>
      <c r="C41" s="1159">
        <v>1433342.4690180626</v>
      </c>
      <c r="D41" s="1747">
        <v>-81.555362538713894</v>
      </c>
      <c r="E41" s="882">
        <v>1954.9995891011297</v>
      </c>
      <c r="F41" s="1159">
        <v>7530.0312114905246</v>
      </c>
      <c r="G41" s="866">
        <v>-74.037297665939604</v>
      </c>
      <c r="H41" s="882">
        <v>262419.82239992579</v>
      </c>
      <c r="I41" s="1159">
        <v>1425812.4378065758</v>
      </c>
      <c r="J41" s="866">
        <v>-81.595067104083896</v>
      </c>
      <c r="K41" s="11"/>
    </row>
    <row r="42" spans="1:11" customFormat="1" ht="12.95" customHeight="1" x14ac:dyDescent="0.2">
      <c r="A42" s="1749" t="s">
        <v>778</v>
      </c>
      <c r="B42" s="1159">
        <v>24762.664220119397</v>
      </c>
      <c r="C42" s="1159">
        <v>142862.63014829083</v>
      </c>
      <c r="D42" s="1747">
        <v>-82.666800832088995</v>
      </c>
      <c r="E42" s="882">
        <v>143.48662004421669</v>
      </c>
      <c r="F42" s="1159">
        <v>846.0679548834396</v>
      </c>
      <c r="G42" s="866">
        <v>-83.040768863065594</v>
      </c>
      <c r="H42" s="882">
        <v>24619.177600075167</v>
      </c>
      <c r="I42" s="1159">
        <v>142016.56219340736</v>
      </c>
      <c r="J42" s="866">
        <v>-82.664572906259195</v>
      </c>
      <c r="K42" s="11"/>
    </row>
    <row r="43" spans="1:11" customFormat="1" ht="12.95" customHeight="1" x14ac:dyDescent="0.2">
      <c r="A43" s="1749" t="s">
        <v>779</v>
      </c>
      <c r="B43" s="1180">
        <v>1.0961935981717792</v>
      </c>
      <c r="C43" s="1180">
        <v>1.1037255286570991</v>
      </c>
      <c r="D43" s="1747">
        <v>-0.68240973772564195</v>
      </c>
      <c r="E43" s="883">
        <v>1.0892401931215467</v>
      </c>
      <c r="F43" s="1180">
        <v>1.1182025010048582</v>
      </c>
      <c r="G43" s="866">
        <v>-2.59007718702872</v>
      </c>
      <c r="H43" s="883">
        <v>1.0962444331615664</v>
      </c>
      <c r="I43" s="1180">
        <v>1.1036481856840996</v>
      </c>
      <c r="J43" s="866">
        <v>-0.67084353678740305</v>
      </c>
      <c r="K43" s="11"/>
    </row>
    <row r="44" spans="1:11" customFormat="1" ht="12.95" customHeight="1" x14ac:dyDescent="0.2">
      <c r="A44" s="969"/>
      <c r="B44" s="1180"/>
      <c r="C44" s="1180"/>
      <c r="D44" s="1747"/>
      <c r="E44" s="883"/>
      <c r="F44" s="1180"/>
      <c r="G44" s="866"/>
      <c r="H44" s="883"/>
      <c r="I44" s="1180"/>
      <c r="J44" s="866"/>
      <c r="K44" s="11"/>
    </row>
    <row r="45" spans="1:11" customFormat="1" ht="12.95" customHeight="1" x14ac:dyDescent="0.2">
      <c r="A45" s="1749" t="s">
        <v>780</v>
      </c>
      <c r="B45" s="1180">
        <v>5.9481825989876889</v>
      </c>
      <c r="C45" s="1180">
        <v>5.9045405712842332</v>
      </c>
      <c r="D45" s="1747">
        <v>0.73912656161093304</v>
      </c>
      <c r="E45" s="883">
        <v>11.467184926278744</v>
      </c>
      <c r="F45" s="1180">
        <v>6.9733362997587154</v>
      </c>
      <c r="G45" s="866">
        <v>64.443308530459404</v>
      </c>
      <c r="H45" s="883">
        <v>5.9078342481649999</v>
      </c>
      <c r="I45" s="1180">
        <v>5.8988305486922945</v>
      </c>
      <c r="J45" s="866">
        <v>0.15263532997572599</v>
      </c>
      <c r="K45" s="11"/>
    </row>
    <row r="46" spans="1:11" customFormat="1" ht="12.95" customHeight="1" x14ac:dyDescent="0.2">
      <c r="A46" s="1749" t="s">
        <v>781</v>
      </c>
      <c r="B46" s="1180"/>
      <c r="C46" s="1180"/>
      <c r="D46" s="1747"/>
      <c r="E46" s="883"/>
      <c r="F46" s="1180"/>
      <c r="G46" s="866"/>
      <c r="H46" s="883"/>
      <c r="I46" s="1180"/>
      <c r="J46" s="866"/>
      <c r="K46" s="11"/>
    </row>
    <row r="47" spans="1:11" customFormat="1" ht="12.95" customHeight="1" x14ac:dyDescent="0.2">
      <c r="A47" s="1750" t="s">
        <v>822</v>
      </c>
      <c r="B47" s="1180">
        <v>5.662740421095771</v>
      </c>
      <c r="C47" s="1180">
        <v>5.6177939312828569</v>
      </c>
      <c r="D47" s="1747">
        <v>0.80007366526259116</v>
      </c>
      <c r="E47" s="883">
        <v>11.20104297234967</v>
      </c>
      <c r="F47" s="1180">
        <v>6.1153160188235196</v>
      </c>
      <c r="G47" s="866">
        <v>83.163763538495857</v>
      </c>
      <c r="H47" s="883">
        <v>5.6260354074158494</v>
      </c>
      <c r="I47" s="1180">
        <v>5.6153229840165961</v>
      </c>
      <c r="J47" s="866">
        <v>0.19077127762276563</v>
      </c>
      <c r="K47" s="11"/>
    </row>
    <row r="48" spans="1:11" customFormat="1" ht="12.95" customHeight="1" x14ac:dyDescent="0.2">
      <c r="A48" s="1750" t="s">
        <v>154</v>
      </c>
      <c r="B48" s="1180">
        <v>3.6709552032949131</v>
      </c>
      <c r="C48" s="1180">
        <v>3.6256533586749899</v>
      </c>
      <c r="D48" s="1747">
        <v>1.2494808559547153</v>
      </c>
      <c r="E48" s="883">
        <v>7.5625000079462232</v>
      </c>
      <c r="F48" s="1180">
        <v>6.5672043321290383</v>
      </c>
      <c r="G48" s="866">
        <v>15.15554603574391</v>
      </c>
      <c r="H48" s="883">
        <v>3.5810713031563681</v>
      </c>
      <c r="I48" s="1180">
        <v>3.5797669340312397</v>
      </c>
      <c r="J48" s="866">
        <v>3.6437263910350765E-2</v>
      </c>
      <c r="K48" s="11"/>
    </row>
    <row r="49" spans="1:11" customFormat="1" ht="12.95" customHeight="1" x14ac:dyDescent="0.2">
      <c r="A49" s="1750" t="s">
        <v>823</v>
      </c>
      <c r="B49" s="1180">
        <v>1.6077405849822659</v>
      </c>
      <c r="C49" s="1180">
        <v>1.6671647494293524</v>
      </c>
      <c r="D49" s="1747">
        <v>-3.5643846516924387</v>
      </c>
      <c r="E49" s="883">
        <v>2.1691676596791072</v>
      </c>
      <c r="F49" s="1180">
        <v>5.2282020289243967</v>
      </c>
      <c r="G49" s="866">
        <v>-58.510255577759828</v>
      </c>
      <c r="H49" s="882">
        <v>1.5987054986487719</v>
      </c>
      <c r="I49" s="1180">
        <v>1.6208845354095458</v>
      </c>
      <c r="J49" s="866">
        <v>-1.3683292224865353</v>
      </c>
      <c r="K49" s="11"/>
    </row>
    <row r="50" spans="1:11" customFormat="1" ht="12.95" customHeight="1" x14ac:dyDescent="0.2">
      <c r="A50" s="1750" t="s">
        <v>824</v>
      </c>
      <c r="B50" s="1180">
        <v>1.6349193562142068</v>
      </c>
      <c r="C50" s="1180">
        <v>1.6472917902300106</v>
      </c>
      <c r="D50" s="1747">
        <v>-0.75107725839368344</v>
      </c>
      <c r="E50" s="883">
        <v>4.2534516086873291</v>
      </c>
      <c r="F50" s="1180">
        <v>5.0808282193755963</v>
      </c>
      <c r="G50" s="866">
        <v>-16.284286241622766</v>
      </c>
      <c r="H50" s="882">
        <v>1.4420673244370656</v>
      </c>
      <c r="I50" s="1180">
        <v>1.5915817003271031</v>
      </c>
      <c r="J50" s="866">
        <v>-9.3940748287888169</v>
      </c>
      <c r="K50" s="11"/>
    </row>
    <row r="51" spans="1:11" customFormat="1" ht="12.95" customHeight="1" x14ac:dyDescent="0.2">
      <c r="A51" s="1750" t="s">
        <v>825</v>
      </c>
      <c r="B51" s="1180">
        <v>2.7024026163123791</v>
      </c>
      <c r="C51" s="1180">
        <v>2.3086696942770901</v>
      </c>
      <c r="D51" s="1747">
        <v>17.054536775499098</v>
      </c>
      <c r="E51" s="883">
        <v>5.9847024104564941</v>
      </c>
      <c r="F51" s="1180">
        <v>6.3265012687287241</v>
      </c>
      <c r="G51" s="866">
        <v>-5.4026521730376986</v>
      </c>
      <c r="H51" s="883">
        <v>2.5971970924104206</v>
      </c>
      <c r="I51" s="1180">
        <v>2.2485966039218712</v>
      </c>
      <c r="J51" s="866">
        <v>15.503024770229606</v>
      </c>
      <c r="K51" s="11"/>
    </row>
    <row r="52" spans="1:11" customFormat="1" ht="12.95" customHeight="1" x14ac:dyDescent="0.2">
      <c r="A52" s="1179" t="s">
        <v>0</v>
      </c>
      <c r="B52" s="1180">
        <v>4.3582492893152098</v>
      </c>
      <c r="C52" s="1180">
        <v>4.0191753251228306</v>
      </c>
      <c r="D52" s="1747">
        <v>8.4364063959319004</v>
      </c>
      <c r="E52" s="883">
        <v>10.321507651097358</v>
      </c>
      <c r="F52" s="1180">
        <v>7.0583609767628595</v>
      </c>
      <c r="G52" s="866">
        <v>46.23094065431404</v>
      </c>
      <c r="H52" s="883">
        <v>4.3235368258242701</v>
      </c>
      <c r="I52" s="1180">
        <v>4.0041956017433176</v>
      </c>
      <c r="J52" s="866">
        <v>7.9751654475101086</v>
      </c>
      <c r="K52" s="11"/>
    </row>
    <row r="53" spans="1:11" customFormat="1" ht="12.95" customHeight="1" x14ac:dyDescent="0.2">
      <c r="A53" s="1751" t="s">
        <v>826</v>
      </c>
      <c r="B53" s="1180">
        <v>1.9707756481667567</v>
      </c>
      <c r="C53" s="1180">
        <v>1.6342355935288861</v>
      </c>
      <c r="D53" s="1747">
        <v>20.593117416514154</v>
      </c>
      <c r="E53" s="883">
        <v>10.852678876293322</v>
      </c>
      <c r="F53" s="1180">
        <v>7.0172230905933706</v>
      </c>
      <c r="G53" s="866">
        <v>54.657743329286511</v>
      </c>
      <c r="H53" s="883">
        <v>1.9069793940671729</v>
      </c>
      <c r="I53" s="1180">
        <v>1.6066837887878602</v>
      </c>
      <c r="J53" s="866">
        <v>18.690398656842515</v>
      </c>
      <c r="K53" s="11"/>
    </row>
    <row r="54" spans="1:11" customFormat="1" ht="12.95" customHeight="1" x14ac:dyDescent="0.2">
      <c r="A54" s="1751" t="s">
        <v>827</v>
      </c>
      <c r="B54" s="1180">
        <v>4.371378240522489</v>
      </c>
      <c r="C54" s="1180">
        <v>4.1988422473721458</v>
      </c>
      <c r="D54" s="1747">
        <v>4.1091325414362778</v>
      </c>
      <c r="E54" s="883">
        <v>8.1477449380945792</v>
      </c>
      <c r="F54" s="1180">
        <v>6.2870514365756414</v>
      </c>
      <c r="G54" s="866">
        <v>29.595646230825164</v>
      </c>
      <c r="H54" s="883">
        <v>4.3505772337068178</v>
      </c>
      <c r="I54" s="1180">
        <v>4.1889613654527098</v>
      </c>
      <c r="J54" s="866">
        <v>3.8581369975619682</v>
      </c>
      <c r="K54" s="11"/>
    </row>
    <row r="55" spans="1:11" customFormat="1" ht="12.95" customHeight="1" x14ac:dyDescent="0.2">
      <c r="A55" s="969"/>
      <c r="B55" s="1159"/>
      <c r="C55" s="1159"/>
      <c r="D55" s="1747"/>
      <c r="E55" s="882"/>
      <c r="F55" s="1159"/>
      <c r="G55" s="866"/>
      <c r="H55" s="882"/>
      <c r="I55" s="1159"/>
      <c r="J55" s="866"/>
      <c r="K55" s="11"/>
    </row>
    <row r="56" spans="1:11" customFormat="1" ht="12.95" customHeight="1" x14ac:dyDescent="0.2">
      <c r="A56" s="1749" t="s">
        <v>226</v>
      </c>
      <c r="B56" s="1159"/>
      <c r="C56" s="1159"/>
      <c r="D56" s="1747"/>
      <c r="E56" s="882"/>
      <c r="F56" s="1159"/>
      <c r="G56" s="866"/>
      <c r="H56" s="882"/>
      <c r="I56" s="1159"/>
      <c r="J56" s="866"/>
      <c r="K56" s="11"/>
    </row>
    <row r="57" spans="1:11" customFormat="1" ht="12.95" customHeight="1" x14ac:dyDescent="0.2">
      <c r="A57" s="1179" t="s">
        <v>923</v>
      </c>
      <c r="B57" s="1159">
        <v>239697.30318416067</v>
      </c>
      <c r="C57" s="1159">
        <v>1296856.6828534834</v>
      </c>
      <c r="D57" s="1747">
        <v>-81.517055326672406</v>
      </c>
      <c r="E57" s="882">
        <v>1282.6646397237739</v>
      </c>
      <c r="F57" s="1159">
        <v>5798.6428195154522</v>
      </c>
      <c r="G57" s="866">
        <v>-77.879916393419904</v>
      </c>
      <c r="H57" s="882">
        <v>238414.63854443523</v>
      </c>
      <c r="I57" s="1159">
        <v>1291058.0400339693</v>
      </c>
      <c r="J57" s="866">
        <v>-81.533391129483107</v>
      </c>
      <c r="K57" s="11"/>
    </row>
    <row r="58" spans="1:11" customFormat="1" ht="12.95" customHeight="1" x14ac:dyDescent="0.2">
      <c r="A58" s="1179" t="s">
        <v>551</v>
      </c>
      <c r="B58" s="1159">
        <v>232733.89990601141</v>
      </c>
      <c r="C58" s="1159">
        <v>1248073.8376185035</v>
      </c>
      <c r="D58" s="1747">
        <v>-81.352553599705303</v>
      </c>
      <c r="E58" s="882">
        <v>1196.9844365094748</v>
      </c>
      <c r="F58" s="1159">
        <v>5455.5118407469672</v>
      </c>
      <c r="G58" s="866">
        <v>-78.059172604681095</v>
      </c>
      <c r="H58" s="882">
        <v>231536.91546950041</v>
      </c>
      <c r="I58" s="1159">
        <v>1242618.3257777577</v>
      </c>
      <c r="J58" s="866">
        <v>-81.367012648507298</v>
      </c>
      <c r="K58" s="11"/>
    </row>
    <row r="59" spans="1:11" customFormat="1" ht="12.95" customHeight="1" x14ac:dyDescent="0.2">
      <c r="A59" s="1179" t="s">
        <v>924</v>
      </c>
      <c r="B59" s="1159">
        <v>35843.731697692747</v>
      </c>
      <c r="C59" s="1159">
        <v>200047.26194062573</v>
      </c>
      <c r="D59" s="1747">
        <v>-82.082368261390599</v>
      </c>
      <c r="E59" s="882">
        <v>237.9203816006052</v>
      </c>
      <c r="F59" s="1159">
        <v>1048.7323178083966</v>
      </c>
      <c r="G59" s="866">
        <v>-77.313526286879096</v>
      </c>
      <c r="H59" s="882">
        <v>35605.811316092128</v>
      </c>
      <c r="I59" s="1159">
        <v>198998.52962281727</v>
      </c>
      <c r="J59" s="866">
        <v>-82.107500299836602</v>
      </c>
      <c r="K59" s="11"/>
    </row>
    <row r="60" spans="1:11" customFormat="1" ht="12.95" customHeight="1" x14ac:dyDescent="0.2">
      <c r="A60" s="1179" t="s">
        <v>552</v>
      </c>
      <c r="B60" s="1159">
        <v>29037.812993722218</v>
      </c>
      <c r="C60" s="1159">
        <v>158110.80144430435</v>
      </c>
      <c r="D60" s="1747">
        <v>-81.634516599455097</v>
      </c>
      <c r="E60" s="882">
        <v>204.40495106607702</v>
      </c>
      <c r="F60" s="1159">
        <v>899.73617516437298</v>
      </c>
      <c r="G60" s="866">
        <v>-77.281679151254096</v>
      </c>
      <c r="H60" s="882">
        <v>28833.40804265613</v>
      </c>
      <c r="I60" s="1159">
        <v>157211.06526913997</v>
      </c>
      <c r="J60" s="866">
        <v>-81.659428365748695</v>
      </c>
      <c r="K60" s="11"/>
    </row>
    <row r="61" spans="1:11" customFormat="1" ht="12.95" customHeight="1" x14ac:dyDescent="0.2">
      <c r="A61" s="1179" t="s">
        <v>925</v>
      </c>
      <c r="B61" s="1159">
        <v>15399.359207975969</v>
      </c>
      <c r="C61" s="1159">
        <v>101750.08768354543</v>
      </c>
      <c r="D61" s="1747">
        <v>-84.865507678116401</v>
      </c>
      <c r="E61" s="882">
        <v>51.626571625354444</v>
      </c>
      <c r="F61" s="1159">
        <v>271.07224650267887</v>
      </c>
      <c r="G61" s="866">
        <v>-80.954681900699796</v>
      </c>
      <c r="H61" s="882">
        <v>15347.732636350614</v>
      </c>
      <c r="I61" s="1159">
        <v>101479.01543704275</v>
      </c>
      <c r="J61" s="866">
        <v>-84.8759543337585</v>
      </c>
      <c r="K61" s="11"/>
    </row>
    <row r="62" spans="1:11" customFormat="1" ht="12.95" customHeight="1" x14ac:dyDescent="0.2">
      <c r="A62" s="1179" t="s">
        <v>926</v>
      </c>
      <c r="B62" s="1159">
        <v>12200.628696776514</v>
      </c>
      <c r="C62" s="1159">
        <v>81727.933345231766</v>
      </c>
      <c r="D62" s="1747">
        <v>-85.071653965310603</v>
      </c>
      <c r="E62" s="882">
        <v>38.509121922576078</v>
      </c>
      <c r="F62" s="1159">
        <v>223.75190393146613</v>
      </c>
      <c r="G62" s="866">
        <v>-82.789365701052901</v>
      </c>
      <c r="H62" s="882">
        <v>12162.119574853936</v>
      </c>
      <c r="I62" s="1159">
        <v>81504.181441300301</v>
      </c>
      <c r="J62" s="866">
        <v>-85.077919488568597</v>
      </c>
      <c r="K62" s="11"/>
    </row>
    <row r="63" spans="1:11" customFormat="1" ht="12.95" customHeight="1" x14ac:dyDescent="0.2">
      <c r="A63" s="1179" t="s">
        <v>231</v>
      </c>
      <c r="B63" s="1159">
        <v>264.95961869176733</v>
      </c>
      <c r="C63" s="1159">
        <v>3181.4322936382305</v>
      </c>
      <c r="D63" s="1748">
        <v>-91.671687647680102</v>
      </c>
      <c r="E63" s="882">
        <v>9.8901877259049318</v>
      </c>
      <c r="F63" s="1159">
        <v>37.433597734397985</v>
      </c>
      <c r="G63" s="868">
        <v>-73.579382361058094</v>
      </c>
      <c r="H63" s="882">
        <v>255.06943096586241</v>
      </c>
      <c r="I63" s="1159">
        <v>3143.9986959038324</v>
      </c>
      <c r="J63" s="868">
        <v>-91.887101247905093</v>
      </c>
      <c r="K63" s="11"/>
    </row>
    <row r="64" spans="1:11" customFormat="1" ht="12.95" customHeight="1" x14ac:dyDescent="0.2">
      <c r="A64" s="1179" t="s">
        <v>927</v>
      </c>
      <c r="B64" s="1159">
        <v>3837.3040817875089</v>
      </c>
      <c r="C64" s="1159">
        <v>19578.114760679899</v>
      </c>
      <c r="D64" s="1748">
        <v>-80.400032747309098</v>
      </c>
      <c r="E64" s="882">
        <v>313.58777333242972</v>
      </c>
      <c r="F64" s="1159">
        <v>702.06385088091611</v>
      </c>
      <c r="G64" s="868">
        <v>-55.333439695128199</v>
      </c>
      <c r="H64" s="882">
        <v>3523.716308455083</v>
      </c>
      <c r="I64" s="1159">
        <v>18876.050909798982</v>
      </c>
      <c r="J64" s="868">
        <v>-81.332343691519497</v>
      </c>
      <c r="K64" s="11"/>
    </row>
    <row r="65" spans="1:11" customFormat="1" ht="12.95" customHeight="1" x14ac:dyDescent="0.2">
      <c r="A65" s="1179" t="s">
        <v>230</v>
      </c>
      <c r="B65" s="1159">
        <v>378.30473210407024</v>
      </c>
      <c r="C65" s="1159">
        <v>2371.3193852672694</v>
      </c>
      <c r="D65" s="1748">
        <v>-84.046656285339097</v>
      </c>
      <c r="E65" s="882">
        <v>20.638277597940384</v>
      </c>
      <c r="F65" s="1159">
        <v>100.31437371182302</v>
      </c>
      <c r="G65" s="868">
        <v>-79.426400390806606</v>
      </c>
      <c r="H65" s="882">
        <v>357.66645450612987</v>
      </c>
      <c r="I65" s="1159">
        <v>2271.0050115554459</v>
      </c>
      <c r="J65" s="868">
        <v>-84.250741293557994</v>
      </c>
      <c r="K65" s="11"/>
    </row>
    <row r="66" spans="1:11" customFormat="1" ht="12.95" customHeight="1" x14ac:dyDescent="0.2">
      <c r="A66" s="1179" t="s">
        <v>131</v>
      </c>
      <c r="B66" s="1159">
        <v>1361.0231806966553</v>
      </c>
      <c r="C66" s="1159">
        <v>7262.2712280783107</v>
      </c>
      <c r="D66" s="1748">
        <v>-81.258987196257607</v>
      </c>
      <c r="E66" s="882">
        <v>101.10448109453174</v>
      </c>
      <c r="F66" s="1159">
        <v>404.61929615049974</v>
      </c>
      <c r="G66" s="868">
        <v>-75.012442051966403</v>
      </c>
      <c r="H66" s="882">
        <v>1259.918699602124</v>
      </c>
      <c r="I66" s="1159">
        <v>6857.6519319278113</v>
      </c>
      <c r="J66" s="868">
        <v>-81.627549602857499</v>
      </c>
      <c r="K66" s="11"/>
    </row>
    <row r="67" spans="1:11" customFormat="1" ht="12.95" customHeight="1" x14ac:dyDescent="0.2">
      <c r="A67" s="1179" t="s">
        <v>629</v>
      </c>
      <c r="B67" s="1159">
        <v>350.92066010691059</v>
      </c>
      <c r="C67" s="1159">
        <v>1657.6246375537139</v>
      </c>
      <c r="D67" s="1748">
        <v>-78.829908040894495</v>
      </c>
      <c r="E67" s="882">
        <v>58.791075843909418</v>
      </c>
      <c r="F67" s="1159">
        <v>243.84415347497529</v>
      </c>
      <c r="G67" s="868">
        <v>-75.889897294608303</v>
      </c>
      <c r="H67" s="882">
        <v>292.12958426300111</v>
      </c>
      <c r="I67" s="1159">
        <v>1413.7804840787387</v>
      </c>
      <c r="J67" s="868">
        <v>-79.3369913113943</v>
      </c>
      <c r="K67" s="11"/>
    </row>
    <row r="68" spans="1:11" customFormat="1" ht="12.95" customHeight="1" x14ac:dyDescent="0.2">
      <c r="A68" s="1179" t="s">
        <v>792</v>
      </c>
      <c r="B68" s="1159">
        <v>20.509040825225508</v>
      </c>
      <c r="C68" s="919">
        <v>722.84897121332904</v>
      </c>
      <c r="D68" s="1748">
        <v>-97.162748839387504</v>
      </c>
      <c r="E68" s="882">
        <v>8.6679639689510815</v>
      </c>
      <c r="F68" s="1159">
        <v>57.736239180874506</v>
      </c>
      <c r="G68" s="868">
        <v>-84.986961236258693</v>
      </c>
      <c r="H68" s="882">
        <v>11.841076856274425</v>
      </c>
      <c r="I68" s="1159">
        <v>665.11273203245457</v>
      </c>
      <c r="J68" s="866">
        <v>-98.219688740570305</v>
      </c>
      <c r="K68" s="11"/>
    </row>
    <row r="69" spans="1:11" customFormat="1" ht="12.95" customHeight="1" x14ac:dyDescent="0.2">
      <c r="A69" s="1179" t="s">
        <v>793</v>
      </c>
      <c r="B69" s="1159">
        <v>1218.1229107130364</v>
      </c>
      <c r="C69" s="865">
        <v>5306.3392691361723</v>
      </c>
      <c r="D69" s="1748">
        <v>-77.044006254968807</v>
      </c>
      <c r="E69" s="882">
        <v>68.732582716575038</v>
      </c>
      <c r="F69" s="1171">
        <v>138.09721402551133</v>
      </c>
      <c r="G69" s="868">
        <v>-50.2288419056175</v>
      </c>
      <c r="H69" s="882">
        <v>1149.3903279964613</v>
      </c>
      <c r="I69" s="1171">
        <v>5168.2420551106597</v>
      </c>
      <c r="J69" s="868">
        <v>-77.7605167145785</v>
      </c>
      <c r="K69" s="11"/>
    </row>
    <row r="70" spans="1:11" customFormat="1" ht="12.95" customHeight="1" x14ac:dyDescent="0.2">
      <c r="A70" s="1179" t="s">
        <v>794</v>
      </c>
      <c r="B70" s="1159">
        <v>199.27414429060903</v>
      </c>
      <c r="C70" s="865">
        <v>2715.5502601034655</v>
      </c>
      <c r="D70" s="1748">
        <v>-92.661739787389706</v>
      </c>
      <c r="E70" s="882">
        <v>16.505953990899165</v>
      </c>
      <c r="F70" s="1171">
        <v>71.929953375397787</v>
      </c>
      <c r="G70" s="868">
        <v>-77.052739204826594</v>
      </c>
      <c r="H70" s="882">
        <v>182.76819029970986</v>
      </c>
      <c r="I70" s="1171">
        <v>2643.6203067280676</v>
      </c>
      <c r="J70" s="868">
        <v>-93.086443244721593</v>
      </c>
      <c r="K70" s="11"/>
    </row>
    <row r="71" spans="1:11" s="695" customFormat="1" ht="12.95" customHeight="1" x14ac:dyDescent="0.2">
      <c r="A71" s="1179" t="s">
        <v>853</v>
      </c>
      <c r="B71" s="1159">
        <v>450.71757791604273</v>
      </c>
      <c r="C71" s="919">
        <v>2090.319363856725</v>
      </c>
      <c r="D71" s="1748">
        <v>-78.437860467194298</v>
      </c>
      <c r="E71" s="882">
        <v>62.458087827795879</v>
      </c>
      <c r="F71" s="1159">
        <v>140.507125759915</v>
      </c>
      <c r="G71" s="868">
        <v>-55.548099436239099</v>
      </c>
      <c r="H71" s="882">
        <v>388.25949008824671</v>
      </c>
      <c r="I71" s="1159">
        <v>1949.8122380968105</v>
      </c>
      <c r="J71" s="866">
        <v>-80.0873395652075</v>
      </c>
      <c r="K71" s="697"/>
    </row>
    <row r="72" spans="1:11" customFormat="1" ht="12.95" customHeight="1" x14ac:dyDescent="0.2">
      <c r="A72" s="1749"/>
      <c r="B72" s="1159"/>
      <c r="C72" s="919"/>
      <c r="D72" s="1748"/>
      <c r="E72" s="882"/>
      <c r="F72" s="1159"/>
      <c r="G72" s="868"/>
      <c r="H72" s="882"/>
      <c r="I72" s="1159"/>
      <c r="J72" s="868"/>
      <c r="K72" s="11"/>
    </row>
    <row r="73" spans="1:11" customFormat="1" ht="12.95" customHeight="1" x14ac:dyDescent="0.2">
      <c r="A73" s="1749" t="s">
        <v>233</v>
      </c>
      <c r="B73" s="1159"/>
      <c r="C73" s="919"/>
      <c r="D73" s="1748"/>
      <c r="E73" s="882"/>
      <c r="F73" s="1159"/>
      <c r="G73" s="868"/>
      <c r="H73" s="882"/>
      <c r="I73" s="1159"/>
      <c r="J73" s="868"/>
      <c r="K73" s="11"/>
    </row>
    <row r="74" spans="1:11" customFormat="1" ht="12.95" customHeight="1" x14ac:dyDescent="0.2">
      <c r="A74" s="1749" t="s">
        <v>795</v>
      </c>
      <c r="B74" s="1159">
        <v>247980.26797409073</v>
      </c>
      <c r="C74" s="919">
        <v>1360644.182772893</v>
      </c>
      <c r="D74" s="1748">
        <v>-81.774789389190303</v>
      </c>
      <c r="E74" s="882">
        <v>1447.6087914914065</v>
      </c>
      <c r="F74" s="1159">
        <v>6707.2463069807691</v>
      </c>
      <c r="G74" s="868">
        <v>-78.4172412158957</v>
      </c>
      <c r="H74" s="882">
        <v>246532.65918259782</v>
      </c>
      <c r="I74" s="1159">
        <v>1353936.9364659151</v>
      </c>
      <c r="J74" s="868">
        <v>-81.791422292820798</v>
      </c>
      <c r="K74" s="11"/>
    </row>
    <row r="75" spans="1:11" customFormat="1" ht="12.95" customHeight="1" x14ac:dyDescent="0.2">
      <c r="A75" s="1749" t="s">
        <v>796</v>
      </c>
      <c r="B75" s="1159">
        <v>27615.651825230096</v>
      </c>
      <c r="C75" s="919">
        <v>203523.62316694739</v>
      </c>
      <c r="D75" s="1748">
        <v>-86.431230244669194</v>
      </c>
      <c r="E75" s="882">
        <v>121.33742402406423</v>
      </c>
      <c r="F75" s="1159">
        <v>586.60674134868486</v>
      </c>
      <c r="G75" s="868">
        <v>-79.315371701134296</v>
      </c>
      <c r="H75" s="882">
        <v>27494.314401206022</v>
      </c>
      <c r="I75" s="1159">
        <v>202937.01642559867</v>
      </c>
      <c r="J75" s="868">
        <v>-86.451799240240604</v>
      </c>
      <c r="K75" s="11"/>
    </row>
    <row r="76" spans="1:11" customFormat="1" ht="12.95" customHeight="1" x14ac:dyDescent="0.2">
      <c r="A76" s="1749" t="s">
        <v>797</v>
      </c>
      <c r="B76" s="1159">
        <v>25629.711906963013</v>
      </c>
      <c r="C76" s="919">
        <v>193357.28839994522</v>
      </c>
      <c r="D76" s="1748">
        <v>-86.744894842572506</v>
      </c>
      <c r="E76" s="882">
        <v>109.57497670566849</v>
      </c>
      <c r="F76" s="1159">
        <v>539.2265271675393</v>
      </c>
      <c r="G76" s="868">
        <v>-79.679231049472605</v>
      </c>
      <c r="H76" s="882">
        <v>25520.13693025734</v>
      </c>
      <c r="I76" s="1159">
        <v>192818.06187277765</v>
      </c>
      <c r="J76" s="868">
        <v>-86.764654367755398</v>
      </c>
      <c r="K76" s="11"/>
    </row>
    <row r="77" spans="1:11" customFormat="1" ht="12.95" customHeight="1" x14ac:dyDescent="0.2">
      <c r="A77" s="1749" t="s">
        <v>798</v>
      </c>
      <c r="B77" s="1159">
        <v>4813.6266738355835</v>
      </c>
      <c r="C77" s="919">
        <v>31906.970942907774</v>
      </c>
      <c r="D77" s="1748">
        <v>-84.913557973118898</v>
      </c>
      <c r="E77" s="882">
        <v>12.859725308295982</v>
      </c>
      <c r="F77" s="1159">
        <v>79.368531293327649</v>
      </c>
      <c r="G77" s="868">
        <v>-83.797450830015507</v>
      </c>
      <c r="H77" s="882">
        <v>4800.7669485272863</v>
      </c>
      <c r="I77" s="1159">
        <v>31827.602411614447</v>
      </c>
      <c r="J77" s="868">
        <v>-84.916341210874904</v>
      </c>
      <c r="K77" s="11"/>
    </row>
    <row r="78" spans="1:11" customFormat="1" ht="12.95" customHeight="1" x14ac:dyDescent="0.2">
      <c r="A78" s="1749" t="s">
        <v>799</v>
      </c>
      <c r="B78" s="1159">
        <v>222616.06304789378</v>
      </c>
      <c r="C78" s="919">
        <v>1168930.9092451273</v>
      </c>
      <c r="D78" s="1748">
        <v>-80.955584176343194</v>
      </c>
      <c r="E78" s="882">
        <v>1331.6544004671546</v>
      </c>
      <c r="F78" s="1159">
        <v>6150.5359899437217</v>
      </c>
      <c r="G78" s="868">
        <v>-78.348969867919806</v>
      </c>
      <c r="H78" s="882">
        <v>221284.40864742509</v>
      </c>
      <c r="I78" s="1159">
        <v>1162780.3732551865</v>
      </c>
      <c r="J78" s="868">
        <v>-80.969371883364104</v>
      </c>
      <c r="K78" s="11"/>
    </row>
    <row r="79" spans="1:11" customFormat="1" ht="12.95" customHeight="1" x14ac:dyDescent="0.2">
      <c r="A79" s="969"/>
      <c r="B79" s="1159"/>
      <c r="C79" s="919"/>
      <c r="D79" s="1748"/>
      <c r="E79" s="882"/>
      <c r="F79" s="1159"/>
      <c r="G79" s="868"/>
      <c r="H79" s="882"/>
      <c r="I79" s="1159"/>
      <c r="J79" s="868"/>
      <c r="K79" s="11"/>
    </row>
    <row r="80" spans="1:11" customFormat="1" ht="12.95" customHeight="1" x14ac:dyDescent="0.2">
      <c r="A80" s="1749" t="s">
        <v>800</v>
      </c>
      <c r="B80" s="1159">
        <v>18464.320828446274</v>
      </c>
      <c r="C80" s="919">
        <v>85595.480005420366</v>
      </c>
      <c r="D80" s="1748">
        <v>-78.428392682327399</v>
      </c>
      <c r="E80" s="882">
        <v>82.511496674808413</v>
      </c>
      <c r="F80" s="1159">
        <v>371.14179762505574</v>
      </c>
      <c r="G80" s="868">
        <v>-77.7682014791109</v>
      </c>
      <c r="H80" s="882">
        <v>18381.80933177147</v>
      </c>
      <c r="I80" s="1159">
        <v>85224.33820779527</v>
      </c>
      <c r="J80" s="868">
        <v>-78.431267736039601</v>
      </c>
      <c r="K80" s="11"/>
    </row>
    <row r="81" spans="1:11" customFormat="1" ht="12.95" customHeight="1" x14ac:dyDescent="0.2">
      <c r="A81" s="1749" t="s">
        <v>801</v>
      </c>
      <c r="B81" s="1159">
        <v>3982.5511874933259</v>
      </c>
      <c r="C81" s="919">
        <v>12526.941408654517</v>
      </c>
      <c r="D81" s="1748">
        <v>-68.208111959860403</v>
      </c>
      <c r="E81" s="882">
        <v>30.780715324175521</v>
      </c>
      <c r="F81" s="1159">
        <v>144.83434242812757</v>
      </c>
      <c r="G81" s="868">
        <v>-78.747640367511494</v>
      </c>
      <c r="H81" s="882">
        <v>3951.7704721691525</v>
      </c>
      <c r="I81" s="1159">
        <v>12382.107066226388</v>
      </c>
      <c r="J81" s="868">
        <v>-68.0848303844177</v>
      </c>
      <c r="K81" s="11"/>
    </row>
    <row r="82" spans="1:11" customFormat="1" ht="12.95" customHeight="1" x14ac:dyDescent="0.2">
      <c r="A82" s="1749" t="s">
        <v>802</v>
      </c>
      <c r="B82" s="1159">
        <v>951.46197191251872</v>
      </c>
      <c r="C82" s="919">
        <v>4067.9467787215103</v>
      </c>
      <c r="D82" s="1748">
        <v>-76.610756637982703</v>
      </c>
      <c r="E82" s="882">
        <v>46.330494574589757</v>
      </c>
      <c r="F82" s="1159">
        <v>185.15846467874158</v>
      </c>
      <c r="G82" s="868">
        <v>-74.977922475769404</v>
      </c>
      <c r="H82" s="882">
        <v>905.13147733792869</v>
      </c>
      <c r="I82" s="1159">
        <v>3882.7883140427684</v>
      </c>
      <c r="J82" s="868">
        <v>-76.688621574749106</v>
      </c>
      <c r="K82" s="11"/>
    </row>
    <row r="83" spans="1:11" customFormat="1" ht="12.95" customHeight="1" x14ac:dyDescent="0.2">
      <c r="A83" s="1749" t="s">
        <v>803</v>
      </c>
      <c r="B83" s="1159">
        <v>13922.120392058267</v>
      </c>
      <c r="C83" s="919">
        <v>70253.538157315328</v>
      </c>
      <c r="D83" s="1748">
        <v>-80.183033115167603</v>
      </c>
      <c r="E83" s="882">
        <v>7.6016596794512461</v>
      </c>
      <c r="F83" s="1159">
        <v>59.993012283728483</v>
      </c>
      <c r="G83" s="868">
        <v>-87.329091522358894</v>
      </c>
      <c r="H83" s="882">
        <v>13914.518732378816</v>
      </c>
      <c r="I83" s="1159">
        <v>70193.545145031589</v>
      </c>
      <c r="J83" s="868">
        <v>-80.176925522668697</v>
      </c>
      <c r="K83" s="11"/>
    </row>
    <row r="84" spans="1:11" customFormat="1" ht="12.95" customHeight="1" x14ac:dyDescent="0.2">
      <c r="A84" s="969"/>
      <c r="B84" s="1159"/>
      <c r="C84" s="919"/>
      <c r="D84" s="1748"/>
      <c r="E84" s="882"/>
      <c r="F84" s="1159"/>
      <c r="G84" s="868"/>
      <c r="H84" s="882"/>
      <c r="I84" s="1159"/>
      <c r="J84" s="868"/>
      <c r="K84" s="11"/>
    </row>
    <row r="85" spans="1:11" customFormat="1" ht="12.95" customHeight="1" x14ac:dyDescent="0.2">
      <c r="A85" s="1749" t="s">
        <v>804</v>
      </c>
      <c r="B85" s="1159">
        <v>1432.7415909170709</v>
      </c>
      <c r="C85" s="919">
        <v>6619.0648187752486</v>
      </c>
      <c r="D85" s="1748">
        <v>-78.354319981078902</v>
      </c>
      <c r="E85" s="882">
        <v>96.518331061131235</v>
      </c>
      <c r="F85" s="1159">
        <v>388.9102131472867</v>
      </c>
      <c r="G85" s="868">
        <v>-75.182361429891799</v>
      </c>
      <c r="H85" s="882">
        <v>1336.2232598559392</v>
      </c>
      <c r="I85" s="1159">
        <v>6230.1546056279612</v>
      </c>
      <c r="J85" s="868">
        <v>-78.552325833954896</v>
      </c>
      <c r="K85" s="11"/>
    </row>
    <row r="86" spans="1:11" customFormat="1" ht="12.95" customHeight="1" x14ac:dyDescent="0.2">
      <c r="A86" s="1749" t="s">
        <v>805</v>
      </c>
      <c r="B86" s="1159">
        <v>4893.7331797375664</v>
      </c>
      <c r="C86" s="919">
        <v>22732.058103744526</v>
      </c>
      <c r="D86" s="1748">
        <v>-78.472106848383206</v>
      </c>
      <c r="E86" s="882">
        <v>355.92515374805726</v>
      </c>
      <c r="F86" s="1159">
        <v>798.0201284000716</v>
      </c>
      <c r="G86" s="868">
        <v>-55.3989754040864</v>
      </c>
      <c r="H86" s="882">
        <v>4537.8080259895114</v>
      </c>
      <c r="I86" s="1159">
        <v>21934.03797534445</v>
      </c>
      <c r="J86" s="868">
        <v>-79.311570304152994</v>
      </c>
      <c r="K86" s="11"/>
    </row>
    <row r="87" spans="1:11" customFormat="1" ht="12.95" customHeight="1" x14ac:dyDescent="0.2">
      <c r="A87" s="1749" t="s">
        <v>806</v>
      </c>
      <c r="B87" s="1159">
        <v>107.23723939752573</v>
      </c>
      <c r="C87" s="919">
        <v>932.75710474159803</v>
      </c>
      <c r="D87" s="1748">
        <v>-88.503197793681395</v>
      </c>
      <c r="E87" s="882">
        <v>35.907708778118369</v>
      </c>
      <c r="F87" s="1159">
        <v>139.21766780085267</v>
      </c>
      <c r="G87" s="868">
        <v>-74.207505882454896</v>
      </c>
      <c r="H87" s="882">
        <v>71.32953061940735</v>
      </c>
      <c r="I87" s="1159">
        <v>793.53943694074542</v>
      </c>
      <c r="J87" s="868">
        <v>-91.011217930844495</v>
      </c>
      <c r="K87" s="11"/>
    </row>
    <row r="88" spans="1:11" customFormat="1" ht="12.95" customHeight="1" x14ac:dyDescent="0.2">
      <c r="A88" s="1749" t="s">
        <v>807</v>
      </c>
      <c r="B88" s="1159">
        <v>1434.8420253199295</v>
      </c>
      <c r="C88" s="919">
        <v>6188.6395040471098</v>
      </c>
      <c r="D88" s="1748">
        <v>-76.814903754183703</v>
      </c>
      <c r="E88" s="882">
        <v>55.468526771078338</v>
      </c>
      <c r="F88" s="1159">
        <v>48.558285848722583</v>
      </c>
      <c r="G88" s="868">
        <v>14.2308172571902</v>
      </c>
      <c r="H88" s="882">
        <v>1379.3734985488511</v>
      </c>
      <c r="I88" s="1159">
        <v>6140.0812181983874</v>
      </c>
      <c r="J88" s="866">
        <v>-77.534930735760099</v>
      </c>
      <c r="K88" s="11"/>
    </row>
    <row r="89" spans="1:11" customFormat="1" ht="12.95" customHeight="1" x14ac:dyDescent="0.2">
      <c r="A89" s="1749" t="s">
        <v>808</v>
      </c>
      <c r="B89" s="1159">
        <v>1510.8720660892034</v>
      </c>
      <c r="C89" s="919">
        <v>19900.028230481159</v>
      </c>
      <c r="D89" s="1748">
        <v>-92.407688830436001</v>
      </c>
      <c r="E89" s="882">
        <v>33.990018747276856</v>
      </c>
      <c r="F89" s="1159">
        <v>106.40369544742578</v>
      </c>
      <c r="G89" s="868">
        <v>-68.055603140145294</v>
      </c>
      <c r="H89" s="882">
        <v>1476.8820473419264</v>
      </c>
      <c r="I89" s="1159">
        <v>19793.624535033727</v>
      </c>
      <c r="J89" s="866">
        <v>-92.538597240096607</v>
      </c>
      <c r="K89" s="11"/>
    </row>
    <row r="90" spans="1:11" customFormat="1" ht="12.95" customHeight="1" x14ac:dyDescent="0.2">
      <c r="A90" s="1749" t="s">
        <v>809</v>
      </c>
      <c r="B90" s="1159">
        <v>24275.363309911703</v>
      </c>
      <c r="C90" s="919">
        <v>137618.43134492711</v>
      </c>
      <c r="D90" s="1756">
        <v>-82.360383654520902</v>
      </c>
      <c r="E90" s="882">
        <v>119.65297533885256</v>
      </c>
      <c r="F90" s="1159">
        <v>296.88072771080425</v>
      </c>
      <c r="G90" s="870">
        <v>-59.6966174727892</v>
      </c>
      <c r="H90" s="882">
        <v>24155.710334572854</v>
      </c>
      <c r="I90" s="1159">
        <v>137321.5506172163</v>
      </c>
      <c r="J90" s="870">
        <v>-82.409381319974401</v>
      </c>
      <c r="K90" s="11"/>
    </row>
    <row r="91" spans="1:11" ht="12.95" customHeight="1" x14ac:dyDescent="0.2">
      <c r="A91" s="969"/>
      <c r="B91" s="1159"/>
      <c r="C91" s="919"/>
      <c r="D91" s="1748"/>
      <c r="E91" s="882"/>
      <c r="F91" s="1159"/>
      <c r="G91" s="868"/>
      <c r="H91" s="882"/>
      <c r="I91" s="1159"/>
      <c r="J91" s="868"/>
      <c r="K91" s="11"/>
    </row>
    <row r="92" spans="1:11" ht="12.95" customHeight="1" x14ac:dyDescent="0.2">
      <c r="A92" s="1178" t="s">
        <v>1024</v>
      </c>
      <c r="B92" s="1159"/>
      <c r="C92" s="919"/>
      <c r="D92" s="1748"/>
      <c r="E92" s="882"/>
      <c r="F92" s="1159"/>
      <c r="G92" s="868"/>
      <c r="H92" s="882"/>
      <c r="I92" s="1159"/>
      <c r="J92" s="868"/>
      <c r="K92" s="11"/>
    </row>
    <row r="93" spans="1:11" ht="12.95" customHeight="1" x14ac:dyDescent="0.2">
      <c r="A93" s="1749" t="s">
        <v>810</v>
      </c>
      <c r="B93" s="1530" t="s">
        <v>747</v>
      </c>
      <c r="C93" s="920">
        <v>31.74424026762734</v>
      </c>
      <c r="D93" s="1748" t="s">
        <v>747</v>
      </c>
      <c r="E93" s="885">
        <v>27.674828391726294</v>
      </c>
      <c r="F93" s="1530">
        <v>21.936280464354159</v>
      </c>
      <c r="G93" s="868">
        <v>5.7385479273721396</v>
      </c>
      <c r="H93" s="885" t="s">
        <v>747</v>
      </c>
      <c r="I93" s="1530">
        <v>31.796639122305784</v>
      </c>
      <c r="J93" s="868" t="s">
        <v>747</v>
      </c>
      <c r="K93" s="11"/>
    </row>
    <row r="94" spans="1:11" ht="12.95" customHeight="1" x14ac:dyDescent="0.2">
      <c r="A94" s="1749" t="s">
        <v>811</v>
      </c>
      <c r="B94" s="1530" t="s">
        <v>747</v>
      </c>
      <c r="C94" s="920">
        <v>68.255759732373704</v>
      </c>
      <c r="D94" s="1748" t="s">
        <v>747</v>
      </c>
      <c r="E94" s="885">
        <v>72.325171608273692</v>
      </c>
      <c r="F94" s="1530">
        <v>78.063719535645774</v>
      </c>
      <c r="G94" s="868">
        <v>-5.7385479273720801</v>
      </c>
      <c r="H94" s="885" t="s">
        <v>747</v>
      </c>
      <c r="I94" s="1530">
        <v>68.203360877694635</v>
      </c>
      <c r="J94" s="868" t="s">
        <v>747</v>
      </c>
      <c r="K94" s="11"/>
    </row>
    <row r="95" spans="1:11" ht="12.95" customHeight="1" x14ac:dyDescent="0.2">
      <c r="A95" s="1749" t="s">
        <v>812</v>
      </c>
      <c r="B95" s="1530" t="s">
        <v>747</v>
      </c>
      <c r="C95" s="1080">
        <v>4.8392844034243749</v>
      </c>
      <c r="D95" s="1748" t="s">
        <v>747</v>
      </c>
      <c r="E95" s="886">
        <v>6.3149287042806925</v>
      </c>
      <c r="F95" s="1533">
        <v>6.7498706083424533</v>
      </c>
      <c r="G95" s="868">
        <v>-6.4437072841692302</v>
      </c>
      <c r="H95" s="885" t="s">
        <v>747</v>
      </c>
      <c r="I95" s="1533">
        <v>4.8290771298516209</v>
      </c>
      <c r="J95" s="868" t="s">
        <v>747</v>
      </c>
      <c r="K95" s="11"/>
    </row>
    <row r="96" spans="1:11" ht="12.95" customHeight="1" x14ac:dyDescent="0.2">
      <c r="A96" s="969"/>
      <c r="B96" s="1159"/>
      <c r="C96" s="919"/>
      <c r="D96" s="1748"/>
      <c r="E96" s="882"/>
      <c r="F96" s="1159"/>
      <c r="G96" s="868"/>
      <c r="H96" s="882"/>
      <c r="I96" s="1159"/>
      <c r="J96" s="868"/>
      <c r="K96" s="11"/>
    </row>
    <row r="97" spans="1:11" ht="12.95" customHeight="1" x14ac:dyDescent="0.2">
      <c r="A97" s="1749" t="s">
        <v>813</v>
      </c>
      <c r="B97" s="1530" t="s">
        <v>747</v>
      </c>
      <c r="C97" s="919">
        <v>246490.38677027557</v>
      </c>
      <c r="D97" s="1748" t="s">
        <v>747</v>
      </c>
      <c r="E97" s="882">
        <v>143.65313005026377</v>
      </c>
      <c r="F97" s="1159">
        <v>570.71066612360721</v>
      </c>
      <c r="G97" s="868">
        <v>-74.829079150388495</v>
      </c>
      <c r="H97" s="885" t="s">
        <v>747</v>
      </c>
      <c r="I97" s="1159">
        <v>245919.67610415196</v>
      </c>
      <c r="J97" s="868" t="s">
        <v>747</v>
      </c>
      <c r="K97" s="11"/>
    </row>
    <row r="98" spans="1:11" ht="12.95" customHeight="1" x14ac:dyDescent="0.2">
      <c r="A98" s="1749" t="s">
        <v>814</v>
      </c>
      <c r="B98" s="1530" t="s">
        <v>747</v>
      </c>
      <c r="C98" s="919">
        <v>1329714.7123960783</v>
      </c>
      <c r="D98" s="1748" t="s">
        <v>747</v>
      </c>
      <c r="E98" s="882">
        <v>1954.8330790950829</v>
      </c>
      <c r="F98" s="1159">
        <v>7805.3885002503575</v>
      </c>
      <c r="G98" s="868">
        <v>-74.955339134850504</v>
      </c>
      <c r="H98" s="885" t="s">
        <v>747</v>
      </c>
      <c r="I98" s="1159">
        <v>1321909.3238958314</v>
      </c>
      <c r="J98" s="868" t="s">
        <v>747</v>
      </c>
      <c r="K98" s="11"/>
    </row>
    <row r="99" spans="1:11" ht="12.95" customHeight="1" x14ac:dyDescent="0.2">
      <c r="A99" s="969"/>
      <c r="B99" s="1159"/>
      <c r="C99" s="919"/>
      <c r="D99" s="1748"/>
      <c r="E99" s="882"/>
      <c r="F99" s="1159"/>
      <c r="G99" s="868"/>
      <c r="H99" s="882"/>
      <c r="I99" s="1159"/>
      <c r="J99" s="868"/>
      <c r="K99" s="11"/>
    </row>
    <row r="100" spans="1:11" ht="12.95" customHeight="1" x14ac:dyDescent="0.2">
      <c r="A100" s="1749" t="s">
        <v>815</v>
      </c>
      <c r="B100" s="1530" t="s">
        <v>747</v>
      </c>
      <c r="C100" s="919">
        <v>922856.32870039449</v>
      </c>
      <c r="D100" s="1748" t="s">
        <v>747</v>
      </c>
      <c r="E100" s="882">
        <v>376.87087217611963</v>
      </c>
      <c r="F100" s="1159">
        <v>1618.3744817337731</v>
      </c>
      <c r="G100" s="868">
        <v>-76.712999591270403</v>
      </c>
      <c r="H100" s="885" t="s">
        <v>747</v>
      </c>
      <c r="I100" s="1159">
        <v>921237.95421866095</v>
      </c>
      <c r="J100" s="868" t="s">
        <v>747</v>
      </c>
      <c r="K100" s="11"/>
    </row>
    <row r="101" spans="1:11" ht="12.95" customHeight="1" x14ac:dyDescent="0.2">
      <c r="A101" s="1749" t="s">
        <v>816</v>
      </c>
      <c r="B101" s="1530" t="s">
        <v>747</v>
      </c>
      <c r="C101" s="919">
        <v>653348.77046596771</v>
      </c>
      <c r="D101" s="1748" t="s">
        <v>747</v>
      </c>
      <c r="E101" s="882">
        <v>1721.6153369692265</v>
      </c>
      <c r="F101" s="1159">
        <v>6757.7246846401886</v>
      </c>
      <c r="G101" s="868">
        <v>-74.523742571485201</v>
      </c>
      <c r="H101" s="885" t="s">
        <v>747</v>
      </c>
      <c r="I101" s="1159">
        <v>646591.04578132823</v>
      </c>
      <c r="J101" s="868" t="s">
        <v>747</v>
      </c>
      <c r="K101" s="11"/>
    </row>
    <row r="102" spans="1:11" ht="12.95" customHeight="1" x14ac:dyDescent="0.2">
      <c r="A102" s="969"/>
      <c r="B102" s="1159"/>
      <c r="C102" s="919"/>
      <c r="D102" s="1748"/>
      <c r="E102" s="882"/>
      <c r="F102" s="1159"/>
      <c r="G102" s="868"/>
      <c r="H102" s="882"/>
      <c r="I102" s="1159"/>
      <c r="J102" s="868"/>
      <c r="K102" s="11"/>
    </row>
    <row r="103" spans="1:11" ht="12.95" customHeight="1" x14ac:dyDescent="0.2">
      <c r="A103" s="1749" t="s">
        <v>817</v>
      </c>
      <c r="B103" s="1530" t="s">
        <v>747</v>
      </c>
      <c r="C103" s="919">
        <v>594917.35052896419</v>
      </c>
      <c r="D103" s="1748" t="s">
        <v>747</v>
      </c>
      <c r="E103" s="882">
        <v>1684.4874564299614</v>
      </c>
      <c r="F103" s="1159">
        <v>6532.2127251749862</v>
      </c>
      <c r="G103" s="868">
        <v>-74.212605631503905</v>
      </c>
      <c r="H103" s="885" t="s">
        <v>747</v>
      </c>
      <c r="I103" s="1159">
        <v>588385.13780378981</v>
      </c>
      <c r="J103" s="868" t="s">
        <v>747</v>
      </c>
      <c r="K103" s="11"/>
    </row>
    <row r="104" spans="1:11" ht="12.95" customHeight="1" x14ac:dyDescent="0.2">
      <c r="A104" s="1749"/>
      <c r="B104" s="1159"/>
      <c r="C104" s="919"/>
      <c r="D104" s="1748"/>
      <c r="E104" s="882"/>
      <c r="F104" s="1159"/>
      <c r="G104" s="868"/>
      <c r="H104" s="882"/>
      <c r="I104" s="1159"/>
      <c r="J104" s="868"/>
      <c r="K104" s="11"/>
    </row>
    <row r="105" spans="1:11" ht="12.95" customHeight="1" x14ac:dyDescent="0.2">
      <c r="A105" s="1752" t="s">
        <v>818</v>
      </c>
      <c r="B105" s="1159">
        <v>45.15590570389346</v>
      </c>
      <c r="C105" s="919">
        <v>45.037388880245629</v>
      </c>
      <c r="D105" s="1748">
        <v>0.26315207562979898</v>
      </c>
      <c r="E105" s="882">
        <v>39.320901648063462</v>
      </c>
      <c r="F105" s="1159">
        <v>43.28592057970021</v>
      </c>
      <c r="G105" s="868">
        <v>-9.1600660873924493</v>
      </c>
      <c r="H105" s="882">
        <v>45.157483019673968</v>
      </c>
      <c r="I105" s="1159">
        <v>45.044809720552742</v>
      </c>
      <c r="J105" s="868">
        <v>0.25013603081070801</v>
      </c>
      <c r="K105" s="11"/>
    </row>
    <row r="106" spans="1:11" ht="12.95" customHeight="1" x14ac:dyDescent="0.2">
      <c r="A106" s="1753" t="s">
        <v>819</v>
      </c>
      <c r="B106" s="875">
        <v>2.668949982988627</v>
      </c>
      <c r="C106" s="875">
        <v>2.6056803257301784</v>
      </c>
      <c r="D106" s="1757">
        <v>2.3571244213696398</v>
      </c>
      <c r="E106" s="874">
        <v>1.5274979769030113</v>
      </c>
      <c r="F106" s="875">
        <v>1.6651234547058187</v>
      </c>
      <c r="G106" s="876">
        <v>-8.1182411677252393</v>
      </c>
      <c r="H106" s="874">
        <v>2.6836109215492323</v>
      </c>
      <c r="I106" s="875">
        <v>2.6135687944320258</v>
      </c>
      <c r="J106" s="876">
        <v>2.5566638061746598</v>
      </c>
      <c r="K106" s="11"/>
    </row>
    <row r="107" spans="1:11" ht="16.5" customHeight="1" x14ac:dyDescent="0.2">
      <c r="A107" s="962" t="s">
        <v>788</v>
      </c>
      <c r="B107" s="459"/>
      <c r="C107" s="459"/>
      <c r="D107" s="457"/>
      <c r="E107" s="459"/>
      <c r="F107" s="459"/>
      <c r="G107" s="460"/>
      <c r="H107" s="459"/>
      <c r="I107" s="459"/>
      <c r="J107" s="461"/>
    </row>
    <row r="108" spans="1:11" x14ac:dyDescent="0.2">
      <c r="A108" s="455" t="s">
        <v>820</v>
      </c>
      <c r="B108" s="456"/>
      <c r="C108" s="456"/>
      <c r="D108" s="457"/>
      <c r="E108"/>
      <c r="F108"/>
      <c r="G108"/>
      <c r="H108"/>
      <c r="I108"/>
      <c r="J108"/>
    </row>
    <row r="109" spans="1:11" x14ac:dyDescent="0.2">
      <c r="A109" s="453" t="s">
        <v>821</v>
      </c>
      <c r="B109" s="454"/>
      <c r="C109" s="454"/>
      <c r="D109" s="458"/>
      <c r="E109"/>
      <c r="F109"/>
      <c r="G109"/>
      <c r="H109"/>
      <c r="I109"/>
      <c r="J109"/>
    </row>
    <row r="110" spans="1:11" x14ac:dyDescent="0.2">
      <c r="A110" s="709" t="s">
        <v>1164</v>
      </c>
      <c r="B110" s="494"/>
      <c r="C110" s="594"/>
      <c r="D110" s="591"/>
      <c r="E110" s="587"/>
      <c r="F110" s="587"/>
      <c r="G110" s="587"/>
      <c r="H110" s="587"/>
      <c r="I110" s="587"/>
      <c r="J110" s="587"/>
    </row>
    <row r="111" spans="1:11" x14ac:dyDescent="0.2">
      <c r="A111" s="709" t="s">
        <v>1162</v>
      </c>
      <c r="B111" s="494"/>
      <c r="C111" s="590"/>
      <c r="D111" s="590"/>
      <c r="E111" s="590"/>
      <c r="F111" s="590"/>
      <c r="G111" s="590"/>
      <c r="H111" s="590"/>
      <c r="I111" s="590"/>
      <c r="J111" s="590"/>
    </row>
    <row r="112" spans="1:11" x14ac:dyDescent="0.2">
      <c r="A112" s="718"/>
    </row>
    <row r="113" spans="1:1" x14ac:dyDescent="0.2">
      <c r="A113" s="715"/>
    </row>
  </sheetData>
  <mergeCells count="2">
    <mergeCell ref="A1:J1"/>
    <mergeCell ref="A2:J2"/>
  </mergeCells>
  <phoneticPr fontId="36" type="noConversion"/>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theme="0" tint="-4.9989318521683403E-2"/>
    <pageSetUpPr fitToPage="1"/>
  </sheetPr>
  <dimension ref="A1:M80"/>
  <sheetViews>
    <sheetView showGridLines="0" workbookViewId="0">
      <selection activeCell="E82" sqref="E82"/>
    </sheetView>
  </sheetViews>
  <sheetFormatPr defaultRowHeight="12.75" x14ac:dyDescent="0.2"/>
  <cols>
    <col min="1" max="1" width="35.28515625" style="215" customWidth="1"/>
    <col min="2" max="2" width="9.7109375" style="219" customWidth="1"/>
    <col min="3" max="3" width="10.140625" style="219" customWidth="1"/>
    <col min="4" max="4" width="11.7109375" style="219" customWidth="1"/>
    <col min="5" max="5" width="12.5703125" style="219" customWidth="1"/>
    <col min="6" max="7" width="11.7109375" style="219" customWidth="1"/>
    <col min="8" max="8" width="11.5703125" style="219" customWidth="1"/>
    <col min="9" max="9" width="13.7109375" customWidth="1"/>
    <col min="10" max="10" width="10.5703125" style="219" customWidth="1"/>
    <col min="11" max="11" width="8.28515625" bestFit="1" customWidth="1"/>
    <col min="12" max="12" width="7" bestFit="1" customWidth="1"/>
    <col min="13" max="13" width="9.140625" style="1278"/>
    <col min="14" max="14" width="8.140625" bestFit="1" customWidth="1"/>
    <col min="15" max="15" width="9.85546875" bestFit="1" customWidth="1"/>
    <col min="17" max="17" width="21.42578125" customWidth="1"/>
    <col min="21" max="21" width="7.28515625" bestFit="1" customWidth="1"/>
    <col min="22" max="22" width="7.140625" bestFit="1" customWidth="1"/>
    <col min="23" max="23" width="8.28515625" bestFit="1" customWidth="1"/>
    <col min="24" max="24" width="7.5703125" bestFit="1" customWidth="1"/>
    <col min="25" max="25" width="9.85546875" bestFit="1" customWidth="1"/>
    <col min="26" max="26" width="8.7109375" bestFit="1" customWidth="1"/>
    <col min="27" max="27" width="8.140625" bestFit="1" customWidth="1"/>
    <col min="28" max="28" width="9.85546875" bestFit="1" customWidth="1"/>
    <col min="29" max="29" width="8.7109375" bestFit="1" customWidth="1"/>
    <col min="30" max="30" width="18.5703125" bestFit="1" customWidth="1"/>
  </cols>
  <sheetData>
    <row r="1" spans="1:13" ht="15.75" x14ac:dyDescent="0.25">
      <c r="A1" s="1582" t="s">
        <v>1069</v>
      </c>
      <c r="B1" s="1582"/>
      <c r="C1" s="1582"/>
      <c r="D1" s="1582"/>
      <c r="E1" s="1582"/>
      <c r="F1" s="1582"/>
      <c r="G1" s="1582"/>
      <c r="H1" s="1582"/>
      <c r="I1" s="1582"/>
      <c r="J1" s="1582"/>
    </row>
    <row r="2" spans="1:13" ht="15.75" x14ac:dyDescent="0.25">
      <c r="A2" s="1582" t="s">
        <v>540</v>
      </c>
      <c r="B2" s="1582"/>
      <c r="C2" s="1582"/>
      <c r="D2" s="1582"/>
      <c r="E2" s="1582"/>
      <c r="F2" s="1582"/>
      <c r="G2" s="1582"/>
      <c r="H2" s="1582"/>
      <c r="I2" s="1582"/>
      <c r="J2" s="1582"/>
      <c r="M2" s="1279"/>
    </row>
    <row r="3" spans="1:13" ht="15.75" x14ac:dyDescent="0.25">
      <c r="A3" s="235"/>
      <c r="B3" s="235"/>
      <c r="C3" s="235"/>
      <c r="D3" s="235"/>
      <c r="E3" s="235"/>
      <c r="F3" s="235"/>
      <c r="G3" s="235"/>
      <c r="H3" s="235"/>
      <c r="I3" s="235"/>
      <c r="J3" s="235"/>
    </row>
    <row r="4" spans="1:13" ht="13.5" customHeight="1" x14ac:dyDescent="0.2">
      <c r="A4" s="1654" t="s">
        <v>686</v>
      </c>
      <c r="B4" s="1648" t="s">
        <v>377</v>
      </c>
      <c r="C4" s="1650" t="s">
        <v>378</v>
      </c>
      <c r="D4" s="1652" t="s">
        <v>379</v>
      </c>
      <c r="E4" s="1646" t="s">
        <v>380</v>
      </c>
      <c r="F4" s="1652" t="s">
        <v>381</v>
      </c>
      <c r="G4" s="1646" t="s">
        <v>382</v>
      </c>
      <c r="H4" s="1652" t="s">
        <v>383</v>
      </c>
      <c r="I4" s="1646" t="s">
        <v>384</v>
      </c>
      <c r="J4" s="1652" t="s">
        <v>385</v>
      </c>
    </row>
    <row r="5" spans="1:13" x14ac:dyDescent="0.2">
      <c r="A5" s="1655"/>
      <c r="B5" s="1649"/>
      <c r="C5" s="1651"/>
      <c r="D5" s="1653"/>
      <c r="E5" s="1647"/>
      <c r="F5" s="1653"/>
      <c r="G5" s="1647"/>
      <c r="H5" s="1653"/>
      <c r="I5" s="1647"/>
      <c r="J5" s="1653"/>
    </row>
    <row r="6" spans="1:13" ht="12.95" customHeight="1" x14ac:dyDescent="0.2">
      <c r="A6" s="216" t="s">
        <v>386</v>
      </c>
      <c r="B6" s="639">
        <v>55576.900698946381</v>
      </c>
      <c r="C6" s="639">
        <v>37463.537960752474</v>
      </c>
      <c r="D6" s="639">
        <v>11152.678368496281</v>
      </c>
      <c r="E6" s="639">
        <v>151317.84184275541</v>
      </c>
      <c r="F6" s="639">
        <v>7215.1688503972364</v>
      </c>
      <c r="G6" s="639">
        <v>4214.0253674868309</v>
      </c>
      <c r="H6" s="639">
        <v>10941.852167673722</v>
      </c>
      <c r="I6" s="639">
        <v>8121.9447164264866</v>
      </c>
      <c r="J6" s="639">
        <v>1035.0500270666566</v>
      </c>
      <c r="K6" s="1225"/>
      <c r="M6" s="1298"/>
    </row>
    <row r="7" spans="1:13" ht="12.95" customHeight="1" x14ac:dyDescent="0.2">
      <c r="A7" s="217" t="s">
        <v>195</v>
      </c>
      <c r="B7" s="640"/>
      <c r="C7" s="641"/>
      <c r="D7" s="640"/>
      <c r="E7" s="641"/>
      <c r="F7" s="640"/>
      <c r="G7" s="641"/>
      <c r="H7" s="640"/>
      <c r="I7" s="640"/>
      <c r="J7" s="640"/>
    </row>
    <row r="8" spans="1:13" ht="12.95" customHeight="1" x14ac:dyDescent="0.2">
      <c r="A8" s="216" t="s">
        <v>196</v>
      </c>
      <c r="B8" s="639">
        <v>2920.278215309188</v>
      </c>
      <c r="C8" s="639">
        <v>1724.6586909177629</v>
      </c>
      <c r="D8" s="639">
        <v>542.8773540092792</v>
      </c>
      <c r="E8" s="639">
        <v>8719.6132623757676</v>
      </c>
      <c r="F8" s="639">
        <v>348.2538128636873</v>
      </c>
      <c r="G8" s="639">
        <v>321.94347657271254</v>
      </c>
      <c r="H8" s="639">
        <v>430.9845405923561</v>
      </c>
      <c r="I8" s="639">
        <v>288.26569246878034</v>
      </c>
      <c r="J8" s="639">
        <v>74.914461670881153</v>
      </c>
      <c r="M8" s="1298"/>
    </row>
    <row r="9" spans="1:13" ht="12.95" customHeight="1" x14ac:dyDescent="0.2">
      <c r="A9" s="216" t="s">
        <v>197</v>
      </c>
      <c r="B9" s="639">
        <v>20582.672868327536</v>
      </c>
      <c r="C9" s="639">
        <v>13736.243748131983</v>
      </c>
      <c r="D9" s="639">
        <v>4554.1508237741373</v>
      </c>
      <c r="E9" s="639">
        <v>57767.141492407842</v>
      </c>
      <c r="F9" s="639">
        <v>2630.8372935025359</v>
      </c>
      <c r="G9" s="639">
        <v>2005.5388211386696</v>
      </c>
      <c r="H9" s="639">
        <v>4685.7816346522486</v>
      </c>
      <c r="I9" s="639">
        <v>2316.7198485501403</v>
      </c>
      <c r="J9" s="639">
        <v>388.1071371959315</v>
      </c>
      <c r="M9" s="1298"/>
    </row>
    <row r="10" spans="1:13" ht="12.95" customHeight="1" x14ac:dyDescent="0.2">
      <c r="A10" s="216" t="s">
        <v>198</v>
      </c>
      <c r="B10" s="639">
        <v>32070.485843072907</v>
      </c>
      <c r="C10" s="639">
        <v>21997.791185557988</v>
      </c>
      <c r="D10" s="639">
        <v>6057.550158330494</v>
      </c>
      <c r="E10" s="639">
        <v>84838.322318971725</v>
      </c>
      <c r="F10" s="639">
        <v>4235.1492479591461</v>
      </c>
      <c r="G10" s="639">
        <v>1889.9447519621285</v>
      </c>
      <c r="H10" s="639">
        <v>5827.7707844439492</v>
      </c>
      <c r="I10" s="639">
        <v>5510.8738404730511</v>
      </c>
      <c r="J10" s="639">
        <v>572.12869476772653</v>
      </c>
      <c r="M10" s="1298"/>
    </row>
    <row r="11" spans="1:13" ht="12.95" customHeight="1" x14ac:dyDescent="0.2">
      <c r="A11" s="216" t="s">
        <v>199</v>
      </c>
      <c r="B11" s="490">
        <v>2.7434964838647287</v>
      </c>
      <c r="C11" s="642">
        <v>2.7474844719743827</v>
      </c>
      <c r="D11" s="490">
        <v>2.6618779804205359</v>
      </c>
      <c r="E11" s="642">
        <v>2.6246653988177049</v>
      </c>
      <c r="F11" s="490">
        <v>2.864184744628985</v>
      </c>
      <c r="G11" s="642">
        <v>2.3337433666324223</v>
      </c>
      <c r="H11" s="490">
        <v>2.6903235038554909</v>
      </c>
      <c r="I11" s="490">
        <v>3.0666222816809316</v>
      </c>
      <c r="J11" s="490">
        <v>2.7344060728501338</v>
      </c>
      <c r="M11" s="1298"/>
    </row>
    <row r="12" spans="1:13" ht="12.95" customHeight="1" x14ac:dyDescent="0.2">
      <c r="A12" s="217" t="s">
        <v>200</v>
      </c>
      <c r="B12" s="640"/>
      <c r="C12" s="641"/>
      <c r="D12" s="640"/>
      <c r="E12" s="641"/>
      <c r="F12" s="640"/>
      <c r="G12" s="641"/>
      <c r="H12" s="640"/>
      <c r="I12" s="640"/>
      <c r="J12" s="640"/>
    </row>
    <row r="13" spans="1:13" ht="12.95" customHeight="1" x14ac:dyDescent="0.2">
      <c r="A13" s="216" t="s">
        <v>201</v>
      </c>
      <c r="B13" s="1300" t="s">
        <v>747</v>
      </c>
      <c r="C13" s="1300" t="s">
        <v>747</v>
      </c>
      <c r="D13" s="1300" t="s">
        <v>747</v>
      </c>
      <c r="E13" s="1300" t="s">
        <v>747</v>
      </c>
      <c r="F13" s="1300" t="s">
        <v>747</v>
      </c>
      <c r="G13" s="1300" t="s">
        <v>747</v>
      </c>
      <c r="H13" s="1300" t="s">
        <v>747</v>
      </c>
      <c r="I13" s="1300" t="s">
        <v>747</v>
      </c>
      <c r="J13" s="1300" t="s">
        <v>747</v>
      </c>
    </row>
    <row r="14" spans="1:13" ht="12.95" customHeight="1" x14ac:dyDescent="0.2">
      <c r="A14" s="216" t="s">
        <v>202</v>
      </c>
      <c r="B14" s="1300" t="s">
        <v>747</v>
      </c>
      <c r="C14" s="1300" t="s">
        <v>747</v>
      </c>
      <c r="D14" s="1300" t="s">
        <v>747</v>
      </c>
      <c r="E14" s="1300" t="s">
        <v>747</v>
      </c>
      <c r="F14" s="1300" t="s">
        <v>747</v>
      </c>
      <c r="G14" s="1300" t="s">
        <v>747</v>
      </c>
      <c r="H14" s="1300" t="s">
        <v>747</v>
      </c>
      <c r="I14" s="1300" t="s">
        <v>747</v>
      </c>
      <c r="J14" s="1300" t="s">
        <v>747</v>
      </c>
    </row>
    <row r="15" spans="1:13" ht="12.95" customHeight="1" x14ac:dyDescent="0.2">
      <c r="A15" s="216" t="s">
        <v>510</v>
      </c>
      <c r="B15" s="1300" t="s">
        <v>747</v>
      </c>
      <c r="C15" s="1300" t="s">
        <v>747</v>
      </c>
      <c r="D15" s="1300" t="s">
        <v>747</v>
      </c>
      <c r="E15" s="1300" t="s">
        <v>747</v>
      </c>
      <c r="F15" s="1300" t="s">
        <v>747</v>
      </c>
      <c r="G15" s="1300" t="s">
        <v>747</v>
      </c>
      <c r="H15" s="1300" t="s">
        <v>747</v>
      </c>
      <c r="I15" s="1300" t="s">
        <v>747</v>
      </c>
      <c r="J15" s="1300" t="s">
        <v>747</v>
      </c>
    </row>
    <row r="16" spans="1:13" ht="12.95" customHeight="1" x14ac:dyDescent="0.2">
      <c r="A16" s="217" t="s">
        <v>203</v>
      </c>
      <c r="B16" s="643"/>
      <c r="C16" s="644"/>
      <c r="D16" s="643"/>
      <c r="E16" s="644"/>
      <c r="F16" s="643"/>
      <c r="G16" s="644"/>
      <c r="H16" s="643"/>
      <c r="I16" s="643"/>
      <c r="J16" s="643"/>
    </row>
    <row r="17" spans="1:13" ht="12.95" customHeight="1" x14ac:dyDescent="0.2">
      <c r="A17" s="216" t="s">
        <v>204</v>
      </c>
      <c r="B17" s="1300" t="s">
        <v>747</v>
      </c>
      <c r="C17" s="1300" t="s">
        <v>747</v>
      </c>
      <c r="D17" s="1300" t="s">
        <v>747</v>
      </c>
      <c r="E17" s="1300" t="s">
        <v>747</v>
      </c>
      <c r="F17" s="1300" t="s">
        <v>747</v>
      </c>
      <c r="G17" s="1300" t="s">
        <v>747</v>
      </c>
      <c r="H17" s="1300" t="s">
        <v>747</v>
      </c>
      <c r="I17" s="1300" t="s">
        <v>747</v>
      </c>
      <c r="J17" s="1300" t="s">
        <v>747</v>
      </c>
      <c r="M17" s="1298"/>
    </row>
    <row r="18" spans="1:13" ht="12.95" customHeight="1" x14ac:dyDescent="0.2">
      <c r="A18" s="216" t="s">
        <v>205</v>
      </c>
      <c r="B18" s="1300" t="s">
        <v>747</v>
      </c>
      <c r="C18" s="1300" t="s">
        <v>747</v>
      </c>
      <c r="D18" s="1300" t="s">
        <v>747</v>
      </c>
      <c r="E18" s="1300" t="s">
        <v>747</v>
      </c>
      <c r="F18" s="1300" t="s">
        <v>747</v>
      </c>
      <c r="G18" s="1300" t="s">
        <v>747</v>
      </c>
      <c r="H18" s="1300" t="s">
        <v>747</v>
      </c>
      <c r="I18" s="1300" t="s">
        <v>747</v>
      </c>
      <c r="J18" s="1300" t="s">
        <v>747</v>
      </c>
      <c r="M18" s="1298"/>
    </row>
    <row r="19" spans="1:13" ht="12.95" customHeight="1" x14ac:dyDescent="0.2">
      <c r="A19" s="216" t="s">
        <v>206</v>
      </c>
      <c r="B19" s="1300" t="s">
        <v>747</v>
      </c>
      <c r="C19" s="1300" t="s">
        <v>747</v>
      </c>
      <c r="D19" s="1300" t="s">
        <v>747</v>
      </c>
      <c r="E19" s="1300" t="s">
        <v>747</v>
      </c>
      <c r="F19" s="1300" t="s">
        <v>747</v>
      </c>
      <c r="G19" s="1300" t="s">
        <v>747</v>
      </c>
      <c r="H19" s="1300" t="s">
        <v>747</v>
      </c>
      <c r="I19" s="1300" t="s">
        <v>747</v>
      </c>
      <c r="J19" s="1300" t="s">
        <v>747</v>
      </c>
      <c r="M19" s="1298"/>
    </row>
    <row r="20" spans="1:13" ht="12.95" customHeight="1" x14ac:dyDescent="0.2">
      <c r="A20" s="216" t="s">
        <v>207</v>
      </c>
      <c r="B20" s="1300" t="s">
        <v>747</v>
      </c>
      <c r="C20" s="1300" t="s">
        <v>747</v>
      </c>
      <c r="D20" s="1300" t="s">
        <v>747</v>
      </c>
      <c r="E20" s="1300" t="s">
        <v>747</v>
      </c>
      <c r="F20" s="1300" t="s">
        <v>747</v>
      </c>
      <c r="G20" s="1300" t="s">
        <v>747</v>
      </c>
      <c r="H20" s="1300" t="s">
        <v>747</v>
      </c>
      <c r="I20" s="1300" t="s">
        <v>747</v>
      </c>
      <c r="J20" s="1300" t="s">
        <v>747</v>
      </c>
      <c r="M20" s="1298"/>
    </row>
    <row r="21" spans="1:13" ht="12.95" customHeight="1" x14ac:dyDescent="0.2">
      <c r="A21" s="217" t="s">
        <v>208</v>
      </c>
      <c r="B21" s="640"/>
      <c r="C21" s="641"/>
      <c r="D21" s="640"/>
      <c r="E21" s="641"/>
      <c r="F21" s="640"/>
      <c r="G21" s="641"/>
      <c r="H21" s="640"/>
      <c r="I21" s="640"/>
      <c r="J21" s="640"/>
      <c r="M21" s="1298"/>
    </row>
    <row r="22" spans="1:13" ht="12.95" customHeight="1" x14ac:dyDescent="0.2">
      <c r="A22" s="961" t="s">
        <v>445</v>
      </c>
      <c r="B22" s="639">
        <v>53178.63816420707</v>
      </c>
      <c r="C22" s="639">
        <v>36010.430223359726</v>
      </c>
      <c r="D22" s="639">
        <v>10728.768245747107</v>
      </c>
      <c r="E22" s="639">
        <v>139611.63822551194</v>
      </c>
      <c r="F22" s="639">
        <v>6138.555827873055</v>
      </c>
      <c r="G22" s="639">
        <v>3181.8906595428575</v>
      </c>
      <c r="H22" s="639">
        <v>10528.538960527296</v>
      </c>
      <c r="I22" s="639">
        <v>7214.799305413384</v>
      </c>
      <c r="J22" s="639">
        <v>1035.1745113058037</v>
      </c>
      <c r="M22" s="1298"/>
    </row>
    <row r="23" spans="1:13" ht="12.95" customHeight="1" x14ac:dyDescent="0.2">
      <c r="A23" s="961" t="s">
        <v>209</v>
      </c>
      <c r="B23" s="639">
        <v>1462.5051058869747</v>
      </c>
      <c r="C23" s="639">
        <v>1050.9643645683402</v>
      </c>
      <c r="D23" s="639">
        <v>520.48927444246567</v>
      </c>
      <c r="E23" s="639">
        <v>4103.7523822363564</v>
      </c>
      <c r="F23" s="639">
        <v>180.42416669663479</v>
      </c>
      <c r="G23" s="639">
        <v>167.29734909257718</v>
      </c>
      <c r="H23" s="639">
        <v>319.5152125230137</v>
      </c>
      <c r="I23" s="639">
        <v>226.60382956047724</v>
      </c>
      <c r="J23" s="639">
        <v>47.591733516687199</v>
      </c>
      <c r="M23" s="1298"/>
    </row>
    <row r="24" spans="1:13" ht="12.95" customHeight="1" x14ac:dyDescent="0.2">
      <c r="A24" s="961" t="s">
        <v>939</v>
      </c>
      <c r="B24" s="645">
        <v>1429.4628300571671</v>
      </c>
      <c r="C24" s="645">
        <v>987.04587676571339</v>
      </c>
      <c r="D24" s="645">
        <v>520.24532229137458</v>
      </c>
      <c r="E24" s="645">
        <v>3921.7584235482332</v>
      </c>
      <c r="F24" s="645">
        <v>180.33960229591469</v>
      </c>
      <c r="G24" s="645">
        <v>117.71795564187559</v>
      </c>
      <c r="H24" s="645">
        <v>319.3654564622671</v>
      </c>
      <c r="I24" s="645">
        <v>226.4976208557427</v>
      </c>
      <c r="J24" s="645">
        <v>47.569427378336918</v>
      </c>
      <c r="M24" s="1298"/>
    </row>
    <row r="25" spans="1:13" ht="12.95" customHeight="1" x14ac:dyDescent="0.2">
      <c r="A25" s="961" t="s">
        <v>940</v>
      </c>
      <c r="B25" s="645">
        <v>63.952430653480185</v>
      </c>
      <c r="C25" s="645">
        <v>77.445081035935573</v>
      </c>
      <c r="D25" s="645">
        <v>0</v>
      </c>
      <c r="E25" s="645">
        <v>267.91379959531872</v>
      </c>
      <c r="F25" s="645">
        <v>0</v>
      </c>
      <c r="G25" s="645">
        <v>0</v>
      </c>
      <c r="H25" s="645">
        <v>0</v>
      </c>
      <c r="I25" s="645">
        <v>0</v>
      </c>
      <c r="J25" s="645">
        <v>0</v>
      </c>
      <c r="M25" s="1298"/>
    </row>
    <row r="26" spans="1:13" ht="12.95" customHeight="1" x14ac:dyDescent="0.2">
      <c r="A26" s="961" t="s">
        <v>941</v>
      </c>
      <c r="B26" s="645">
        <v>13.095856384780399</v>
      </c>
      <c r="C26" s="645">
        <v>0</v>
      </c>
      <c r="D26" s="645">
        <v>13.095856384780399</v>
      </c>
      <c r="E26" s="645">
        <v>52.192159176716359</v>
      </c>
      <c r="F26" s="645">
        <v>0</v>
      </c>
      <c r="G26" s="645">
        <v>40.882838903492299</v>
      </c>
      <c r="H26" s="645">
        <v>0</v>
      </c>
      <c r="I26" s="645">
        <v>0</v>
      </c>
      <c r="J26" s="645">
        <v>0</v>
      </c>
      <c r="M26" s="1298"/>
    </row>
    <row r="27" spans="1:13" ht="12.95" customHeight="1" x14ac:dyDescent="0.2">
      <c r="A27" s="961" t="s">
        <v>183</v>
      </c>
      <c r="B27" s="645">
        <v>735.73279067574617</v>
      </c>
      <c r="C27" s="645">
        <v>588.13931573122341</v>
      </c>
      <c r="D27" s="645">
        <v>87.72198829413027</v>
      </c>
      <c r="E27" s="645">
        <v>1775.1547595027853</v>
      </c>
      <c r="F27" s="645">
        <v>25.246465827911418</v>
      </c>
      <c r="G27" s="645">
        <v>74.458113276614867</v>
      </c>
      <c r="H27" s="645">
        <v>126.46272888547664</v>
      </c>
      <c r="I27" s="645">
        <v>96.851851478365901</v>
      </c>
      <c r="J27" s="645">
        <v>0</v>
      </c>
      <c r="M27" s="1298"/>
    </row>
    <row r="28" spans="1:13" ht="12.95" customHeight="1" x14ac:dyDescent="0.2">
      <c r="A28" s="961" t="s">
        <v>0</v>
      </c>
      <c r="B28" s="645">
        <v>5488.8873145937514</v>
      </c>
      <c r="C28" s="645">
        <v>2963.2564642892762</v>
      </c>
      <c r="D28" s="645">
        <v>939.10119338466177</v>
      </c>
      <c r="E28" s="645">
        <v>20647.74770662556</v>
      </c>
      <c r="F28" s="645">
        <v>1769.8916076430282</v>
      </c>
      <c r="G28" s="645">
        <v>1134.7722547864362</v>
      </c>
      <c r="H28" s="645">
        <v>632.40805643295425</v>
      </c>
      <c r="I28" s="645">
        <v>1437.6957141941587</v>
      </c>
      <c r="J28" s="645">
        <v>234.36286369385363</v>
      </c>
      <c r="M28" s="1298"/>
    </row>
    <row r="29" spans="1:13" ht="12.95" customHeight="1" x14ac:dyDescent="0.2">
      <c r="A29" s="961" t="s">
        <v>931</v>
      </c>
      <c r="B29" s="645">
        <v>2017.9460673568888</v>
      </c>
      <c r="C29" s="645">
        <v>804.58778988087829</v>
      </c>
      <c r="D29" s="645">
        <v>132.83393618532614</v>
      </c>
      <c r="E29" s="645">
        <v>4291.8357337170564</v>
      </c>
      <c r="F29" s="645">
        <v>850.08632422050323</v>
      </c>
      <c r="G29" s="645">
        <v>565.51710695103225</v>
      </c>
      <c r="H29" s="645">
        <v>89.136920891130245</v>
      </c>
      <c r="I29" s="645">
        <v>611.4254802087454</v>
      </c>
      <c r="J29" s="645">
        <v>0</v>
      </c>
      <c r="M29" s="1298"/>
    </row>
    <row r="30" spans="1:13" ht="12.95" customHeight="1" x14ac:dyDescent="0.2">
      <c r="A30" s="961" t="s">
        <v>932</v>
      </c>
      <c r="B30" s="639">
        <v>4646.6904123074873</v>
      </c>
      <c r="C30" s="639">
        <v>2623.1770558547223</v>
      </c>
      <c r="D30" s="639">
        <v>857.83232902344378</v>
      </c>
      <c r="E30" s="639">
        <v>18651.689622051785</v>
      </c>
      <c r="F30" s="639">
        <v>1183.8328575556302</v>
      </c>
      <c r="G30" s="639">
        <v>1068.6941630985871</v>
      </c>
      <c r="H30" s="639">
        <v>584.53177583559693</v>
      </c>
      <c r="I30" s="639">
        <v>1073.6884043592788</v>
      </c>
      <c r="J30" s="639">
        <v>234.68069410118554</v>
      </c>
      <c r="M30" s="1298"/>
    </row>
    <row r="31" spans="1:13" ht="12.95" customHeight="1" x14ac:dyDescent="0.2">
      <c r="A31" s="217" t="s">
        <v>124</v>
      </c>
      <c r="B31" s="643"/>
      <c r="C31" s="644"/>
      <c r="D31" s="643"/>
      <c r="E31" s="644"/>
      <c r="F31" s="643"/>
      <c r="G31" s="644"/>
      <c r="H31" s="643"/>
      <c r="I31" s="643"/>
      <c r="J31" s="643"/>
      <c r="M31" s="1298"/>
    </row>
    <row r="32" spans="1:13" ht="12.95" customHeight="1" x14ac:dyDescent="0.2">
      <c r="A32" s="216" t="s">
        <v>446</v>
      </c>
      <c r="B32" s="490">
        <v>5.5055035422927183</v>
      </c>
      <c r="C32" s="490">
        <v>5.579217325959501</v>
      </c>
      <c r="D32" s="490">
        <v>5.4418689413573356</v>
      </c>
      <c r="E32" s="490">
        <v>5.7140577845173084</v>
      </c>
      <c r="F32" s="490">
        <v>5.1123301275628146</v>
      </c>
      <c r="G32" s="490">
        <v>5.5811275190080831</v>
      </c>
      <c r="H32" s="490">
        <v>5.377330450035501</v>
      </c>
      <c r="I32" s="490">
        <v>6.3665837715879769</v>
      </c>
      <c r="J32" s="490">
        <v>8.1236807861341873</v>
      </c>
      <c r="M32" s="1298"/>
    </row>
    <row r="33" spans="1:13" ht="12.95" customHeight="1" x14ac:dyDescent="0.2">
      <c r="A33" s="216" t="s">
        <v>210</v>
      </c>
      <c r="B33" s="490">
        <v>3.460919069795569</v>
      </c>
      <c r="C33" s="490">
        <v>3.6011888215699082</v>
      </c>
      <c r="D33" s="490">
        <v>3.4631369698126488</v>
      </c>
      <c r="E33" s="490">
        <v>3.9772134454203862</v>
      </c>
      <c r="F33" s="490">
        <v>2.8932143354233384</v>
      </c>
      <c r="G33" s="490">
        <v>3.0003078710598392</v>
      </c>
      <c r="H33" s="490">
        <v>2.6475671329191584</v>
      </c>
      <c r="I33" s="490">
        <v>3.8770413432276518</v>
      </c>
      <c r="J33" s="490">
        <v>2</v>
      </c>
      <c r="M33" s="1298"/>
    </row>
    <row r="34" spans="1:13" ht="12.95" customHeight="1" x14ac:dyDescent="0.2">
      <c r="A34" s="216" t="s">
        <v>447</v>
      </c>
      <c r="B34" s="646">
        <v>1</v>
      </c>
      <c r="C34" s="646">
        <v>4.1742221739840986</v>
      </c>
      <c r="D34" s="646">
        <v>0</v>
      </c>
      <c r="E34" s="646">
        <v>1</v>
      </c>
      <c r="F34" s="646">
        <v>0</v>
      </c>
      <c r="G34" s="646">
        <v>0</v>
      </c>
      <c r="H34" s="646">
        <v>0</v>
      </c>
      <c r="I34" s="646">
        <v>0</v>
      </c>
      <c r="J34" s="646">
        <v>0</v>
      </c>
      <c r="M34" s="1298"/>
    </row>
    <row r="35" spans="1:13" ht="12.95" customHeight="1" x14ac:dyDescent="0.2">
      <c r="A35" s="216" t="s">
        <v>448</v>
      </c>
      <c r="B35" s="646">
        <v>1</v>
      </c>
      <c r="C35" s="646">
        <v>0</v>
      </c>
      <c r="D35" s="646">
        <v>1</v>
      </c>
      <c r="E35" s="646">
        <v>1.2268746310376233</v>
      </c>
      <c r="F35" s="646">
        <v>0</v>
      </c>
      <c r="G35" s="646">
        <v>2</v>
      </c>
      <c r="H35" s="646">
        <v>0</v>
      </c>
      <c r="I35" s="646">
        <v>0</v>
      </c>
      <c r="J35" s="646">
        <v>0</v>
      </c>
      <c r="M35" s="1298"/>
    </row>
    <row r="36" spans="1:13" ht="12.95" customHeight="1" x14ac:dyDescent="0.2">
      <c r="A36" s="216" t="s">
        <v>449</v>
      </c>
      <c r="B36" s="646">
        <v>1.3285391164630327</v>
      </c>
      <c r="C36" s="646">
        <v>2.5894057839759692</v>
      </c>
      <c r="D36" s="646">
        <v>1.5756017691541706</v>
      </c>
      <c r="E36" s="646">
        <v>2.1687029696512274</v>
      </c>
      <c r="F36" s="646">
        <v>1</v>
      </c>
      <c r="G36" s="646">
        <v>1</v>
      </c>
      <c r="H36" s="646">
        <v>1.7985424970790995</v>
      </c>
      <c r="I36" s="646">
        <v>2.2000000000000002</v>
      </c>
      <c r="J36" s="646">
        <v>0</v>
      </c>
      <c r="M36" s="1298"/>
    </row>
    <row r="37" spans="1:13" ht="12.95" customHeight="1" x14ac:dyDescent="0.2">
      <c r="A37" s="216" t="s">
        <v>1</v>
      </c>
      <c r="B37" s="646">
        <v>3.9201404006881133</v>
      </c>
      <c r="C37" s="646">
        <v>4.0754849917786986</v>
      </c>
      <c r="D37" s="646">
        <v>3.4810918898272214</v>
      </c>
      <c r="E37" s="646">
        <v>4.3167062075380738</v>
      </c>
      <c r="F37" s="646">
        <v>4.9647372612388478</v>
      </c>
      <c r="G37" s="646">
        <v>5.0538861203559158</v>
      </c>
      <c r="H37" s="646">
        <v>4.039510017029861</v>
      </c>
      <c r="I37" s="646">
        <v>4.7461337069508245</v>
      </c>
      <c r="J37" s="646">
        <v>1.8306421427168644</v>
      </c>
      <c r="M37" s="1298"/>
    </row>
    <row r="38" spans="1:13" ht="12.95" customHeight="1" x14ac:dyDescent="0.2">
      <c r="A38" s="542" t="s">
        <v>943</v>
      </c>
      <c r="B38" s="646">
        <v>1.0390332950430723</v>
      </c>
      <c r="C38" s="646">
        <v>1.3289985010418108</v>
      </c>
      <c r="D38" s="646">
        <v>1.2193064842166592</v>
      </c>
      <c r="E38" s="646">
        <v>1.8246942869003728</v>
      </c>
      <c r="F38" s="646">
        <v>4.1411842979861344</v>
      </c>
      <c r="G38" s="646">
        <v>2.237208752489519</v>
      </c>
      <c r="H38" s="646">
        <v>1</v>
      </c>
      <c r="I38" s="646">
        <v>2.1846349081508802</v>
      </c>
      <c r="J38" s="646">
        <v>0</v>
      </c>
      <c r="M38" s="1298"/>
    </row>
    <row r="39" spans="1:13" ht="12.95" customHeight="1" x14ac:dyDescent="0.2">
      <c r="A39" s="542" t="s">
        <v>944</v>
      </c>
      <c r="B39" s="490">
        <v>4.1819106873675027</v>
      </c>
      <c r="C39" s="490">
        <v>4.1990291793370567</v>
      </c>
      <c r="D39" s="490">
        <v>3.6256544766357788</v>
      </c>
      <c r="E39" s="490">
        <v>4.3617490958399303</v>
      </c>
      <c r="F39" s="490">
        <v>4.4338989669367264</v>
      </c>
      <c r="G39" s="490">
        <v>4.1798376716725754</v>
      </c>
      <c r="H39" s="490">
        <v>4.2225191433548179</v>
      </c>
      <c r="I39" s="490">
        <v>5.1092808544856236</v>
      </c>
      <c r="J39" s="490">
        <v>1.8306421427168644</v>
      </c>
      <c r="M39" s="1298"/>
    </row>
    <row r="40" spans="1:13" ht="12.95" customHeight="1" x14ac:dyDescent="0.2">
      <c r="A40" s="216" t="s">
        <v>225</v>
      </c>
      <c r="B40" s="490">
        <v>5.7743545557036509</v>
      </c>
      <c r="C40" s="490">
        <v>5.8373766682460397</v>
      </c>
      <c r="D40" s="490">
        <v>5.7164504150527931</v>
      </c>
      <c r="E40" s="490">
        <v>6.007843643518175</v>
      </c>
      <c r="F40" s="490">
        <v>5.6752255903590587</v>
      </c>
      <c r="G40" s="490">
        <v>5.73575736742609</v>
      </c>
      <c r="H40" s="490">
        <v>5.5122446095109678</v>
      </c>
      <c r="I40" s="490">
        <v>6.6520088136245157</v>
      </c>
      <c r="J40" s="490">
        <v>8.644544559606528</v>
      </c>
      <c r="M40" s="1298"/>
    </row>
    <row r="41" spans="1:13" ht="12.95" customHeight="1" x14ac:dyDescent="0.2">
      <c r="A41" s="217" t="s">
        <v>226</v>
      </c>
      <c r="B41" s="643"/>
      <c r="C41" s="644"/>
      <c r="D41" s="643"/>
      <c r="E41" s="644"/>
      <c r="F41" s="643"/>
      <c r="G41" s="644"/>
      <c r="H41" s="643"/>
      <c r="I41" s="643"/>
      <c r="J41" s="643"/>
      <c r="M41" s="1298"/>
    </row>
    <row r="42" spans="1:13" ht="12.95" customHeight="1" x14ac:dyDescent="0.2">
      <c r="A42" s="543" t="s">
        <v>227</v>
      </c>
      <c r="B42" s="647">
        <v>47780.025061721717</v>
      </c>
      <c r="C42" s="647">
        <v>31220.928133166966</v>
      </c>
      <c r="D42" s="647">
        <v>9746.9539975835432</v>
      </c>
      <c r="E42" s="647">
        <v>123696.27946759363</v>
      </c>
      <c r="F42" s="647">
        <v>5795.6645168061468</v>
      </c>
      <c r="G42" s="647">
        <v>3856.4322620146745</v>
      </c>
      <c r="H42" s="647">
        <v>9364.1089714467907</v>
      </c>
      <c r="I42" s="647">
        <v>6204.2268185681341</v>
      </c>
      <c r="J42" s="647">
        <v>750.01931553444524</v>
      </c>
      <c r="M42" s="1298"/>
    </row>
    <row r="43" spans="1:13" ht="12.95" customHeight="1" x14ac:dyDescent="0.2">
      <c r="A43" s="1212" t="s">
        <v>829</v>
      </c>
      <c r="B43" s="647">
        <v>46642.945382303442</v>
      </c>
      <c r="C43" s="647">
        <v>30777.059418284593</v>
      </c>
      <c r="D43" s="647">
        <v>9642.877913590346</v>
      </c>
      <c r="E43" s="647">
        <v>119472.20635755056</v>
      </c>
      <c r="F43" s="647">
        <v>5469.2810727242768</v>
      </c>
      <c r="G43" s="647">
        <v>3861.752871499275</v>
      </c>
      <c r="H43" s="647">
        <v>9168.9498040891758</v>
      </c>
      <c r="I43" s="647">
        <v>5750.7885536896401</v>
      </c>
      <c r="J43" s="647">
        <v>751.05409576983857</v>
      </c>
      <c r="M43" s="1298"/>
    </row>
    <row r="44" spans="1:13" ht="12.95" customHeight="1" x14ac:dyDescent="0.2">
      <c r="A44" s="543" t="s">
        <v>228</v>
      </c>
      <c r="B44" s="647">
        <v>5481.514448938573</v>
      </c>
      <c r="C44" s="647">
        <v>4600.249946099636</v>
      </c>
      <c r="D44" s="647">
        <v>780.83252527431569</v>
      </c>
      <c r="E44" s="647">
        <v>20431.304626494228</v>
      </c>
      <c r="F44" s="647">
        <v>1146.5881593264007</v>
      </c>
      <c r="G44" s="647">
        <v>200.74654243890612</v>
      </c>
      <c r="H44" s="647">
        <v>934.49812492677347</v>
      </c>
      <c r="I44" s="647">
        <v>1912.4112916306344</v>
      </c>
      <c r="J44" s="647">
        <v>117.66565096269676</v>
      </c>
      <c r="M44" s="1298"/>
    </row>
    <row r="45" spans="1:13" ht="12.95" customHeight="1" x14ac:dyDescent="0.2">
      <c r="A45" s="1212" t="s">
        <v>830</v>
      </c>
      <c r="B45" s="647">
        <v>4594.2872211167787</v>
      </c>
      <c r="C45" s="647">
        <v>4171.5231164509669</v>
      </c>
      <c r="D45" s="647">
        <v>547.18028261300196</v>
      </c>
      <c r="E45" s="647">
        <v>16650.363122143666</v>
      </c>
      <c r="F45" s="647">
        <v>649.8992394127381</v>
      </c>
      <c r="G45" s="647">
        <v>203.78321669946874</v>
      </c>
      <c r="H45" s="647">
        <v>667.13781914627998</v>
      </c>
      <c r="I45" s="647">
        <v>1261.908327896572</v>
      </c>
      <c r="J45" s="647">
        <v>87.325697176698867</v>
      </c>
      <c r="M45" s="1298"/>
    </row>
    <row r="46" spans="1:13" ht="12.95" customHeight="1" x14ac:dyDescent="0.2">
      <c r="A46" s="543" t="s">
        <v>494</v>
      </c>
      <c r="B46" s="647">
        <v>2797.0756202332341</v>
      </c>
      <c r="C46" s="647">
        <v>1655.0262177431982</v>
      </c>
      <c r="D46" s="647">
        <v>546.36760865960434</v>
      </c>
      <c r="E46" s="647">
        <v>8749.6361124971518</v>
      </c>
      <c r="F46" s="647">
        <v>351.73755739490952</v>
      </c>
      <c r="G46" s="647">
        <v>31.642397518214509</v>
      </c>
      <c r="H46" s="647">
        <v>771.76293090118622</v>
      </c>
      <c r="I46" s="647">
        <v>366.61290050261266</v>
      </c>
      <c r="J46" s="647">
        <v>77.871290900500526</v>
      </c>
      <c r="M46" s="1298"/>
    </row>
    <row r="47" spans="1:13" ht="12.95" customHeight="1" x14ac:dyDescent="0.2">
      <c r="A47" s="1212" t="s">
        <v>553</v>
      </c>
      <c r="B47" s="647">
        <v>2459.4544516819328</v>
      </c>
      <c r="C47" s="647">
        <v>1487.1018498898914</v>
      </c>
      <c r="D47" s="647">
        <v>494.91049737425152</v>
      </c>
      <c r="E47" s="647">
        <v>6509.4134990227558</v>
      </c>
      <c r="F47" s="647">
        <v>278.78672995044406</v>
      </c>
      <c r="G47" s="647">
        <v>31.273020407476217</v>
      </c>
      <c r="H47" s="647">
        <v>570.11929729823396</v>
      </c>
      <c r="I47" s="647">
        <v>284.15069861773577</v>
      </c>
      <c r="J47" s="647">
        <v>46.909530611214322</v>
      </c>
      <c r="M47" s="1298"/>
    </row>
    <row r="48" spans="1:13" ht="12.95" customHeight="1" x14ac:dyDescent="0.2">
      <c r="A48" s="543" t="s">
        <v>131</v>
      </c>
      <c r="B48" s="648">
        <v>148.91430513552683</v>
      </c>
      <c r="C48" s="648">
        <v>35.985979615230789</v>
      </c>
      <c r="D48" s="648">
        <v>115.96313608701169</v>
      </c>
      <c r="E48" s="648">
        <v>892.79062957177632</v>
      </c>
      <c r="F48" s="648">
        <v>0</v>
      </c>
      <c r="G48" s="648">
        <v>0</v>
      </c>
      <c r="H48" s="648">
        <v>0</v>
      </c>
      <c r="I48" s="648">
        <v>66.264649192578105</v>
      </c>
      <c r="J48" s="648">
        <v>0</v>
      </c>
      <c r="M48" s="1298"/>
    </row>
    <row r="49" spans="1:13" ht="12.95" customHeight="1" x14ac:dyDescent="0.2">
      <c r="A49" s="542" t="s">
        <v>828</v>
      </c>
      <c r="B49" s="648">
        <v>73.891510112312062</v>
      </c>
      <c r="C49" s="648">
        <v>33.420584357904701</v>
      </c>
      <c r="D49" s="648">
        <v>0</v>
      </c>
      <c r="E49" s="648">
        <v>375.00925349509697</v>
      </c>
      <c r="F49" s="648">
        <v>0</v>
      </c>
      <c r="G49" s="648">
        <v>0</v>
      </c>
      <c r="H49" s="648">
        <v>0</v>
      </c>
      <c r="I49" s="648">
        <v>0</v>
      </c>
      <c r="J49" s="648">
        <v>0</v>
      </c>
      <c r="M49" s="1298"/>
    </row>
    <row r="50" spans="1:13" ht="12.95" customHeight="1" x14ac:dyDescent="0.2">
      <c r="A50" s="542" t="s">
        <v>629</v>
      </c>
      <c r="B50" s="648">
        <v>58.984756651775179</v>
      </c>
      <c r="C50" s="648">
        <v>0</v>
      </c>
      <c r="D50" s="648">
        <v>0</v>
      </c>
      <c r="E50" s="648">
        <v>203.65244928533832</v>
      </c>
      <c r="F50" s="648">
        <v>0</v>
      </c>
      <c r="G50" s="648">
        <v>0</v>
      </c>
      <c r="H50" s="648">
        <v>29.492378325887589</v>
      </c>
      <c r="I50" s="648">
        <v>0</v>
      </c>
      <c r="J50" s="648">
        <v>0</v>
      </c>
      <c r="M50" s="1298"/>
    </row>
    <row r="51" spans="1:13" ht="12.95" customHeight="1" x14ac:dyDescent="0.2">
      <c r="A51" s="542" t="s">
        <v>792</v>
      </c>
      <c r="B51" s="648">
        <v>11.841076856274425</v>
      </c>
      <c r="C51" s="648">
        <v>0</v>
      </c>
      <c r="D51" s="648">
        <v>0</v>
      </c>
      <c r="E51" s="648">
        <v>0</v>
      </c>
      <c r="F51" s="648">
        <v>0</v>
      </c>
      <c r="G51" s="648">
        <v>0</v>
      </c>
      <c r="H51" s="648">
        <v>0</v>
      </c>
      <c r="I51" s="648">
        <v>0</v>
      </c>
      <c r="J51" s="648">
        <v>0</v>
      </c>
      <c r="M51" s="1298"/>
    </row>
    <row r="52" spans="1:13" ht="12.95" customHeight="1" x14ac:dyDescent="0.2">
      <c r="A52" s="961" t="s">
        <v>920</v>
      </c>
      <c r="B52" s="648">
        <v>111.58228501260152</v>
      </c>
      <c r="C52" s="648">
        <v>82.579057124783844</v>
      </c>
      <c r="D52" s="648">
        <v>87.584881230790288</v>
      </c>
      <c r="E52" s="648">
        <v>575.58161382335311</v>
      </c>
      <c r="F52" s="648">
        <v>126.14348786983308</v>
      </c>
      <c r="G52" s="648">
        <v>92.836669284889936</v>
      </c>
      <c r="H52" s="648">
        <v>36.541166825104654</v>
      </c>
      <c r="I52" s="648">
        <v>0</v>
      </c>
      <c r="J52" s="648">
        <v>36.541166825104654</v>
      </c>
      <c r="M52" s="1298"/>
    </row>
    <row r="53" spans="1:13" ht="12.95" customHeight="1" x14ac:dyDescent="0.2">
      <c r="A53" s="961" t="s">
        <v>921</v>
      </c>
      <c r="B53" s="648">
        <v>19.824260690890654</v>
      </c>
      <c r="C53" s="648">
        <v>30.420358480114249</v>
      </c>
      <c r="D53" s="648">
        <v>0</v>
      </c>
      <c r="E53" s="648">
        <v>88.887038854663615</v>
      </c>
      <c r="F53" s="648">
        <v>13.216173793927103</v>
      </c>
      <c r="G53" s="648">
        <v>0</v>
      </c>
      <c r="H53" s="648">
        <v>30.420358480114249</v>
      </c>
      <c r="I53" s="648">
        <v>0</v>
      </c>
      <c r="J53" s="648">
        <v>0</v>
      </c>
      <c r="M53" s="1298"/>
    </row>
    <row r="54" spans="1:13" ht="12.95" customHeight="1" x14ac:dyDescent="0.2">
      <c r="A54" s="216" t="s">
        <v>230</v>
      </c>
      <c r="B54" s="648">
        <v>54.52918506336087</v>
      </c>
      <c r="C54" s="648">
        <v>0</v>
      </c>
      <c r="D54" s="648">
        <v>0</v>
      </c>
      <c r="E54" s="648">
        <v>189.0563539649556</v>
      </c>
      <c r="F54" s="648">
        <v>0</v>
      </c>
      <c r="G54" s="648">
        <v>0</v>
      </c>
      <c r="H54" s="648">
        <v>0</v>
      </c>
      <c r="I54" s="648">
        <v>73.448138146402698</v>
      </c>
      <c r="J54" s="648">
        <v>40.63277733141075</v>
      </c>
      <c r="M54" s="1298"/>
    </row>
    <row r="55" spans="1:13" ht="12.95" customHeight="1" x14ac:dyDescent="0.2">
      <c r="A55" s="216" t="s">
        <v>231</v>
      </c>
      <c r="B55" s="648">
        <v>132.36256723454986</v>
      </c>
      <c r="C55" s="648">
        <v>26.191712769560798</v>
      </c>
      <c r="D55" s="648">
        <v>35.523230568823273</v>
      </c>
      <c r="E55" s="648">
        <v>55.071381964791257</v>
      </c>
      <c r="F55" s="648">
        <v>5.9205384281372124</v>
      </c>
      <c r="G55" s="648">
        <v>0</v>
      </c>
      <c r="H55" s="648">
        <v>0</v>
      </c>
      <c r="I55" s="648">
        <v>0</v>
      </c>
      <c r="J55" s="648">
        <v>0</v>
      </c>
      <c r="M55" s="1298"/>
    </row>
    <row r="56" spans="1:13" ht="12.95" customHeight="1" x14ac:dyDescent="0.2">
      <c r="A56" s="216" t="s">
        <v>232</v>
      </c>
      <c r="B56" s="648">
        <v>435.02969779395795</v>
      </c>
      <c r="C56" s="648">
        <v>350.50240573307985</v>
      </c>
      <c r="D56" s="648">
        <v>94.635163152209117</v>
      </c>
      <c r="E56" s="648">
        <v>1864.9567870716871</v>
      </c>
      <c r="F56" s="648">
        <v>479.62224219508761</v>
      </c>
      <c r="G56" s="648">
        <v>58.923458685342055</v>
      </c>
      <c r="H56" s="648">
        <v>106.67320012976671</v>
      </c>
      <c r="I56" s="648">
        <v>101.96440394121821</v>
      </c>
      <c r="J56" s="648">
        <v>31.408949752735456</v>
      </c>
      <c r="M56" s="1298"/>
    </row>
    <row r="57" spans="1:13" ht="12.95" customHeight="1" x14ac:dyDescent="0.2">
      <c r="A57" s="549" t="s">
        <v>915</v>
      </c>
      <c r="B57" s="648">
        <v>0</v>
      </c>
      <c r="C57" s="648">
        <v>0</v>
      </c>
      <c r="D57" s="648">
        <v>31.967311099101071</v>
      </c>
      <c r="E57" s="648">
        <v>351.06298932338871</v>
      </c>
      <c r="F57" s="648">
        <v>5.2291896657568984</v>
      </c>
      <c r="G57" s="648">
        <v>0</v>
      </c>
      <c r="H57" s="648">
        <v>0</v>
      </c>
      <c r="I57" s="648">
        <v>0</v>
      </c>
      <c r="J57" s="648">
        <v>0</v>
      </c>
      <c r="M57" s="1298"/>
    </row>
    <row r="58" spans="1:13" ht="12.95" customHeight="1" x14ac:dyDescent="0.2">
      <c r="A58" s="217" t="s">
        <v>233</v>
      </c>
      <c r="B58" s="640"/>
      <c r="C58" s="641"/>
      <c r="D58" s="640"/>
      <c r="E58" s="641"/>
      <c r="F58" s="640"/>
      <c r="G58" s="641"/>
      <c r="H58" s="640"/>
      <c r="I58" s="640"/>
      <c r="J58" s="640"/>
      <c r="M58" s="1298"/>
    </row>
    <row r="59" spans="1:13" ht="12.95" customHeight="1" x14ac:dyDescent="0.2">
      <c r="A59" s="216" t="s">
        <v>234</v>
      </c>
      <c r="B59" s="639">
        <v>47106.847080594591</v>
      </c>
      <c r="C59" s="639">
        <v>31803.610388370882</v>
      </c>
      <c r="D59" s="639">
        <v>9500.1295177720131</v>
      </c>
      <c r="E59" s="639">
        <v>131855.62208807818</v>
      </c>
      <c r="F59" s="639">
        <v>6003.0697191957579</v>
      </c>
      <c r="G59" s="639">
        <v>3626.1568784944907</v>
      </c>
      <c r="H59" s="639">
        <v>8699.7711104391201</v>
      </c>
      <c r="I59" s="639">
        <v>7004.9646496966516</v>
      </c>
      <c r="J59" s="639">
        <v>932.48774995752262</v>
      </c>
      <c r="M59" s="1298"/>
    </row>
    <row r="60" spans="1:13" ht="12.95" customHeight="1" x14ac:dyDescent="0.2">
      <c r="A60" s="542" t="s">
        <v>933</v>
      </c>
      <c r="B60" s="639">
        <v>41084.402598067529</v>
      </c>
      <c r="C60" s="639">
        <v>28359.392377992273</v>
      </c>
      <c r="D60" s="639">
        <v>7987.6471987267496</v>
      </c>
      <c r="E60" s="639">
        <v>120373.30660304593</v>
      </c>
      <c r="F60" s="639">
        <v>5317.3924904357636</v>
      </c>
      <c r="G60" s="639">
        <v>2978.7815619837406</v>
      </c>
      <c r="H60" s="639">
        <v>7825.0770840572877</v>
      </c>
      <c r="I60" s="639">
        <v>6519.1051346998129</v>
      </c>
      <c r="J60" s="639">
        <v>839.30359841763402</v>
      </c>
      <c r="M60" s="1298"/>
    </row>
    <row r="61" spans="1:13" ht="12.95" customHeight="1" x14ac:dyDescent="0.2">
      <c r="A61" s="542" t="s">
        <v>934</v>
      </c>
      <c r="B61" s="648">
        <v>6216.7425354264915</v>
      </c>
      <c r="C61" s="648">
        <v>3467.2749246055027</v>
      </c>
      <c r="D61" s="648">
        <v>1701.944714064377</v>
      </c>
      <c r="E61" s="648">
        <v>11332.192836604685</v>
      </c>
      <c r="F61" s="648">
        <v>755.98846273157324</v>
      </c>
      <c r="G61" s="648">
        <v>661.01361610845424</v>
      </c>
      <c r="H61" s="648">
        <v>1000.7210333486223</v>
      </c>
      <c r="I61" s="648">
        <v>283.25730531884244</v>
      </c>
      <c r="J61" s="648">
        <v>101.00150204871998</v>
      </c>
      <c r="M61" s="1298"/>
    </row>
    <row r="62" spans="1:13" ht="12.95" customHeight="1" x14ac:dyDescent="0.2">
      <c r="A62" s="542" t="s">
        <v>935</v>
      </c>
      <c r="B62" s="648">
        <v>1072.4062476210183</v>
      </c>
      <c r="C62" s="648">
        <v>735.75855545109607</v>
      </c>
      <c r="D62" s="648">
        <v>199.34622016648268</v>
      </c>
      <c r="E62" s="648">
        <v>2200.8917595762759</v>
      </c>
      <c r="F62" s="648">
        <v>204.39741247890305</v>
      </c>
      <c r="G62" s="648">
        <v>50.461171105542284</v>
      </c>
      <c r="H62" s="648">
        <v>64.371654875964396</v>
      </c>
      <c r="I62" s="648">
        <v>273.13392725200544</v>
      </c>
      <c r="J62" s="648">
        <v>0</v>
      </c>
      <c r="M62" s="1298"/>
    </row>
    <row r="63" spans="1:13" ht="12.95" customHeight="1" x14ac:dyDescent="0.2">
      <c r="A63" s="216" t="s">
        <v>181</v>
      </c>
      <c r="B63" s="648">
        <v>4365.7738786191676</v>
      </c>
      <c r="C63" s="648">
        <v>1912.9908859816608</v>
      </c>
      <c r="D63" s="648">
        <v>1322.6630860122996</v>
      </c>
      <c r="E63" s="648">
        <v>7805.7168712492467</v>
      </c>
      <c r="F63" s="648">
        <v>353.07464050148218</v>
      </c>
      <c r="G63" s="648">
        <v>422.97778466870113</v>
      </c>
      <c r="H63" s="648">
        <v>1288.1537530770338</v>
      </c>
      <c r="I63" s="648">
        <v>910.45843166189047</v>
      </c>
      <c r="J63" s="648">
        <v>0</v>
      </c>
      <c r="M63" s="1298"/>
    </row>
    <row r="64" spans="1:13" ht="12.95" customHeight="1" x14ac:dyDescent="0.2">
      <c r="A64" s="542" t="s">
        <v>936</v>
      </c>
      <c r="B64" s="648">
        <v>1330.2714621045041</v>
      </c>
      <c r="C64" s="648">
        <v>93.432271876038271</v>
      </c>
      <c r="D64" s="648">
        <v>295.69807297308301</v>
      </c>
      <c r="E64" s="648">
        <v>1136.6435879635519</v>
      </c>
      <c r="F64" s="648">
        <v>84.245579179232919</v>
      </c>
      <c r="G64" s="648">
        <v>329.2185746598102</v>
      </c>
      <c r="H64" s="648">
        <v>558.08516843218501</v>
      </c>
      <c r="I64" s="648">
        <v>124.17575498074861</v>
      </c>
      <c r="J64" s="648">
        <v>0</v>
      </c>
      <c r="M64" s="1298"/>
    </row>
    <row r="65" spans="1:13" ht="12.95" customHeight="1" x14ac:dyDescent="0.2">
      <c r="A65" s="542" t="s">
        <v>937</v>
      </c>
      <c r="B65" s="648">
        <v>92.594127153291154</v>
      </c>
      <c r="C65" s="648">
        <v>14.781750705154497</v>
      </c>
      <c r="D65" s="648">
        <v>17.367675474760301</v>
      </c>
      <c r="E65" s="648">
        <v>725.32854743941107</v>
      </c>
      <c r="F65" s="648">
        <v>0</v>
      </c>
      <c r="G65" s="648">
        <v>0</v>
      </c>
      <c r="H65" s="648">
        <v>55.059376565311794</v>
      </c>
      <c r="I65" s="648">
        <v>0</v>
      </c>
      <c r="J65" s="648">
        <v>0</v>
      </c>
      <c r="M65" s="1298"/>
    </row>
    <row r="66" spans="1:13" ht="12.95" customHeight="1" x14ac:dyDescent="0.2">
      <c r="A66" s="542" t="s">
        <v>938</v>
      </c>
      <c r="B66" s="648">
        <v>3250.2004551813307</v>
      </c>
      <c r="C66" s="648">
        <v>1837.2677681788273</v>
      </c>
      <c r="D66" s="648">
        <v>1027.1609128835187</v>
      </c>
      <c r="E66" s="648">
        <v>6000.1168461899597</v>
      </c>
      <c r="F66" s="648">
        <v>268.64985102310226</v>
      </c>
      <c r="G66" s="648">
        <v>83.593807134468506</v>
      </c>
      <c r="H66" s="648">
        <v>657.65209563434587</v>
      </c>
      <c r="I66" s="648">
        <v>789.87699615325755</v>
      </c>
      <c r="J66" s="648">
        <v>0</v>
      </c>
      <c r="M66" s="1298"/>
    </row>
    <row r="67" spans="1:13" ht="12.95" customHeight="1" x14ac:dyDescent="0.2">
      <c r="A67" s="216" t="s">
        <v>175</v>
      </c>
      <c r="B67" s="648">
        <v>398.18953260109964</v>
      </c>
      <c r="C67" s="648">
        <v>424.14549856221959</v>
      </c>
      <c r="D67" s="648">
        <v>45.20874034931208</v>
      </c>
      <c r="E67" s="648">
        <v>450.43914278671406</v>
      </c>
      <c r="F67" s="648">
        <v>10.565108913490493</v>
      </c>
      <c r="G67" s="648">
        <v>0</v>
      </c>
      <c r="H67" s="648">
        <v>7.6752366431031049</v>
      </c>
      <c r="I67" s="648">
        <v>0</v>
      </c>
      <c r="J67" s="648">
        <v>0</v>
      </c>
      <c r="M67" s="1298"/>
    </row>
    <row r="68" spans="1:13" ht="12.95" customHeight="1" x14ac:dyDescent="0.2">
      <c r="A68" s="216" t="s">
        <v>192</v>
      </c>
      <c r="B68" s="648">
        <v>620.61334637629136</v>
      </c>
      <c r="C68" s="648">
        <v>649.68837850942066</v>
      </c>
      <c r="D68" s="648">
        <v>84.558231859202692</v>
      </c>
      <c r="E68" s="648">
        <v>2723.4233919577541</v>
      </c>
      <c r="F68" s="648">
        <v>124.65549342561778</v>
      </c>
      <c r="G68" s="648">
        <v>81.17250880084292</v>
      </c>
      <c r="H68" s="648">
        <v>93.704015414168154</v>
      </c>
      <c r="I68" s="648">
        <v>105.88382976030285</v>
      </c>
      <c r="J68" s="648">
        <v>54.108829885912293</v>
      </c>
      <c r="M68" s="1298"/>
    </row>
    <row r="69" spans="1:13" ht="12.95" customHeight="1" x14ac:dyDescent="0.2">
      <c r="A69" s="216" t="s">
        <v>235</v>
      </c>
      <c r="B69" s="648">
        <v>0</v>
      </c>
      <c r="C69" s="648">
        <v>0</v>
      </c>
      <c r="D69" s="648">
        <v>0</v>
      </c>
      <c r="E69" s="648">
        <v>4.9336459969569759</v>
      </c>
      <c r="F69" s="648">
        <v>0</v>
      </c>
      <c r="G69" s="648">
        <v>0</v>
      </c>
      <c r="H69" s="648">
        <v>0</v>
      </c>
      <c r="I69" s="648">
        <v>66.395884622450367</v>
      </c>
      <c r="J69" s="648">
        <v>0</v>
      </c>
      <c r="M69" s="1298"/>
    </row>
    <row r="70" spans="1:13" ht="12.95" customHeight="1" x14ac:dyDescent="0.2">
      <c r="A70" s="216" t="s">
        <v>236</v>
      </c>
      <c r="B70" s="648">
        <v>277.29455710113137</v>
      </c>
      <c r="C70" s="648">
        <v>5.3587064882782176</v>
      </c>
      <c r="D70" s="648">
        <v>28.464469395357703</v>
      </c>
      <c r="E70" s="648">
        <v>1054.0235308664044</v>
      </c>
      <c r="F70" s="648">
        <v>14.232234697678852</v>
      </c>
      <c r="G70" s="648">
        <v>0</v>
      </c>
      <c r="H70" s="648">
        <v>0</v>
      </c>
      <c r="I70" s="648">
        <v>0</v>
      </c>
      <c r="J70" s="648">
        <v>0</v>
      </c>
      <c r="M70" s="1298"/>
    </row>
    <row r="71" spans="1:13" ht="12.95" customHeight="1" x14ac:dyDescent="0.2">
      <c r="A71" s="216" t="s">
        <v>512</v>
      </c>
      <c r="B71" s="648">
        <v>200.27835269305848</v>
      </c>
      <c r="C71" s="648">
        <v>72.828491888384917</v>
      </c>
      <c r="D71" s="648">
        <v>17.496671514333638</v>
      </c>
      <c r="E71" s="648">
        <v>929.66338882721038</v>
      </c>
      <c r="F71" s="648">
        <v>15.820227867723839</v>
      </c>
      <c r="G71" s="648">
        <v>0</v>
      </c>
      <c r="H71" s="648">
        <v>204.38066860702284</v>
      </c>
      <c r="I71" s="648">
        <v>36.414245944192459</v>
      </c>
      <c r="J71" s="648">
        <v>0</v>
      </c>
      <c r="M71" s="1298"/>
    </row>
    <row r="72" spans="1:13" ht="12.95" customHeight="1" x14ac:dyDescent="0.2">
      <c r="A72" s="542" t="s">
        <v>942</v>
      </c>
      <c r="B72" s="639">
        <v>5455.5946140147335</v>
      </c>
      <c r="C72" s="639">
        <v>3573.7952906530495</v>
      </c>
      <c r="D72" s="639">
        <v>945.60230975472177</v>
      </c>
      <c r="E72" s="639">
        <v>11193.526862184573</v>
      </c>
      <c r="F72" s="639">
        <v>980.89879437706952</v>
      </c>
      <c r="G72" s="639">
        <v>245.73654533548941</v>
      </c>
      <c r="H72" s="639">
        <v>1181.6787757860898</v>
      </c>
      <c r="I72" s="639">
        <v>478.39121934622085</v>
      </c>
      <c r="J72" s="639">
        <v>100.48592312087021</v>
      </c>
      <c r="M72" s="1298"/>
    </row>
    <row r="73" spans="1:13" ht="12.95" customHeight="1" x14ac:dyDescent="0.2">
      <c r="A73" s="218" t="s">
        <v>717</v>
      </c>
      <c r="B73" s="410">
        <v>51.136485487239291</v>
      </c>
      <c r="C73" s="410">
        <v>50.822876069149359</v>
      </c>
      <c r="D73" s="410">
        <v>49.443109941254797</v>
      </c>
      <c r="E73" s="410">
        <v>50.753897538273677</v>
      </c>
      <c r="F73" s="410">
        <v>55.569222039497078</v>
      </c>
      <c r="G73" s="410">
        <v>52.966082930580541</v>
      </c>
      <c r="H73" s="410">
        <v>52.553415733466274</v>
      </c>
      <c r="I73" s="410">
        <v>53.705998886265462</v>
      </c>
      <c r="J73" s="410">
        <v>51.940194155490467</v>
      </c>
      <c r="M73" s="1298"/>
    </row>
    <row r="74" spans="1:13" ht="18.75" customHeight="1" x14ac:dyDescent="0.2">
      <c r="A74" s="962" t="s">
        <v>788</v>
      </c>
    </row>
    <row r="75" spans="1:13" x14ac:dyDescent="0.2">
      <c r="A75" s="963" t="s">
        <v>820</v>
      </c>
    </row>
    <row r="76" spans="1:13" x14ac:dyDescent="0.2">
      <c r="A76" s="709" t="s">
        <v>1164</v>
      </c>
    </row>
    <row r="77" spans="1:13" s="2" customFormat="1" ht="14.25" x14ac:dyDescent="0.2">
      <c r="A77" s="709" t="s">
        <v>1162</v>
      </c>
      <c r="B77" s="494"/>
      <c r="C77" s="594"/>
      <c r="D77" s="591"/>
      <c r="E77" s="587"/>
      <c r="F77" s="587"/>
      <c r="G77" s="587"/>
      <c r="H77" s="587"/>
      <c r="I77" s="587"/>
      <c r="J77" s="587"/>
    </row>
    <row r="78" spans="1:13" s="2" customFormat="1" ht="14.25" x14ac:dyDescent="0.2">
      <c r="B78" s="494"/>
      <c r="C78" s="590"/>
      <c r="D78" s="590"/>
      <c r="E78" s="590"/>
      <c r="F78" s="590"/>
      <c r="G78" s="590"/>
      <c r="H78" s="590"/>
      <c r="I78" s="590"/>
      <c r="J78" s="590"/>
    </row>
    <row r="79" spans="1:13" x14ac:dyDescent="0.2">
      <c r="A79" s="718"/>
      <c r="J79"/>
    </row>
    <row r="80" spans="1:13" x14ac:dyDescent="0.2">
      <c r="A80" s="715"/>
      <c r="M80" s="1299"/>
    </row>
  </sheetData>
  <sheetProtection formatCells="0" formatColumns="0" formatRows="0" insertColumns="0" insertRows="0" insertHyperlinks="0" deleteColumns="0" deleteRows="0" sort="0" autoFilter="0" pivotTables="0"/>
  <mergeCells count="12">
    <mergeCell ref="I4:I5"/>
    <mergeCell ref="A1:J1"/>
    <mergeCell ref="A2:J2"/>
    <mergeCell ref="B4:B5"/>
    <mergeCell ref="C4:C5"/>
    <mergeCell ref="J4:J5"/>
    <mergeCell ref="D4:D5"/>
    <mergeCell ref="E4:E5"/>
    <mergeCell ref="F4:F5"/>
    <mergeCell ref="G4:G5"/>
    <mergeCell ref="H4:H5"/>
    <mergeCell ref="A4:A5"/>
  </mergeCells>
  <printOptions horizontalCentered="1"/>
  <pageMargins left="0.25" right="0.25" top="0.25" bottom="0.5" header="0.3" footer="0.3"/>
  <pageSetup scale="74" fitToHeight="0" orientation="portrait" r:id="rId1"/>
  <headerFooter alignWithMargins="0">
    <oddFooter>&amp;L&amp;"Garamond,Italic"&amp;12Hawai‘i Tourism Authority&amp;R&amp;"Garamond,Italic"&amp;12 2020 Annual Visitor Research Report</oddFooter>
  </headerFooter>
  <rowBreaks count="1" manualBreakCount="1">
    <brk id="76"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6">
    <tabColor theme="0" tint="-4.9989318521683403E-2"/>
    <pageSetUpPr fitToPage="1"/>
  </sheetPr>
  <dimension ref="A1:M113"/>
  <sheetViews>
    <sheetView showGridLines="0" workbookViewId="0">
      <selection activeCell="E37" sqref="E37"/>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1" width="3" style="2" customWidth="1"/>
    <col min="12" max="112" width="9.140625" style="2"/>
    <col min="113" max="113" width="10.28515625" style="2" customWidth="1"/>
    <col min="114" max="16384" width="9.140625" style="2"/>
  </cols>
  <sheetData>
    <row r="1" spans="1:13" s="26" customFormat="1" ht="15.75" x14ac:dyDescent="0.25">
      <c r="A1" s="1594" t="s">
        <v>1070</v>
      </c>
      <c r="B1" s="1594"/>
      <c r="C1" s="1594"/>
      <c r="D1" s="1594"/>
      <c r="E1" s="1594"/>
      <c r="F1" s="1594"/>
      <c r="G1" s="1594"/>
      <c r="H1" s="1594"/>
      <c r="I1" s="1594"/>
      <c r="J1" s="1594"/>
      <c r="K1" s="492"/>
    </row>
    <row r="2" spans="1:13" ht="15.75" x14ac:dyDescent="0.25">
      <c r="A2" s="1595" t="s">
        <v>713</v>
      </c>
      <c r="B2" s="1595"/>
      <c r="C2" s="1595"/>
      <c r="D2" s="1595"/>
      <c r="E2" s="1595"/>
      <c r="F2" s="1595"/>
      <c r="G2" s="1595"/>
      <c r="H2" s="1595"/>
      <c r="I2" s="1595"/>
      <c r="J2" s="1595"/>
      <c r="K2" s="580"/>
    </row>
    <row r="3" spans="1:13" customFormat="1" ht="15.75" x14ac:dyDescent="0.25">
      <c r="A3" s="1176"/>
      <c r="B3" s="860" t="s">
        <v>193</v>
      </c>
      <c r="C3" s="860"/>
      <c r="D3" s="1754"/>
      <c r="E3" s="1531" t="s">
        <v>185</v>
      </c>
      <c r="F3" s="862"/>
      <c r="G3" s="863"/>
      <c r="H3" s="1531" t="s">
        <v>186</v>
      </c>
      <c r="I3" s="862"/>
      <c r="J3" s="863"/>
      <c r="M3" s="1297"/>
    </row>
    <row r="4" spans="1:13" customFormat="1" ht="12.75" customHeight="1" x14ac:dyDescent="0.2">
      <c r="A4" s="1177"/>
      <c r="B4" s="1475">
        <v>2020</v>
      </c>
      <c r="C4" s="1475">
        <v>2019</v>
      </c>
      <c r="D4" s="1755" t="s">
        <v>744</v>
      </c>
      <c r="E4" s="1532">
        <v>2020</v>
      </c>
      <c r="F4" s="1475">
        <v>2019</v>
      </c>
      <c r="G4" s="1169" t="s">
        <v>744</v>
      </c>
      <c r="H4" s="1532">
        <v>2020</v>
      </c>
      <c r="I4" s="1475">
        <v>2019</v>
      </c>
      <c r="J4" s="1169" t="s">
        <v>744</v>
      </c>
    </row>
    <row r="5" spans="1:13" customFormat="1" ht="12.95" customHeight="1" x14ac:dyDescent="0.2">
      <c r="A5" s="969"/>
      <c r="B5" s="1577"/>
      <c r="C5" s="1578"/>
      <c r="D5" s="1530"/>
      <c r="E5" s="1758"/>
      <c r="F5" s="1578"/>
      <c r="G5" s="1759"/>
      <c r="H5" s="1758"/>
      <c r="I5" s="1578"/>
      <c r="J5" s="1759"/>
    </row>
    <row r="6" spans="1:13" customFormat="1" ht="12.95" customHeight="1" x14ac:dyDescent="0.2">
      <c r="A6" s="1749" t="s">
        <v>305</v>
      </c>
      <c r="B6" s="1159">
        <v>164392.72406682992</v>
      </c>
      <c r="C6" s="1159">
        <v>540103.41621943365</v>
      </c>
      <c r="D6" s="1747">
        <v>-69.562732037962107</v>
      </c>
      <c r="E6" s="882">
        <v>31188.724066828403</v>
      </c>
      <c r="F6" s="1159">
        <v>135213.41621942283</v>
      </c>
      <c r="G6" s="866">
        <v>-76.933706033863004</v>
      </c>
      <c r="H6" s="882">
        <v>133204.00000000338</v>
      </c>
      <c r="I6" s="1159">
        <v>404889.9999999979</v>
      </c>
      <c r="J6" s="866">
        <v>-67.101187976980398</v>
      </c>
      <c r="K6" s="521"/>
      <c r="L6" s="1225"/>
    </row>
    <row r="7" spans="1:13" customFormat="1" ht="12.95" customHeight="1" x14ac:dyDescent="0.2">
      <c r="A7" s="1749" t="s">
        <v>487</v>
      </c>
      <c r="B7" s="1159">
        <v>2265568.0507157268</v>
      </c>
      <c r="C7" s="1159">
        <v>6554493.1804180685</v>
      </c>
      <c r="D7" s="1747">
        <v>-65.4348858355022</v>
      </c>
      <c r="E7" s="882">
        <v>485937.36181407573</v>
      </c>
      <c r="F7" s="1159">
        <v>1590477.5506676116</v>
      </c>
      <c r="G7" s="866">
        <v>-69.447078230679793</v>
      </c>
      <c r="H7" s="882">
        <v>1779630.7951052547</v>
      </c>
      <c r="I7" s="1159">
        <v>4964015.629750317</v>
      </c>
      <c r="J7" s="866">
        <v>-64.149371640984</v>
      </c>
      <c r="K7" s="521"/>
    </row>
    <row r="8" spans="1:13" customFormat="1" ht="12.95" customHeight="1" x14ac:dyDescent="0.2">
      <c r="A8" s="1749" t="s">
        <v>752</v>
      </c>
      <c r="B8" s="1159">
        <v>6190.0766412998</v>
      </c>
      <c r="C8" s="1159">
        <v>17957.515562789227</v>
      </c>
      <c r="D8" s="1747">
        <v>-65.529326038137498</v>
      </c>
      <c r="E8" s="882">
        <v>1327.6977098745238</v>
      </c>
      <c r="F8" s="1159">
        <v>4357.4727415551006</v>
      </c>
      <c r="G8" s="866">
        <v>-69.530556159011297</v>
      </c>
      <c r="H8" s="882">
        <v>4862.379221599057</v>
      </c>
      <c r="I8" s="1159">
        <v>13600.042821233745</v>
      </c>
      <c r="J8" s="866">
        <v>-64.247324177484003</v>
      </c>
    </row>
    <row r="9" spans="1:13" customFormat="1" ht="12.95" customHeight="1" x14ac:dyDescent="0.2">
      <c r="A9" s="969"/>
      <c r="B9" s="1159"/>
      <c r="C9" s="1159"/>
      <c r="D9" s="1747"/>
      <c r="E9" s="882"/>
      <c r="F9" s="1159"/>
      <c r="G9" s="866"/>
      <c r="H9" s="882"/>
      <c r="I9" s="1159"/>
      <c r="J9" s="866"/>
      <c r="K9" s="11"/>
    </row>
    <row r="10" spans="1:13" customFormat="1" ht="12.95" customHeight="1" x14ac:dyDescent="0.2">
      <c r="A10" s="1749" t="s">
        <v>208</v>
      </c>
      <c r="B10" s="1159"/>
      <c r="C10" s="1159"/>
      <c r="D10" s="1747"/>
      <c r="E10" s="882"/>
      <c r="F10" s="1159"/>
      <c r="G10" s="866"/>
      <c r="H10" s="882"/>
      <c r="I10" s="1159"/>
      <c r="J10" s="866"/>
      <c r="K10" s="11"/>
    </row>
    <row r="11" spans="1:13" customFormat="1" ht="12.95" customHeight="1" x14ac:dyDescent="0.2">
      <c r="A11" s="1749" t="s">
        <v>753</v>
      </c>
      <c r="B11" s="1159">
        <v>66239.673155469281</v>
      </c>
      <c r="C11" s="1159">
        <v>227490.95779842976</v>
      </c>
      <c r="D11" s="1747">
        <v>-70.882502849119206</v>
      </c>
      <c r="E11" s="882">
        <v>13965.001368412348</v>
      </c>
      <c r="F11" s="1159">
        <v>62461.237759521173</v>
      </c>
      <c r="G11" s="866">
        <v>-77.642131553367093</v>
      </c>
      <c r="H11" s="882">
        <v>52274.671787058665</v>
      </c>
      <c r="I11" s="1159">
        <v>165029.72003890583</v>
      </c>
      <c r="J11" s="866">
        <v>-68.324086246565201</v>
      </c>
      <c r="K11" s="11"/>
    </row>
    <row r="12" spans="1:13" customFormat="1" ht="12.95" customHeight="1" x14ac:dyDescent="0.2">
      <c r="A12" s="1749" t="s">
        <v>754</v>
      </c>
      <c r="B12" s="1159">
        <v>46420.130010153582</v>
      </c>
      <c r="C12" s="1159">
        <v>150221.28107223456</v>
      </c>
      <c r="D12" s="1747">
        <v>-69.098832283401805</v>
      </c>
      <c r="E12" s="882">
        <v>9758.2088340472546</v>
      </c>
      <c r="F12" s="1159">
        <v>39394.076690518297</v>
      </c>
      <c r="G12" s="866">
        <v>-75.229248522034894</v>
      </c>
      <c r="H12" s="882">
        <v>36661.921176107382</v>
      </c>
      <c r="I12" s="1159">
        <v>110827.20438171476</v>
      </c>
      <c r="J12" s="866">
        <v>-66.919745579943395</v>
      </c>
      <c r="K12" s="11"/>
    </row>
    <row r="13" spans="1:13" customFormat="1" ht="12.95" customHeight="1" x14ac:dyDescent="0.2">
      <c r="A13" s="1749" t="s">
        <v>755</v>
      </c>
      <c r="B13" s="1159">
        <v>2226.1059556257351</v>
      </c>
      <c r="C13" s="1159">
        <v>8717.596178677135</v>
      </c>
      <c r="D13" s="1747">
        <v>-74.4642225907333</v>
      </c>
      <c r="E13" s="882">
        <v>658.6300019808416</v>
      </c>
      <c r="F13" s="1159">
        <v>4314.5876768186845</v>
      </c>
      <c r="G13" s="866">
        <v>-84.734810106664099</v>
      </c>
      <c r="H13" s="882">
        <v>1567.4759536448955</v>
      </c>
      <c r="I13" s="1159">
        <v>4403.0085018584514</v>
      </c>
      <c r="J13" s="866">
        <v>-64.399888099619005</v>
      </c>
      <c r="K13" s="11"/>
    </row>
    <row r="14" spans="1:13" customFormat="1" ht="12.95" customHeight="1" x14ac:dyDescent="0.2">
      <c r="A14" s="969"/>
      <c r="B14" s="1159"/>
      <c r="C14" s="1159"/>
      <c r="D14" s="1747"/>
      <c r="E14" s="882"/>
      <c r="F14" s="1159"/>
      <c r="G14" s="866"/>
      <c r="H14" s="882"/>
      <c r="I14" s="1159"/>
      <c r="J14" s="866"/>
      <c r="K14" s="11"/>
    </row>
    <row r="15" spans="1:13" customFormat="1" ht="12.95" customHeight="1" x14ac:dyDescent="0.2">
      <c r="A15" s="1749" t="s">
        <v>756</v>
      </c>
      <c r="B15" s="1159">
        <v>22957.970740105269</v>
      </c>
      <c r="C15" s="1159">
        <v>76776.681598904863</v>
      </c>
      <c r="D15" s="1747">
        <v>-70.097729854955404</v>
      </c>
      <c r="E15" s="882">
        <v>5803.7727961231694</v>
      </c>
      <c r="F15" s="1159">
        <v>25659.615980775423</v>
      </c>
      <c r="G15" s="866">
        <v>-77.3816848994488</v>
      </c>
      <c r="H15" s="882">
        <v>17154.19794398217</v>
      </c>
      <c r="I15" s="1159">
        <v>51117.065618129134</v>
      </c>
      <c r="J15" s="866">
        <v>-66.441348429244997</v>
      </c>
      <c r="K15" s="11"/>
    </row>
    <row r="16" spans="1:13" customFormat="1" ht="12.95" customHeight="1" x14ac:dyDescent="0.2">
      <c r="A16" s="1749" t="s">
        <v>757</v>
      </c>
      <c r="B16" s="1159">
        <v>11868.516163763199</v>
      </c>
      <c r="C16" s="1159">
        <v>36267.374750545983</v>
      </c>
      <c r="D16" s="1747">
        <v>-67.274950984466997</v>
      </c>
      <c r="E16" s="882">
        <v>3246.4400632799939</v>
      </c>
      <c r="F16" s="1159">
        <v>12917.223450128718</v>
      </c>
      <c r="G16" s="866">
        <v>-74.867353841063704</v>
      </c>
      <c r="H16" s="882">
        <v>8622.0761004832493</v>
      </c>
      <c r="I16" s="1159">
        <v>23350.151300417354</v>
      </c>
      <c r="J16" s="866">
        <v>-63.074859817593001</v>
      </c>
      <c r="K16" s="11"/>
    </row>
    <row r="17" spans="1:11" customFormat="1" ht="12.95" customHeight="1" x14ac:dyDescent="0.2">
      <c r="A17" s="1749" t="s">
        <v>758</v>
      </c>
      <c r="B17" s="1159">
        <v>1908.1960081292016</v>
      </c>
      <c r="C17" s="1159">
        <v>7170.3493992413823</v>
      </c>
      <c r="D17" s="1747">
        <v>-73.387684450480407</v>
      </c>
      <c r="E17" s="882">
        <v>309.82490216806457</v>
      </c>
      <c r="F17" s="1159">
        <v>1938.5303288463078</v>
      </c>
      <c r="G17" s="866">
        <v>-84.017536503932206</v>
      </c>
      <c r="H17" s="882">
        <v>1598.3711059611376</v>
      </c>
      <c r="I17" s="1159">
        <v>5231.8190703950813</v>
      </c>
      <c r="J17" s="866">
        <v>-69.449037047062205</v>
      </c>
      <c r="K17" s="11"/>
    </row>
    <row r="18" spans="1:11" customFormat="1" ht="12.95" customHeight="1" x14ac:dyDescent="0.2">
      <c r="A18" s="969"/>
      <c r="B18" s="1159"/>
      <c r="C18" s="1159"/>
      <c r="D18" s="1747"/>
      <c r="E18" s="882"/>
      <c r="F18" s="1159"/>
      <c r="G18" s="866"/>
      <c r="H18" s="882"/>
      <c r="I18" s="1159"/>
      <c r="J18" s="866"/>
      <c r="K18" s="11"/>
    </row>
    <row r="19" spans="1:11" customFormat="1" ht="12.95" customHeight="1" x14ac:dyDescent="0.2">
      <c r="A19" s="1749" t="s">
        <v>759</v>
      </c>
      <c r="B19" s="1159">
        <v>75633.995829587773</v>
      </c>
      <c r="C19" s="1159">
        <v>278588.73961631377</v>
      </c>
      <c r="D19" s="1747">
        <v>-72.8510219279664</v>
      </c>
      <c r="E19" s="882">
        <v>9827.6881662589349</v>
      </c>
      <c r="F19" s="1159">
        <v>51848.130761804721</v>
      </c>
      <c r="G19" s="866">
        <v>-81.045241126612098</v>
      </c>
      <c r="H19" s="882">
        <v>65806.307663328771</v>
      </c>
      <c r="I19" s="1159">
        <v>226740.60885450634</v>
      </c>
      <c r="J19" s="866">
        <v>-70.977273107017595</v>
      </c>
      <c r="K19" s="11"/>
    </row>
    <row r="20" spans="1:11" customFormat="1" ht="12.95" customHeight="1" x14ac:dyDescent="0.2">
      <c r="A20" s="1749" t="s">
        <v>760</v>
      </c>
      <c r="B20" s="1159">
        <v>74973.551622509069</v>
      </c>
      <c r="C20" s="1159">
        <v>276825.00703763019</v>
      </c>
      <c r="D20" s="1747">
        <v>-72.916626129691494</v>
      </c>
      <c r="E20" s="882">
        <v>9671.4840253999737</v>
      </c>
      <c r="F20" s="1159">
        <v>51338.891394037717</v>
      </c>
      <c r="G20" s="866">
        <v>-81.161486423286505</v>
      </c>
      <c r="H20" s="882">
        <v>65302.06759710901</v>
      </c>
      <c r="I20" s="1159">
        <v>225486.11564358996</v>
      </c>
      <c r="J20" s="866">
        <v>-71.039428564937694</v>
      </c>
      <c r="K20" s="11"/>
    </row>
    <row r="21" spans="1:11" customFormat="1" ht="12.95" customHeight="1" x14ac:dyDescent="0.2">
      <c r="A21" s="1749" t="s">
        <v>761</v>
      </c>
      <c r="B21" s="1159">
        <v>54060.490768940515</v>
      </c>
      <c r="C21" s="1159">
        <v>194390.98038371102</v>
      </c>
      <c r="D21" s="1747">
        <v>-72.189815256741994</v>
      </c>
      <c r="E21" s="882">
        <v>5978.6611531457102</v>
      </c>
      <c r="F21" s="1159">
        <v>29364.875942577604</v>
      </c>
      <c r="G21" s="866">
        <v>-79.640093951573803</v>
      </c>
      <c r="H21" s="882">
        <v>48081.829615794719</v>
      </c>
      <c r="I21" s="1159">
        <v>165026.10444113269</v>
      </c>
      <c r="J21" s="866">
        <v>-70.864106755336906</v>
      </c>
      <c r="K21" s="11"/>
    </row>
    <row r="22" spans="1:11" customFormat="1" ht="12.95" customHeight="1" x14ac:dyDescent="0.2">
      <c r="A22" s="1749" t="s">
        <v>762</v>
      </c>
      <c r="B22" s="1159">
        <v>2746.6093941830795</v>
      </c>
      <c r="C22" s="1159">
        <v>10337.276148983425</v>
      </c>
      <c r="D22" s="1747">
        <v>-73.430047194268099</v>
      </c>
      <c r="E22" s="882">
        <v>277.4761468244896</v>
      </c>
      <c r="F22" s="1159">
        <v>2376.0571777152727</v>
      </c>
      <c r="G22" s="866">
        <v>-88.321992019935294</v>
      </c>
      <c r="H22" s="882">
        <v>2469.1332473585917</v>
      </c>
      <c r="I22" s="1159">
        <v>7961.2189712681584</v>
      </c>
      <c r="J22" s="866">
        <v>-68.985487570815096</v>
      </c>
      <c r="K22" s="11"/>
    </row>
    <row r="23" spans="1:11" customFormat="1" ht="12.95" customHeight="1" x14ac:dyDescent="0.2">
      <c r="A23" s="969"/>
      <c r="B23" s="1159"/>
      <c r="C23" s="1159"/>
      <c r="D23" s="1747"/>
      <c r="E23" s="882"/>
      <c r="F23" s="1159"/>
      <c r="G23" s="866"/>
      <c r="H23" s="882"/>
      <c r="I23" s="1159"/>
      <c r="J23" s="866"/>
      <c r="K23" s="11"/>
    </row>
    <row r="24" spans="1:11" customFormat="1" ht="12.95" customHeight="1" x14ac:dyDescent="0.2">
      <c r="A24" s="1749" t="s">
        <v>763</v>
      </c>
      <c r="B24" s="1159">
        <v>1042.0636638450073</v>
      </c>
      <c r="C24" s="1159">
        <v>4840.3831124195913</v>
      </c>
      <c r="D24" s="1747">
        <v>-78.471463112677</v>
      </c>
      <c r="E24" s="882">
        <v>188.7438523889407</v>
      </c>
      <c r="F24" s="1159">
        <v>824.9864179040045</v>
      </c>
      <c r="G24" s="866">
        <v>-77.121580635415597</v>
      </c>
      <c r="H24" s="882">
        <v>853.31981145606574</v>
      </c>
      <c r="I24" s="1159">
        <v>4015.3966945155885</v>
      </c>
      <c r="J24" s="866">
        <v>-78.748804255839303</v>
      </c>
      <c r="K24" s="11"/>
    </row>
    <row r="25" spans="1:11" customFormat="1" ht="12.95" customHeight="1" x14ac:dyDescent="0.2">
      <c r="A25" s="1749" t="s">
        <v>764</v>
      </c>
      <c r="B25" s="1159">
        <v>183.91446550791002</v>
      </c>
      <c r="C25" s="1159">
        <v>251.41245575039051</v>
      </c>
      <c r="D25" s="1747">
        <v>-26.847512403878</v>
      </c>
      <c r="E25" s="882">
        <v>53.912042343001424</v>
      </c>
      <c r="F25" s="1159">
        <v>92.555389749728548</v>
      </c>
      <c r="G25" s="866">
        <v>-41.751590600201098</v>
      </c>
      <c r="H25" s="882">
        <v>130.00242316490858</v>
      </c>
      <c r="I25" s="1159">
        <v>158.857066000662</v>
      </c>
      <c r="J25" s="866">
        <v>-18.163902659283099</v>
      </c>
      <c r="K25" s="11"/>
    </row>
    <row r="26" spans="1:11" customFormat="1" ht="12.95" customHeight="1" x14ac:dyDescent="0.2">
      <c r="A26" s="1749" t="s">
        <v>765</v>
      </c>
      <c r="B26" s="1159">
        <v>399.43312927400331</v>
      </c>
      <c r="C26" s="1159">
        <v>3166.4062866469512</v>
      </c>
      <c r="D26" s="1747">
        <v>-87.385284985112193</v>
      </c>
      <c r="E26" s="882">
        <v>55.209894748736353</v>
      </c>
      <c r="F26" s="1159">
        <v>332.80271874810353</v>
      </c>
      <c r="G26" s="866">
        <v>-83.410623880592595</v>
      </c>
      <c r="H26" s="882">
        <v>344.22323452526695</v>
      </c>
      <c r="I26" s="1159">
        <v>2833.6035678988483</v>
      </c>
      <c r="J26" s="866">
        <v>-87.852103292610096</v>
      </c>
      <c r="K26" s="11"/>
    </row>
    <row r="27" spans="1:11" customFormat="1" ht="12.95" customHeight="1" x14ac:dyDescent="0.2">
      <c r="A27" s="969"/>
      <c r="B27" s="1159"/>
      <c r="C27" s="1159"/>
      <c r="D27" s="1747"/>
      <c r="E27" s="882"/>
      <c r="F27" s="1159"/>
      <c r="G27" s="866"/>
      <c r="H27" s="882"/>
      <c r="I27" s="1159"/>
      <c r="J27" s="866"/>
      <c r="K27" s="11"/>
    </row>
    <row r="28" spans="1:11" customFormat="1" ht="12.95" customHeight="1" x14ac:dyDescent="0.2">
      <c r="A28" s="1749" t="s">
        <v>766</v>
      </c>
      <c r="B28" s="1159">
        <v>1601.8626694829111</v>
      </c>
      <c r="C28" s="1159">
        <v>5700.0407904456442</v>
      </c>
      <c r="D28" s="1747">
        <v>-71.897347258146993</v>
      </c>
      <c r="E28" s="882">
        <v>184.51990085518349</v>
      </c>
      <c r="F28" s="1159">
        <v>984.74125065349392</v>
      </c>
      <c r="G28" s="866">
        <v>-81.2620928865596</v>
      </c>
      <c r="H28" s="882">
        <v>1417.3427686277273</v>
      </c>
      <c r="I28" s="1159">
        <v>4715.2995397921532</v>
      </c>
      <c r="J28" s="866">
        <v>-69.941617564974393</v>
      </c>
      <c r="K28" s="11"/>
    </row>
    <row r="29" spans="1:11" customFormat="1" ht="12.95" customHeight="1" x14ac:dyDescent="0.2">
      <c r="A29" s="1749" t="s">
        <v>767</v>
      </c>
      <c r="B29" s="1159">
        <v>133.00176671306821</v>
      </c>
      <c r="C29" s="1159">
        <v>304.01715326451989</v>
      </c>
      <c r="D29" s="1747">
        <v>-56.251887340927198</v>
      </c>
      <c r="E29" s="882">
        <v>17.961401014960575</v>
      </c>
      <c r="F29" s="1159">
        <v>87.459708772333727</v>
      </c>
      <c r="G29" s="866">
        <v>-79.4632279628144</v>
      </c>
      <c r="H29" s="882">
        <v>115.04036569810765</v>
      </c>
      <c r="I29" s="1159">
        <v>216.55744449218625</v>
      </c>
      <c r="J29" s="866">
        <v>-46.877667508558702</v>
      </c>
      <c r="K29" s="11"/>
    </row>
    <row r="30" spans="1:11" customFormat="1" ht="12.95" customHeight="1" x14ac:dyDescent="0.2">
      <c r="A30" s="1749" t="s">
        <v>768</v>
      </c>
      <c r="B30" s="1159">
        <v>1086.9477859502265</v>
      </c>
      <c r="C30" s="1159">
        <v>3840.811943300424</v>
      </c>
      <c r="D30" s="1747">
        <v>-71.700051916204799</v>
      </c>
      <c r="E30" s="882">
        <v>84.819233411609005</v>
      </c>
      <c r="F30" s="1159">
        <v>539.03019930482913</v>
      </c>
      <c r="G30" s="866">
        <v>-84.264474695295803</v>
      </c>
      <c r="H30" s="882">
        <v>1002.1285525386174</v>
      </c>
      <c r="I30" s="1159">
        <v>3301.7817439955957</v>
      </c>
      <c r="J30" s="866">
        <v>-69.648855368437907</v>
      </c>
      <c r="K30" s="11"/>
    </row>
    <row r="31" spans="1:11" customFormat="1" ht="12.95" customHeight="1" x14ac:dyDescent="0.2">
      <c r="A31" s="969"/>
      <c r="B31" s="1159"/>
      <c r="C31" s="1159"/>
      <c r="D31" s="1747"/>
      <c r="E31" s="882"/>
      <c r="F31" s="1159"/>
      <c r="G31" s="866"/>
      <c r="H31" s="882"/>
      <c r="I31" s="1159"/>
      <c r="J31" s="866"/>
      <c r="K31" s="11"/>
    </row>
    <row r="32" spans="1:11" customFormat="1" ht="12.95" customHeight="1" x14ac:dyDescent="0.2">
      <c r="A32" s="1749" t="s">
        <v>769</v>
      </c>
      <c r="B32" s="1159">
        <v>36732.3322771967</v>
      </c>
      <c r="C32" s="1159">
        <v>97710.808997147731</v>
      </c>
      <c r="D32" s="1747">
        <v>-62.407094307991102</v>
      </c>
      <c r="E32" s="882">
        <v>9282.491594316336</v>
      </c>
      <c r="F32" s="1159">
        <v>37633.952296287287</v>
      </c>
      <c r="G32" s="866">
        <v>-75.334794705492399</v>
      </c>
      <c r="H32" s="882">
        <v>27449.84068288032</v>
      </c>
      <c r="I32" s="1159">
        <v>60076.856700859375</v>
      </c>
      <c r="J32" s="866">
        <v>-54.3087934517592</v>
      </c>
      <c r="K32" s="11"/>
    </row>
    <row r="33" spans="1:11" customFormat="1" ht="12.95" customHeight="1" x14ac:dyDescent="0.2">
      <c r="A33" s="1749" t="s">
        <v>770</v>
      </c>
      <c r="B33" s="1159">
        <v>33595.246018497397</v>
      </c>
      <c r="C33" s="1159">
        <v>90678.901487506751</v>
      </c>
      <c r="D33" s="1747">
        <v>-62.951419274608298</v>
      </c>
      <c r="E33" s="882">
        <v>8535.6079963678676</v>
      </c>
      <c r="F33" s="1159">
        <v>34675.396800055954</v>
      </c>
      <c r="G33" s="866">
        <v>-75.384252859208502</v>
      </c>
      <c r="H33" s="882">
        <v>25059.638022129486</v>
      </c>
      <c r="I33" s="1159">
        <v>56003.504687449706</v>
      </c>
      <c r="J33" s="866">
        <v>-55.253446794115902</v>
      </c>
      <c r="K33" s="11"/>
    </row>
    <row r="34" spans="1:11" customFormat="1" ht="12.95" customHeight="1" x14ac:dyDescent="0.2">
      <c r="A34" s="1749" t="s">
        <v>771</v>
      </c>
      <c r="B34" s="1159">
        <v>10595.158020406787</v>
      </c>
      <c r="C34" s="1159">
        <v>31181.119457824403</v>
      </c>
      <c r="D34" s="1747">
        <v>-66.020597705807802</v>
      </c>
      <c r="E34" s="882">
        <v>2840.3423923850742</v>
      </c>
      <c r="F34" s="1159">
        <v>12738.349820330763</v>
      </c>
      <c r="G34" s="866">
        <v>-77.702430593860697</v>
      </c>
      <c r="H34" s="882">
        <v>7754.8156280217936</v>
      </c>
      <c r="I34" s="1159">
        <v>18442.769637493599</v>
      </c>
      <c r="J34" s="866">
        <v>-57.952000808726197</v>
      </c>
      <c r="K34" s="11"/>
    </row>
    <row r="35" spans="1:11" customFormat="1" ht="12.95" customHeight="1" x14ac:dyDescent="0.2">
      <c r="A35" s="1749" t="s">
        <v>772</v>
      </c>
      <c r="B35" s="1159">
        <v>23670.404928313452</v>
      </c>
      <c r="C35" s="1159">
        <v>54540.141463608983</v>
      </c>
      <c r="D35" s="1747">
        <v>-56.600030192244503</v>
      </c>
      <c r="E35" s="882">
        <v>6403.8554783376921</v>
      </c>
      <c r="F35" s="1159">
        <v>22582.760040635581</v>
      </c>
      <c r="G35" s="866">
        <v>-71.642724508365902</v>
      </c>
      <c r="H35" s="882">
        <v>17266.549449975842</v>
      </c>
      <c r="I35" s="1159">
        <v>31957.381422972881</v>
      </c>
      <c r="J35" s="866">
        <v>-45.970074264083401</v>
      </c>
      <c r="K35" s="11"/>
    </row>
    <row r="36" spans="1:11" customFormat="1" ht="12.95" customHeight="1" x14ac:dyDescent="0.2">
      <c r="A36" s="1749" t="s">
        <v>773</v>
      </c>
      <c r="B36" s="1159">
        <v>678.51365373796864</v>
      </c>
      <c r="C36" s="1159">
        <v>3204.6886179494368</v>
      </c>
      <c r="D36" s="1747">
        <v>-78.827470165506298</v>
      </c>
      <c r="E36" s="882">
        <v>108.05396549843196</v>
      </c>
      <c r="F36" s="1159">
        <v>727.8398583826164</v>
      </c>
      <c r="G36" s="866">
        <v>-85.154156610968499</v>
      </c>
      <c r="H36" s="882">
        <v>570.45968823953672</v>
      </c>
      <c r="I36" s="1159">
        <v>2476.8487595668203</v>
      </c>
      <c r="J36" s="866">
        <v>-76.968327757755205</v>
      </c>
      <c r="K36" s="11"/>
    </row>
    <row r="37" spans="1:11" customFormat="1" ht="12.95" customHeight="1" x14ac:dyDescent="0.2">
      <c r="A37" s="969"/>
      <c r="B37" s="1159"/>
      <c r="C37" s="1159"/>
      <c r="D37" s="1747"/>
      <c r="E37" s="882"/>
      <c r="F37" s="1159"/>
      <c r="G37" s="866"/>
      <c r="H37" s="882"/>
      <c r="I37" s="1159"/>
      <c r="J37" s="866"/>
      <c r="K37" s="11"/>
    </row>
    <row r="38" spans="1:11" customFormat="1" ht="12.95" customHeight="1" x14ac:dyDescent="0.2">
      <c r="A38" s="1749" t="s">
        <v>774</v>
      </c>
      <c r="B38" s="1159">
        <v>117972.59405667751</v>
      </c>
      <c r="C38" s="1159">
        <v>389882.13514719589</v>
      </c>
      <c r="D38" s="1747">
        <v>-69.741472249776706</v>
      </c>
      <c r="E38" s="882">
        <v>21430.515232781352</v>
      </c>
      <c r="F38" s="1159">
        <v>95819.33952890418</v>
      </c>
      <c r="G38" s="866">
        <v>-77.634457367224101</v>
      </c>
      <c r="H38" s="882">
        <v>96542.078823895441</v>
      </c>
      <c r="I38" s="1159">
        <v>294062.79561828589</v>
      </c>
      <c r="J38" s="866">
        <v>-67.169570492278893</v>
      </c>
      <c r="K38" s="11"/>
    </row>
    <row r="39" spans="1:11" customFormat="1" ht="12.95" customHeight="1" x14ac:dyDescent="0.2">
      <c r="A39" s="1749" t="s">
        <v>775</v>
      </c>
      <c r="B39" s="1159">
        <v>98153.050911360304</v>
      </c>
      <c r="C39" s="1159">
        <v>312612.45842100045</v>
      </c>
      <c r="D39" s="1747">
        <v>-68.602322694645807</v>
      </c>
      <c r="E39" s="882">
        <v>17223.72269841623</v>
      </c>
      <c r="F39" s="1159">
        <v>72752.178459901013</v>
      </c>
      <c r="G39" s="866">
        <v>-76.325488716589504</v>
      </c>
      <c r="H39" s="882">
        <v>80929.328212942681</v>
      </c>
      <c r="I39" s="1159">
        <v>239860.27996109566</v>
      </c>
      <c r="J39" s="866">
        <v>-66.259804155123504</v>
      </c>
      <c r="K39" s="11"/>
    </row>
    <row r="40" spans="1:11" customFormat="1" ht="12.95" customHeight="1" x14ac:dyDescent="0.2">
      <c r="A40" s="1749" t="s">
        <v>776</v>
      </c>
      <c r="B40" s="1159">
        <v>19819.543145316245</v>
      </c>
      <c r="C40" s="1159">
        <v>77269.676726193837</v>
      </c>
      <c r="D40" s="1747">
        <v>-74.350166863584704</v>
      </c>
      <c r="E40" s="882">
        <v>4206.7925343650722</v>
      </c>
      <c r="F40" s="1159">
        <v>23067.161069002868</v>
      </c>
      <c r="G40" s="866">
        <v>-81.762850999388604</v>
      </c>
      <c r="H40" s="882">
        <v>15612.750610951134</v>
      </c>
      <c r="I40" s="1159">
        <v>54202.515657190925</v>
      </c>
      <c r="J40" s="866">
        <v>-71.195524005388407</v>
      </c>
      <c r="K40" s="11"/>
    </row>
    <row r="41" spans="1:11" customFormat="1" ht="12.95" customHeight="1" x14ac:dyDescent="0.2">
      <c r="A41" s="1749" t="s">
        <v>777</v>
      </c>
      <c r="B41" s="1159">
        <v>136336.45810339376</v>
      </c>
      <c r="C41" s="1159">
        <v>435975.20727911941</v>
      </c>
      <c r="D41" s="1747">
        <v>-68.728391929840001</v>
      </c>
      <c r="E41" s="882">
        <v>25459.03897216839</v>
      </c>
      <c r="F41" s="1159">
        <v>104438.95122238266</v>
      </c>
      <c r="G41" s="866">
        <v>-75.623042290076</v>
      </c>
      <c r="H41" s="882">
        <v>110877.41913122589</v>
      </c>
      <c r="I41" s="1159">
        <v>331536.25605673</v>
      </c>
      <c r="J41" s="866">
        <v>-66.556472450405707</v>
      </c>
      <c r="K41" s="11"/>
    </row>
    <row r="42" spans="1:11" customFormat="1" ht="12.95" customHeight="1" x14ac:dyDescent="0.2">
      <c r="A42" s="1749" t="s">
        <v>778</v>
      </c>
      <c r="B42" s="1159">
        <v>28056.265963436039</v>
      </c>
      <c r="C42" s="1159">
        <v>104128.20894030931</v>
      </c>
      <c r="D42" s="1747">
        <v>-73.056037121008103</v>
      </c>
      <c r="E42" s="882">
        <v>5729.685094660118</v>
      </c>
      <c r="F42" s="1159">
        <v>30774.464997039537</v>
      </c>
      <c r="G42" s="866">
        <v>-81.381690647712901</v>
      </c>
      <c r="H42" s="882">
        <v>22326.580868775985</v>
      </c>
      <c r="I42" s="1159">
        <v>73353.743943269525</v>
      </c>
      <c r="J42" s="866">
        <v>-69.563133838072403</v>
      </c>
      <c r="K42" s="11"/>
    </row>
    <row r="43" spans="1:11" customFormat="1" ht="12.95" customHeight="1" x14ac:dyDescent="0.2">
      <c r="A43" s="1749" t="s">
        <v>779</v>
      </c>
      <c r="B43" s="1180">
        <v>1.2381779989597517</v>
      </c>
      <c r="C43" s="1180">
        <v>1.2763183098529376</v>
      </c>
      <c r="D43" s="1747">
        <v>-2.9883071173350602</v>
      </c>
      <c r="E43" s="883">
        <v>1.2535303930267871</v>
      </c>
      <c r="F43" s="1180">
        <v>1.3231188893922898</v>
      </c>
      <c r="G43" s="866">
        <v>-5.2594288331462602</v>
      </c>
      <c r="H43" s="883">
        <v>1.2345833502829573</v>
      </c>
      <c r="I43" s="1180">
        <v>1.260689209997262</v>
      </c>
      <c r="J43" s="866">
        <v>-2.0707609383252699</v>
      </c>
      <c r="K43" s="11"/>
    </row>
    <row r="44" spans="1:11" customFormat="1" ht="12.95" customHeight="1" x14ac:dyDescent="0.2">
      <c r="A44" s="969"/>
      <c r="B44" s="1180"/>
      <c r="C44" s="1180"/>
      <c r="D44" s="1747"/>
      <c r="E44" s="883"/>
      <c r="F44" s="1180"/>
      <c r="G44" s="866"/>
      <c r="H44" s="883"/>
      <c r="I44" s="1180"/>
      <c r="J44" s="866"/>
      <c r="K44" s="11"/>
    </row>
    <row r="45" spans="1:11" customFormat="1" ht="12.95" customHeight="1" x14ac:dyDescent="0.2">
      <c r="A45" s="1749" t="s">
        <v>780</v>
      </c>
      <c r="B45" s="1180">
        <v>13.781437491082114</v>
      </c>
      <c r="C45" s="1180">
        <v>12.135626221914331</v>
      </c>
      <c r="D45" s="1747">
        <v>13.5618157569471</v>
      </c>
      <c r="E45" s="883">
        <v>15.580546378648023</v>
      </c>
      <c r="F45" s="1180">
        <v>11.762719966239166</v>
      </c>
      <c r="G45" s="866">
        <v>32.457003340780098</v>
      </c>
      <c r="H45" s="883">
        <v>13.360189550629606</v>
      </c>
      <c r="I45" s="1180">
        <v>12.26015863506222</v>
      </c>
      <c r="J45" s="866">
        <v>8.97240360676461</v>
      </c>
      <c r="K45" s="11"/>
    </row>
    <row r="46" spans="1:11" customFormat="1" ht="12.95" customHeight="1" x14ac:dyDescent="0.2">
      <c r="A46" s="1749" t="s">
        <v>781</v>
      </c>
      <c r="B46" s="1180"/>
      <c r="C46" s="1180"/>
      <c r="D46" s="1747"/>
      <c r="E46" s="883"/>
      <c r="F46" s="1180"/>
      <c r="G46" s="866"/>
      <c r="H46" s="883"/>
      <c r="I46" s="1180"/>
      <c r="J46" s="866"/>
      <c r="K46" s="11"/>
    </row>
    <row r="47" spans="1:11" customFormat="1" ht="12.95" customHeight="1" x14ac:dyDescent="0.2">
      <c r="A47" s="1750" t="s">
        <v>822</v>
      </c>
      <c r="B47" s="1180">
        <v>10.177261505340983</v>
      </c>
      <c r="C47" s="1180">
        <v>8.5053980373575779</v>
      </c>
      <c r="D47" s="1747">
        <v>19.656498856846124</v>
      </c>
      <c r="E47" s="883">
        <v>10.540701524884911</v>
      </c>
      <c r="F47" s="1180">
        <v>7.6551171355619987</v>
      </c>
      <c r="G47" s="866">
        <v>37.694843047115143</v>
      </c>
      <c r="H47" s="883">
        <v>10.08016973610056</v>
      </c>
      <c r="I47" s="1180">
        <v>8.827216419870453</v>
      </c>
      <c r="J47" s="866">
        <v>14.194206379823809</v>
      </c>
      <c r="K47" s="11"/>
    </row>
    <row r="48" spans="1:11" customFormat="1" ht="12.95" customHeight="1" x14ac:dyDescent="0.2">
      <c r="A48" s="1750" t="s">
        <v>154</v>
      </c>
      <c r="B48" s="1180">
        <v>12.174505525142683</v>
      </c>
      <c r="C48" s="1180">
        <v>10.578533139086783</v>
      </c>
      <c r="D48" s="1747">
        <v>15.086896879482442</v>
      </c>
      <c r="E48" s="883">
        <v>14.356492791612785</v>
      </c>
      <c r="F48" s="1180">
        <v>9.6368249999823838</v>
      </c>
      <c r="G48" s="866">
        <v>48.975339820314566</v>
      </c>
      <c r="H48" s="883">
        <v>11.851344930573275</v>
      </c>
      <c r="I48" s="1180">
        <v>10.79294213602379</v>
      </c>
      <c r="J48" s="866">
        <v>9.8064344384543265</v>
      </c>
      <c r="K48" s="11"/>
    </row>
    <row r="49" spans="1:11" customFormat="1" ht="12.95" customHeight="1" x14ac:dyDescent="0.2">
      <c r="A49" s="1750" t="s">
        <v>823</v>
      </c>
      <c r="B49" s="1180">
        <v>7.2101837195200078</v>
      </c>
      <c r="C49" s="1180">
        <v>3.7210535243179956</v>
      </c>
      <c r="D49" s="1747">
        <v>93.767267049498003</v>
      </c>
      <c r="E49" s="883">
        <v>11.022526752077578</v>
      </c>
      <c r="F49" s="1180">
        <v>6.3611105526717129</v>
      </c>
      <c r="G49" s="866">
        <v>73.27991175138493</v>
      </c>
      <c r="H49" s="882">
        <v>6.3669403060508722</v>
      </c>
      <c r="I49" s="1180">
        <v>3.1786385759123612</v>
      </c>
      <c r="J49" s="866">
        <v>100.30400292437702</v>
      </c>
      <c r="K49" s="11"/>
    </row>
    <row r="50" spans="1:11" customFormat="1" ht="12.95" customHeight="1" x14ac:dyDescent="0.2">
      <c r="A50" s="1750" t="s">
        <v>824</v>
      </c>
      <c r="B50" s="1180">
        <v>3.00095632822618</v>
      </c>
      <c r="C50" s="1180">
        <v>2.4758109549266352</v>
      </c>
      <c r="D50" s="1747">
        <v>21.211044900441774</v>
      </c>
      <c r="E50" s="883">
        <v>4.1734487355084715</v>
      </c>
      <c r="F50" s="1180">
        <v>3.2510898465011953</v>
      </c>
      <c r="G50" s="866">
        <v>28.370759731537831</v>
      </c>
      <c r="H50" s="882">
        <v>2.8483128128155406</v>
      </c>
      <c r="I50" s="1180">
        <v>2.3139020244649129</v>
      </c>
      <c r="J50" s="866">
        <v>23.095653260176803</v>
      </c>
      <c r="K50" s="11"/>
    </row>
    <row r="51" spans="1:11" customFormat="1" ht="12.95" customHeight="1" x14ac:dyDescent="0.2">
      <c r="A51" s="1750" t="s">
        <v>825</v>
      </c>
      <c r="B51" s="1180">
        <v>9.708697940886946</v>
      </c>
      <c r="C51" s="1180">
        <v>8.9036142320455305</v>
      </c>
      <c r="D51" s="1747">
        <v>9.0422123854354641</v>
      </c>
      <c r="E51" s="883">
        <v>10.692523270060068</v>
      </c>
      <c r="F51" s="1180">
        <v>8.7252695183943185</v>
      </c>
      <c r="G51" s="866">
        <v>22.546624462642118</v>
      </c>
      <c r="H51" s="883">
        <v>9.3758407184019568</v>
      </c>
      <c r="I51" s="1180">
        <v>8.9931392626620621</v>
      </c>
      <c r="J51" s="866">
        <v>4.2554823689743584</v>
      </c>
      <c r="K51" s="11"/>
    </row>
    <row r="52" spans="1:11" customFormat="1" ht="12.95" customHeight="1" x14ac:dyDescent="0.2">
      <c r="A52" s="1179" t="s">
        <v>0</v>
      </c>
      <c r="B52" s="1180">
        <v>12.072499495535006</v>
      </c>
      <c r="C52" s="1180">
        <v>9.9832969426169509</v>
      </c>
      <c r="D52" s="1747">
        <v>20.926979983933101</v>
      </c>
      <c r="E52" s="883">
        <v>14.541393799590848</v>
      </c>
      <c r="F52" s="1180">
        <v>10.236744916794397</v>
      </c>
      <c r="G52" s="866">
        <v>42.050953870446136</v>
      </c>
      <c r="H52" s="883">
        <v>11.237613388565901</v>
      </c>
      <c r="I52" s="1180">
        <v>9.8245294988194711</v>
      </c>
      <c r="J52" s="866">
        <v>14.383222015020952</v>
      </c>
      <c r="K52" s="11"/>
    </row>
    <row r="53" spans="1:11" customFormat="1" ht="12.95" customHeight="1" x14ac:dyDescent="0.2">
      <c r="A53" s="1751" t="s">
        <v>826</v>
      </c>
      <c r="B53" s="1180">
        <v>5.2215376745772097</v>
      </c>
      <c r="C53" s="1180">
        <v>3.9956489235715296</v>
      </c>
      <c r="D53" s="1747">
        <v>30.680592175498582</v>
      </c>
      <c r="E53" s="883">
        <v>6.5230585113890429</v>
      </c>
      <c r="F53" s="1180">
        <v>4.3169839613117853</v>
      </c>
      <c r="G53" s="866">
        <v>51.102217887483327</v>
      </c>
      <c r="H53" s="883">
        <v>4.7448319752165569</v>
      </c>
      <c r="I53" s="1180">
        <v>3.7737040529950994</v>
      </c>
      <c r="J53" s="866">
        <v>25.734077409983868</v>
      </c>
      <c r="K53" s="11"/>
    </row>
    <row r="54" spans="1:11" customFormat="1" ht="12.95" customHeight="1" x14ac:dyDescent="0.2">
      <c r="A54" s="1751" t="s">
        <v>827</v>
      </c>
      <c r="B54" s="1180">
        <v>11.553064558626167</v>
      </c>
      <c r="C54" s="1180">
        <v>9.383519213029631</v>
      </c>
      <c r="D54" s="1747">
        <v>23.120806771344167</v>
      </c>
      <c r="E54" s="883">
        <v>13.643157716004913</v>
      </c>
      <c r="F54" s="1180">
        <v>9.5242722067256089</v>
      </c>
      <c r="G54" s="866">
        <v>43.246196873402397</v>
      </c>
      <c r="H54" s="883">
        <v>10.841154200961695</v>
      </c>
      <c r="I54" s="1180">
        <v>9.2963699188124735</v>
      </c>
      <c r="J54" s="866">
        <v>16.617069841671633</v>
      </c>
      <c r="K54" s="11"/>
    </row>
    <row r="55" spans="1:11" customFormat="1" ht="12.95" customHeight="1" x14ac:dyDescent="0.2">
      <c r="A55" s="969"/>
      <c r="B55" s="1159"/>
      <c r="C55" s="1159"/>
      <c r="D55" s="1747"/>
      <c r="E55" s="882"/>
      <c r="F55" s="1159"/>
      <c r="G55" s="866"/>
      <c r="H55" s="882"/>
      <c r="I55" s="1159"/>
      <c r="J55" s="866"/>
      <c r="K55" s="11"/>
    </row>
    <row r="56" spans="1:11" customFormat="1" ht="12.95" customHeight="1" x14ac:dyDescent="0.2">
      <c r="A56" s="1749" t="s">
        <v>226</v>
      </c>
      <c r="B56" s="1159"/>
      <c r="C56" s="1159"/>
      <c r="D56" s="1747"/>
      <c r="E56" s="882"/>
      <c r="F56" s="1159"/>
      <c r="G56" s="866"/>
      <c r="H56" s="882"/>
      <c r="I56" s="1159"/>
      <c r="J56" s="866"/>
      <c r="K56" s="11"/>
    </row>
    <row r="57" spans="1:11" customFormat="1" ht="12.95" customHeight="1" x14ac:dyDescent="0.2">
      <c r="A57" s="1179" t="s">
        <v>923</v>
      </c>
      <c r="B57" s="1159">
        <v>71020.999030125706</v>
      </c>
      <c r="C57" s="1159">
        <v>237536.71611282727</v>
      </c>
      <c r="D57" s="1747">
        <v>-70.1010436650174</v>
      </c>
      <c r="E57" s="882">
        <v>13501.522290228571</v>
      </c>
      <c r="F57" s="1159">
        <v>61619.751001370394</v>
      </c>
      <c r="G57" s="866">
        <v>-78.088969736459504</v>
      </c>
      <c r="H57" s="882">
        <v>57519.476739897429</v>
      </c>
      <c r="I57" s="1159">
        <v>175916.96511145576</v>
      </c>
      <c r="J57" s="866">
        <v>-67.303053060598899</v>
      </c>
      <c r="K57" s="11"/>
    </row>
    <row r="58" spans="1:11" customFormat="1" ht="12.95" customHeight="1" x14ac:dyDescent="0.2">
      <c r="A58" s="1179" t="s">
        <v>551</v>
      </c>
      <c r="B58" s="1159">
        <v>53311.564474656108</v>
      </c>
      <c r="C58" s="1159">
        <v>180766.32254476668</v>
      </c>
      <c r="D58" s="1747">
        <v>-70.508021779635698</v>
      </c>
      <c r="E58" s="882">
        <v>10064.676605180044</v>
      </c>
      <c r="F58" s="1159">
        <v>45241.192324813383</v>
      </c>
      <c r="G58" s="866">
        <v>-77.753290556712699</v>
      </c>
      <c r="H58" s="882">
        <v>43246.887869476486</v>
      </c>
      <c r="I58" s="1159">
        <v>135525.13021995325</v>
      </c>
      <c r="J58" s="866">
        <v>-68.089395819588503</v>
      </c>
      <c r="K58" s="11"/>
    </row>
    <row r="59" spans="1:11" customFormat="1" ht="12.95" customHeight="1" x14ac:dyDescent="0.2">
      <c r="A59" s="1179" t="s">
        <v>924</v>
      </c>
      <c r="B59" s="1159">
        <v>54580.75085082947</v>
      </c>
      <c r="C59" s="1159">
        <v>177232.86879748385</v>
      </c>
      <c r="D59" s="1747">
        <v>-69.203934224414994</v>
      </c>
      <c r="E59" s="882">
        <v>7929.4921949546797</v>
      </c>
      <c r="F59" s="1159">
        <v>35444.137395883321</v>
      </c>
      <c r="G59" s="866">
        <v>-77.628198123744795</v>
      </c>
      <c r="H59" s="882">
        <v>46651.258655874095</v>
      </c>
      <c r="I59" s="1159">
        <v>141788.7314016012</v>
      </c>
      <c r="J59" s="866">
        <v>-67.098049192823794</v>
      </c>
      <c r="K59" s="11"/>
    </row>
    <row r="60" spans="1:11" customFormat="1" ht="12.95" customHeight="1" x14ac:dyDescent="0.2">
      <c r="A60" s="1179" t="s">
        <v>552</v>
      </c>
      <c r="B60" s="1159">
        <v>44083.26899599703</v>
      </c>
      <c r="C60" s="1159">
        <v>142354.85547735862</v>
      </c>
      <c r="D60" s="1747">
        <v>-69.032830774775803</v>
      </c>
      <c r="E60" s="882">
        <v>6241.468585110958</v>
      </c>
      <c r="F60" s="1159">
        <v>27742.840251047768</v>
      </c>
      <c r="G60" s="866">
        <v>-77.502416736602001</v>
      </c>
      <c r="H60" s="882">
        <v>37841.800410885808</v>
      </c>
      <c r="I60" s="1159">
        <v>114612.01522631109</v>
      </c>
      <c r="J60" s="866">
        <v>-66.982693449579401</v>
      </c>
      <c r="K60" s="11"/>
    </row>
    <row r="61" spans="1:11" customFormat="1" ht="12.95" customHeight="1" x14ac:dyDescent="0.2">
      <c r="A61" s="1179" t="s">
        <v>925</v>
      </c>
      <c r="B61" s="1159">
        <v>14593.730674042925</v>
      </c>
      <c r="C61" s="1159">
        <v>46832.701136464653</v>
      </c>
      <c r="D61" s="1747">
        <v>-68.838588593216897</v>
      </c>
      <c r="E61" s="882">
        <v>2730.1884625192151</v>
      </c>
      <c r="F61" s="1159">
        <v>11269.724417518988</v>
      </c>
      <c r="G61" s="866">
        <v>-75.774132876975301</v>
      </c>
      <c r="H61" s="882">
        <v>11863.542211523727</v>
      </c>
      <c r="I61" s="1159">
        <v>35562.976718945705</v>
      </c>
      <c r="J61" s="866">
        <v>-66.640750280041701</v>
      </c>
      <c r="K61" s="11"/>
    </row>
    <row r="62" spans="1:11" customFormat="1" ht="12.95" customHeight="1" x14ac:dyDescent="0.2">
      <c r="A62" s="1179" t="s">
        <v>926</v>
      </c>
      <c r="B62" s="1159">
        <v>10309.556866551336</v>
      </c>
      <c r="C62" s="1159">
        <v>35426.982255351191</v>
      </c>
      <c r="D62" s="1747">
        <v>-70.899138988915496</v>
      </c>
      <c r="E62" s="882">
        <v>1935.2016342320983</v>
      </c>
      <c r="F62" s="1159">
        <v>8476.555597969973</v>
      </c>
      <c r="G62" s="866">
        <v>-77.169952914653706</v>
      </c>
      <c r="H62" s="882">
        <v>8374.3552323192798</v>
      </c>
      <c r="I62" s="1159">
        <v>26950.42665738126</v>
      </c>
      <c r="J62" s="866">
        <v>-68.926817601881297</v>
      </c>
      <c r="K62" s="11"/>
    </row>
    <row r="63" spans="1:11" customFormat="1" ht="12.95" customHeight="1" x14ac:dyDescent="0.2">
      <c r="A63" s="1179" t="s">
        <v>231</v>
      </c>
      <c r="B63" s="1159">
        <v>1631.4427635655857</v>
      </c>
      <c r="C63" s="1159">
        <v>8246.3734923574775</v>
      </c>
      <c r="D63" s="1748">
        <v>-80.216239719464994</v>
      </c>
      <c r="E63" s="882">
        <v>545.66920190968665</v>
      </c>
      <c r="F63" s="1159">
        <v>4939.7427388447741</v>
      </c>
      <c r="G63" s="868">
        <v>-88.953489467807799</v>
      </c>
      <c r="H63" s="882">
        <v>1085.7735616559003</v>
      </c>
      <c r="I63" s="1159">
        <v>3306.6307535127048</v>
      </c>
      <c r="J63" s="868">
        <v>-67.163749369279898</v>
      </c>
      <c r="K63" s="11"/>
    </row>
    <row r="64" spans="1:11" customFormat="1" ht="12.95" customHeight="1" x14ac:dyDescent="0.2">
      <c r="A64" s="1179" t="s">
        <v>927</v>
      </c>
      <c r="B64" s="1159">
        <v>9869.1317911062888</v>
      </c>
      <c r="C64" s="1159">
        <v>26365.772494168617</v>
      </c>
      <c r="D64" s="1748">
        <v>-62.568395091442603</v>
      </c>
      <c r="E64" s="882">
        <v>2676.6383358467142</v>
      </c>
      <c r="F64" s="1159">
        <v>8072.5251471263409</v>
      </c>
      <c r="G64" s="868">
        <v>-66.842613840607896</v>
      </c>
      <c r="H64" s="882">
        <v>7192.4934552595969</v>
      </c>
      <c r="I64" s="1159">
        <v>18293.247347042292</v>
      </c>
      <c r="J64" s="868">
        <v>-60.682248926008803</v>
      </c>
      <c r="K64" s="11"/>
    </row>
    <row r="65" spans="1:11" customFormat="1" ht="12.95" customHeight="1" x14ac:dyDescent="0.2">
      <c r="A65" s="1179" t="s">
        <v>230</v>
      </c>
      <c r="B65" s="1159">
        <v>3102.7032720724692</v>
      </c>
      <c r="C65" s="1159">
        <v>9353.0622670063749</v>
      </c>
      <c r="D65" s="1748">
        <v>-66.826872488409606</v>
      </c>
      <c r="E65" s="882">
        <v>666.27530232661172</v>
      </c>
      <c r="F65" s="1159">
        <v>2791.8573480506298</v>
      </c>
      <c r="G65" s="868">
        <v>-76.135052072347904</v>
      </c>
      <c r="H65" s="882">
        <v>2436.427969745866</v>
      </c>
      <c r="I65" s="1159">
        <v>6561.2049189557547</v>
      </c>
      <c r="J65" s="868">
        <v>-62.866150351334603</v>
      </c>
      <c r="K65" s="11"/>
    </row>
    <row r="66" spans="1:11" customFormat="1" ht="12.95" customHeight="1" x14ac:dyDescent="0.2">
      <c r="A66" s="1179" t="s">
        <v>131</v>
      </c>
      <c r="B66" s="1159">
        <v>25023.713130683635</v>
      </c>
      <c r="C66" s="1159">
        <v>81793.317286679929</v>
      </c>
      <c r="D66" s="1748">
        <v>-69.406164267702593</v>
      </c>
      <c r="E66" s="882">
        <v>5401.2893981207471</v>
      </c>
      <c r="F66" s="1159">
        <v>23399.246072759266</v>
      </c>
      <c r="G66" s="868">
        <v>-76.916822955211501</v>
      </c>
      <c r="H66" s="882">
        <v>19622.423732562915</v>
      </c>
      <c r="I66" s="1159">
        <v>58394.071213920419</v>
      </c>
      <c r="J66" s="868">
        <v>-66.396547929192593</v>
      </c>
      <c r="K66" s="11"/>
    </row>
    <row r="67" spans="1:11" customFormat="1" ht="12.95" customHeight="1" x14ac:dyDescent="0.2">
      <c r="A67" s="1179" t="s">
        <v>629</v>
      </c>
      <c r="B67" s="1159">
        <v>2984.734948882045</v>
      </c>
      <c r="C67" s="1159">
        <v>11103.486047539542</v>
      </c>
      <c r="D67" s="1748">
        <v>-73.118938177587495</v>
      </c>
      <c r="E67" s="882">
        <v>873.71094345003462</v>
      </c>
      <c r="F67" s="1159">
        <v>3455.5438695181265</v>
      </c>
      <c r="G67" s="868">
        <v>-74.715674972117398</v>
      </c>
      <c r="H67" s="882">
        <v>2111.0240054320252</v>
      </c>
      <c r="I67" s="1159">
        <v>7647.9421780214043</v>
      </c>
      <c r="J67" s="868">
        <v>-72.397489987585601</v>
      </c>
      <c r="K67" s="11"/>
    </row>
    <row r="68" spans="1:11" customFormat="1" ht="12.95" customHeight="1" x14ac:dyDescent="0.2">
      <c r="A68" s="1179" t="s">
        <v>792</v>
      </c>
      <c r="B68" s="1159">
        <v>3733.116183448793</v>
      </c>
      <c r="C68" s="919">
        <v>10196.283790602714</v>
      </c>
      <c r="D68" s="1748">
        <v>-63.387482536633797</v>
      </c>
      <c r="E68" s="882">
        <v>807.39067234303047</v>
      </c>
      <c r="F68" s="1159">
        <v>2967.9543814089575</v>
      </c>
      <c r="G68" s="868">
        <v>-72.796392107625906</v>
      </c>
      <c r="H68" s="882">
        <v>2925.7255111057739</v>
      </c>
      <c r="I68" s="1159">
        <v>7228.3294091937623</v>
      </c>
      <c r="J68" s="866">
        <v>-59.5241812391045</v>
      </c>
      <c r="K68" s="11"/>
    </row>
    <row r="69" spans="1:11" customFormat="1" ht="12.95" customHeight="1" x14ac:dyDescent="0.2">
      <c r="A69" s="1179" t="s">
        <v>793</v>
      </c>
      <c r="B69" s="1159">
        <v>3281.9392373572277</v>
      </c>
      <c r="C69" s="865">
        <v>12987.83717175576</v>
      </c>
      <c r="D69" s="1748">
        <v>-74.730671520163796</v>
      </c>
      <c r="E69" s="882">
        <v>699.24915128681835</v>
      </c>
      <c r="F69" s="1171">
        <v>2946.1924148835628</v>
      </c>
      <c r="G69" s="868">
        <v>-76.266005310639102</v>
      </c>
      <c r="H69" s="882">
        <v>2582.6900860704154</v>
      </c>
      <c r="I69" s="1171">
        <v>10041.644756872212</v>
      </c>
      <c r="J69" s="868">
        <v>-74.280208585322697</v>
      </c>
      <c r="K69" s="11"/>
    </row>
    <row r="70" spans="1:11" customFormat="1" ht="12.95" customHeight="1" x14ac:dyDescent="0.2">
      <c r="A70" s="1179" t="s">
        <v>794</v>
      </c>
      <c r="B70" s="1159">
        <v>1101.8040412646405</v>
      </c>
      <c r="C70" s="865">
        <v>3167.9904794056979</v>
      </c>
      <c r="D70" s="1748">
        <v>-65.220727510793097</v>
      </c>
      <c r="E70" s="882">
        <v>283.75932484386612</v>
      </c>
      <c r="F70" s="1171">
        <v>1089.5138809443461</v>
      </c>
      <c r="G70" s="868">
        <v>-73.955419035330195</v>
      </c>
      <c r="H70" s="882">
        <v>818.04471642077419</v>
      </c>
      <c r="I70" s="1171">
        <v>2078.4765984613523</v>
      </c>
      <c r="J70" s="868">
        <v>-60.642101189575399</v>
      </c>
      <c r="K70" s="11"/>
    </row>
    <row r="71" spans="1:11" s="695" customFormat="1" ht="12.95" customHeight="1" x14ac:dyDescent="0.2">
      <c r="A71" s="1179" t="s">
        <v>853</v>
      </c>
      <c r="B71" s="1159">
        <v>2296.6784159734798</v>
      </c>
      <c r="C71" s="919">
        <v>7408.3318099963981</v>
      </c>
      <c r="D71" s="1748">
        <v>-68.9987101701564</v>
      </c>
      <c r="E71" s="882">
        <v>935.02417889730293</v>
      </c>
      <c r="F71" s="1159">
        <v>3419.635867993436</v>
      </c>
      <c r="G71" s="868">
        <v>-72.657200503457304</v>
      </c>
      <c r="H71" s="882">
        <v>1361.654237076177</v>
      </c>
      <c r="I71" s="1159">
        <v>3988.6959420029707</v>
      </c>
      <c r="J71" s="866">
        <v>-65.862170070742295</v>
      </c>
      <c r="K71" s="694"/>
    </row>
    <row r="72" spans="1:11" customFormat="1" ht="12.95" customHeight="1" x14ac:dyDescent="0.2">
      <c r="A72" s="1749"/>
      <c r="B72" s="1159"/>
      <c r="C72" s="919"/>
      <c r="D72" s="1748"/>
      <c r="E72" s="882"/>
      <c r="F72" s="1159"/>
      <c r="G72" s="868"/>
      <c r="H72" s="882"/>
      <c r="I72" s="1159"/>
      <c r="J72" s="868"/>
      <c r="K72" s="11"/>
    </row>
    <row r="73" spans="1:11" customFormat="1" ht="12.95" customHeight="1" x14ac:dyDescent="0.2">
      <c r="A73" s="1749" t="s">
        <v>233</v>
      </c>
      <c r="B73" s="1159"/>
      <c r="C73" s="919"/>
      <c r="D73" s="1748"/>
      <c r="E73" s="882"/>
      <c r="F73" s="1159"/>
      <c r="G73" s="868"/>
      <c r="H73" s="882"/>
      <c r="I73" s="1159"/>
      <c r="J73" s="868"/>
      <c r="K73" s="11"/>
    </row>
    <row r="74" spans="1:11" customFormat="1" ht="12.95" customHeight="1" x14ac:dyDescent="0.2">
      <c r="A74" s="1749" t="s">
        <v>795</v>
      </c>
      <c r="B74" s="1159">
        <v>153535.63727970063</v>
      </c>
      <c r="C74" s="919">
        <v>509578.17021720723</v>
      </c>
      <c r="D74" s="1748">
        <v>-69.870052083617296</v>
      </c>
      <c r="E74" s="882">
        <v>28288.929142190398</v>
      </c>
      <c r="F74" s="1159">
        <v>126443.99824661727</v>
      </c>
      <c r="G74" s="868">
        <v>-77.627305736555797</v>
      </c>
      <c r="H74" s="882">
        <v>125246.70813751174</v>
      </c>
      <c r="I74" s="1159">
        <v>383134.17197058024</v>
      </c>
      <c r="J74" s="868">
        <v>-67.309961548632302</v>
      </c>
      <c r="K74" s="11"/>
    </row>
    <row r="75" spans="1:11" customFormat="1" ht="12.95" customHeight="1" x14ac:dyDescent="0.2">
      <c r="A75" s="1749" t="s">
        <v>796</v>
      </c>
      <c r="B75" s="1159">
        <v>3284.1834773615674</v>
      </c>
      <c r="C75" s="919">
        <v>16305.864414596239</v>
      </c>
      <c r="D75" s="1748">
        <v>-79.858881480568897</v>
      </c>
      <c r="E75" s="882">
        <v>693.36542423743322</v>
      </c>
      <c r="F75" s="1159">
        <v>4620.1705594624073</v>
      </c>
      <c r="G75" s="868">
        <v>-84.992644420510004</v>
      </c>
      <c r="H75" s="882">
        <v>2590.8180531241351</v>
      </c>
      <c r="I75" s="1159">
        <v>11685.693855133861</v>
      </c>
      <c r="J75" s="868">
        <v>-77.829146602313998</v>
      </c>
      <c r="K75" s="11"/>
    </row>
    <row r="76" spans="1:11" customFormat="1" ht="12.95" customHeight="1" x14ac:dyDescent="0.2">
      <c r="A76" s="1749" t="s">
        <v>797</v>
      </c>
      <c r="B76" s="1159">
        <v>2798.76155974107</v>
      </c>
      <c r="C76" s="919">
        <v>15092.591909859704</v>
      </c>
      <c r="D76" s="1748">
        <v>-81.4560575383166</v>
      </c>
      <c r="E76" s="882">
        <v>589.75893161407942</v>
      </c>
      <c r="F76" s="1159">
        <v>4237.0055205461886</v>
      </c>
      <c r="G76" s="868">
        <v>-86.080760840310305</v>
      </c>
      <c r="H76" s="882">
        <v>2209.0026281269929</v>
      </c>
      <c r="I76" s="1159">
        <v>10855.586389313545</v>
      </c>
      <c r="J76" s="868">
        <v>-79.6510059530126</v>
      </c>
      <c r="K76" s="11"/>
    </row>
    <row r="77" spans="1:11" customFormat="1" ht="12.95" customHeight="1" x14ac:dyDescent="0.2">
      <c r="A77" s="1749" t="s">
        <v>798</v>
      </c>
      <c r="B77" s="1159">
        <v>588.54844256875833</v>
      </c>
      <c r="C77" s="919">
        <v>1710.6768706142182</v>
      </c>
      <c r="D77" s="1748">
        <v>-65.595580750592603</v>
      </c>
      <c r="E77" s="882">
        <v>127.12131003067829</v>
      </c>
      <c r="F77" s="1159">
        <v>550.9023075687121</v>
      </c>
      <c r="G77" s="868">
        <v>-76.924890623221302</v>
      </c>
      <c r="H77" s="882">
        <v>461.42713253807983</v>
      </c>
      <c r="I77" s="1159">
        <v>1159.7745630455061</v>
      </c>
      <c r="J77" s="868">
        <v>-60.214066833264802</v>
      </c>
      <c r="K77" s="11"/>
    </row>
    <row r="78" spans="1:11" customFormat="1" ht="12.95" customHeight="1" x14ac:dyDescent="0.2">
      <c r="A78" s="1749" t="s">
        <v>799</v>
      </c>
      <c r="B78" s="1159">
        <v>150855.58159182611</v>
      </c>
      <c r="C78" s="919">
        <v>495648.6857331933</v>
      </c>
      <c r="D78" s="1748">
        <v>-69.564010571586294</v>
      </c>
      <c r="E78" s="882">
        <v>27749.177154972796</v>
      </c>
      <c r="F78" s="1159">
        <v>122599.07229182318</v>
      </c>
      <c r="G78" s="868">
        <v>-77.365915878285506</v>
      </c>
      <c r="H78" s="882">
        <v>123106.40443685467</v>
      </c>
      <c r="I78" s="1159">
        <v>373049.61344136088</v>
      </c>
      <c r="J78" s="868">
        <v>-66.999991421729305</v>
      </c>
      <c r="K78" s="11"/>
    </row>
    <row r="79" spans="1:11" customFormat="1" ht="12.95" customHeight="1" x14ac:dyDescent="0.2">
      <c r="A79" s="969"/>
      <c r="B79" s="1159"/>
      <c r="C79" s="919"/>
      <c r="D79" s="1748"/>
      <c r="E79" s="882"/>
      <c r="F79" s="1159"/>
      <c r="G79" s="868"/>
      <c r="H79" s="882"/>
      <c r="I79" s="1159"/>
      <c r="J79" s="868"/>
      <c r="K79" s="11"/>
    </row>
    <row r="80" spans="1:11" customFormat="1" ht="12.95" customHeight="1" x14ac:dyDescent="0.2">
      <c r="A80" s="1749" t="s">
        <v>800</v>
      </c>
      <c r="B80" s="1159">
        <v>6485.2497501382722</v>
      </c>
      <c r="C80" s="919">
        <v>17464.474150789494</v>
      </c>
      <c r="D80" s="1748">
        <v>-62.866046271166397</v>
      </c>
      <c r="E80" s="882">
        <v>1257.3387866174519</v>
      </c>
      <c r="F80" s="1159">
        <v>4296.8472982807989</v>
      </c>
      <c r="G80" s="868">
        <v>-70.738108679809898</v>
      </c>
      <c r="H80" s="882">
        <v>5227.9109635208351</v>
      </c>
      <c r="I80" s="1159">
        <v>13167.626852508691</v>
      </c>
      <c r="J80" s="868">
        <v>-60.297242456222698</v>
      </c>
      <c r="K80" s="11"/>
    </row>
    <row r="81" spans="1:11" customFormat="1" ht="12.95" customHeight="1" x14ac:dyDescent="0.2">
      <c r="A81" s="1749" t="s">
        <v>801</v>
      </c>
      <c r="B81" s="1159">
        <v>4841.8309458943559</v>
      </c>
      <c r="C81" s="919">
        <v>10667.544939084219</v>
      </c>
      <c r="D81" s="1748">
        <v>-54.611572076395497</v>
      </c>
      <c r="E81" s="882">
        <v>888.00292731500758</v>
      </c>
      <c r="F81" s="1159">
        <v>2726.0261168556308</v>
      </c>
      <c r="G81" s="868">
        <v>-67.425002943871803</v>
      </c>
      <c r="H81" s="882">
        <v>3953.8280185793697</v>
      </c>
      <c r="I81" s="1159">
        <v>7941.5188222285806</v>
      </c>
      <c r="J81" s="868">
        <v>-50.213200936923201</v>
      </c>
      <c r="K81" s="11"/>
    </row>
    <row r="82" spans="1:11" customFormat="1" ht="12.95" customHeight="1" x14ac:dyDescent="0.2">
      <c r="A82" s="1749" t="s">
        <v>802</v>
      </c>
      <c r="B82" s="1159">
        <v>856.40949711441431</v>
      </c>
      <c r="C82" s="919">
        <v>3072.3463432935405</v>
      </c>
      <c r="D82" s="1748">
        <v>-72.125229338683596</v>
      </c>
      <c r="E82" s="882">
        <v>196.65732500807536</v>
      </c>
      <c r="F82" s="1159">
        <v>736.8587472801803</v>
      </c>
      <c r="G82" s="868">
        <v>-73.311394384071903</v>
      </c>
      <c r="H82" s="882">
        <v>659.75217210633889</v>
      </c>
      <c r="I82" s="1159">
        <v>2335.4875960133631</v>
      </c>
      <c r="J82" s="868">
        <v>-71.750987963604501</v>
      </c>
      <c r="K82" s="11"/>
    </row>
    <row r="83" spans="1:11" customFormat="1" ht="12.95" customHeight="1" x14ac:dyDescent="0.2">
      <c r="A83" s="1749" t="s">
        <v>803</v>
      </c>
      <c r="B83" s="1159">
        <v>994.87231319944976</v>
      </c>
      <c r="C83" s="919">
        <v>4054.1054283245021</v>
      </c>
      <c r="D83" s="1748">
        <v>-75.4601272515349</v>
      </c>
      <c r="E83" s="882">
        <v>199.29915842559691</v>
      </c>
      <c r="F83" s="1159">
        <v>942.96519610167513</v>
      </c>
      <c r="G83" s="868">
        <v>-78.864632623820896</v>
      </c>
      <c r="H83" s="882">
        <v>795.57315477385259</v>
      </c>
      <c r="I83" s="1159">
        <v>3111.1402322228309</v>
      </c>
      <c r="J83" s="868">
        <v>-74.428245100175502</v>
      </c>
      <c r="K83" s="11"/>
    </row>
    <row r="84" spans="1:11" customFormat="1" ht="12.95" customHeight="1" x14ac:dyDescent="0.2">
      <c r="A84" s="969"/>
      <c r="B84" s="1159"/>
      <c r="C84" s="919"/>
      <c r="D84" s="1748"/>
      <c r="E84" s="882"/>
      <c r="F84" s="1159"/>
      <c r="G84" s="868"/>
      <c r="H84" s="882"/>
      <c r="I84" s="1159"/>
      <c r="J84" s="868"/>
      <c r="K84" s="11"/>
    </row>
    <row r="85" spans="1:11" customFormat="1" ht="12.95" customHeight="1" x14ac:dyDescent="0.2">
      <c r="A85" s="1749" t="s">
        <v>804</v>
      </c>
      <c r="B85" s="1159">
        <v>1200.3242070766462</v>
      </c>
      <c r="C85" s="919">
        <v>3445.1565128731809</v>
      </c>
      <c r="D85" s="1748">
        <v>-65.159080506458494</v>
      </c>
      <c r="E85" s="882">
        <v>520.03537275646568</v>
      </c>
      <c r="F85" s="1159">
        <v>1279.0538475405569</v>
      </c>
      <c r="G85" s="868">
        <v>-59.342182992809803</v>
      </c>
      <c r="H85" s="882">
        <v>680.28883432017994</v>
      </c>
      <c r="I85" s="1159">
        <v>2166.1026653326253</v>
      </c>
      <c r="J85" s="868">
        <v>-68.593878526264803</v>
      </c>
      <c r="K85" s="11"/>
    </row>
    <row r="86" spans="1:11" customFormat="1" ht="12.95" customHeight="1" x14ac:dyDescent="0.2">
      <c r="A86" s="1749" t="s">
        <v>805</v>
      </c>
      <c r="B86" s="1159">
        <v>6848.1571988091264</v>
      </c>
      <c r="C86" s="919">
        <v>17563.893782108644</v>
      </c>
      <c r="D86" s="1748">
        <v>-61.010028392537002</v>
      </c>
      <c r="E86" s="882">
        <v>2085.3430843186816</v>
      </c>
      <c r="F86" s="1159">
        <v>5966.2022231454048</v>
      </c>
      <c r="G86" s="868">
        <v>-65.047395205131295</v>
      </c>
      <c r="H86" s="882">
        <v>4762.8141144904639</v>
      </c>
      <c r="I86" s="1159">
        <v>11597.691558963252</v>
      </c>
      <c r="J86" s="868">
        <v>-58.933085172371797</v>
      </c>
      <c r="K86" s="11"/>
    </row>
    <row r="87" spans="1:11" customFormat="1" ht="12.95" customHeight="1" x14ac:dyDescent="0.2">
      <c r="A87" s="1749" t="s">
        <v>806</v>
      </c>
      <c r="B87" s="1159">
        <v>79.125405985991563</v>
      </c>
      <c r="C87" s="919">
        <v>432.28186470179145</v>
      </c>
      <c r="D87" s="1748">
        <v>-81.695876591867702</v>
      </c>
      <c r="E87" s="882">
        <v>63.692604163668101</v>
      </c>
      <c r="F87" s="1159">
        <v>285.6356307551232</v>
      </c>
      <c r="G87" s="868">
        <v>-77.701449922306097</v>
      </c>
      <c r="H87" s="882">
        <v>15.432801822323464</v>
      </c>
      <c r="I87" s="1159">
        <v>146.6462339466681</v>
      </c>
      <c r="J87" s="868">
        <v>-89.476169004151899</v>
      </c>
      <c r="K87" s="11"/>
    </row>
    <row r="88" spans="1:11" customFormat="1" ht="12.95" customHeight="1" x14ac:dyDescent="0.2">
      <c r="A88" s="1749" t="s">
        <v>807</v>
      </c>
      <c r="B88" s="1159">
        <v>192.98579982502284</v>
      </c>
      <c r="C88" s="919">
        <v>688.49814572437231</v>
      </c>
      <c r="D88" s="1748">
        <v>-71.970033467267896</v>
      </c>
      <c r="E88" s="882">
        <v>107.60406238436538</v>
      </c>
      <c r="F88" s="1159">
        <v>252.61829805129955</v>
      </c>
      <c r="G88" s="868">
        <v>-57.404486050921697</v>
      </c>
      <c r="H88" s="882">
        <v>85.381737440657488</v>
      </c>
      <c r="I88" s="1159">
        <v>435.87984767307296</v>
      </c>
      <c r="J88" s="866">
        <v>-80.4116345601972</v>
      </c>
      <c r="K88" s="11"/>
    </row>
    <row r="89" spans="1:11" customFormat="1" ht="12.95" customHeight="1" x14ac:dyDescent="0.2">
      <c r="A89" s="1749" t="s">
        <v>808</v>
      </c>
      <c r="B89" s="1159">
        <v>1140.9735587128739</v>
      </c>
      <c r="C89" s="919">
        <v>3935.0270623910014</v>
      </c>
      <c r="D89" s="1748">
        <v>-71.004683306559102</v>
      </c>
      <c r="E89" s="882">
        <v>116.15169673955664</v>
      </c>
      <c r="F89" s="1159">
        <v>964.25269337554539</v>
      </c>
      <c r="G89" s="868">
        <v>-87.954226362288296</v>
      </c>
      <c r="H89" s="882">
        <v>1024.821861973317</v>
      </c>
      <c r="I89" s="1159">
        <v>2970.7743690154571</v>
      </c>
      <c r="J89" s="866">
        <v>-65.503207760845399</v>
      </c>
      <c r="K89" s="11"/>
    </row>
    <row r="90" spans="1:11" customFormat="1" ht="12.95" customHeight="1" x14ac:dyDescent="0.2">
      <c r="A90" s="1749" t="s">
        <v>809</v>
      </c>
      <c r="B90" s="1159">
        <v>2486.0641878742454</v>
      </c>
      <c r="C90" s="919">
        <v>9342.6838195142063</v>
      </c>
      <c r="D90" s="1756">
        <v>-73.390256633949605</v>
      </c>
      <c r="E90" s="882">
        <v>616.82370114371702</v>
      </c>
      <c r="F90" s="1159">
        <v>2404.2522141668146</v>
      </c>
      <c r="G90" s="870">
        <v>-74.344467792973404</v>
      </c>
      <c r="H90" s="882">
        <v>1869.2404867305327</v>
      </c>
      <c r="I90" s="1159">
        <v>6938.4316053473913</v>
      </c>
      <c r="J90" s="870">
        <v>-73.059610686514105</v>
      </c>
      <c r="K90" s="11"/>
    </row>
    <row r="91" spans="1:11" ht="12.95" customHeight="1" x14ac:dyDescent="0.2">
      <c r="A91" s="969"/>
      <c r="B91" s="1159"/>
      <c r="C91" s="919"/>
      <c r="D91" s="1748"/>
      <c r="E91" s="882"/>
      <c r="F91" s="1159"/>
      <c r="G91" s="868"/>
      <c r="H91" s="882"/>
      <c r="I91" s="1159"/>
      <c r="J91" s="868"/>
      <c r="K91" s="11"/>
    </row>
    <row r="92" spans="1:11" ht="12.95" customHeight="1" x14ac:dyDescent="0.2">
      <c r="A92" s="1178" t="s">
        <v>1024</v>
      </c>
      <c r="B92" s="1159"/>
      <c r="C92" s="919"/>
      <c r="D92" s="1748"/>
      <c r="E92" s="882"/>
      <c r="F92" s="1159"/>
      <c r="G92" s="868"/>
      <c r="H92" s="882"/>
      <c r="I92" s="1159"/>
      <c r="J92" s="868"/>
      <c r="K92" s="11"/>
    </row>
    <row r="93" spans="1:11" ht="12.95" customHeight="1" x14ac:dyDescent="0.2">
      <c r="A93" s="1749" t="s">
        <v>810</v>
      </c>
      <c r="B93" s="1530" t="s">
        <v>747</v>
      </c>
      <c r="C93" s="920">
        <v>35.366627010188637</v>
      </c>
      <c r="D93" s="1748" t="s">
        <v>747</v>
      </c>
      <c r="E93" s="885">
        <v>35.446848662594256</v>
      </c>
      <c r="F93" s="1530">
        <v>43.631368193481293</v>
      </c>
      <c r="G93" s="868">
        <v>-8.1845195308870409</v>
      </c>
      <c r="H93" s="885" t="s">
        <v>747</v>
      </c>
      <c r="I93" s="1530">
        <v>32.606608512418767</v>
      </c>
      <c r="J93" s="868" t="s">
        <v>747</v>
      </c>
      <c r="K93" s="11"/>
    </row>
    <row r="94" spans="1:11" ht="12.95" customHeight="1" x14ac:dyDescent="0.2">
      <c r="A94" s="1749" t="s">
        <v>811</v>
      </c>
      <c r="B94" s="1530" t="s">
        <v>747</v>
      </c>
      <c r="C94" s="920">
        <v>64.633372989810567</v>
      </c>
      <c r="D94" s="1748" t="s">
        <v>747</v>
      </c>
      <c r="E94" s="885">
        <v>64.553151337406405</v>
      </c>
      <c r="F94" s="1530">
        <v>56.368631806518479</v>
      </c>
      <c r="G94" s="868">
        <v>8.1845195308879308</v>
      </c>
      <c r="H94" s="885" t="s">
        <v>747</v>
      </c>
      <c r="I94" s="1530">
        <v>67.39339148758188</v>
      </c>
      <c r="J94" s="868" t="s">
        <v>747</v>
      </c>
      <c r="K94" s="11"/>
    </row>
    <row r="95" spans="1:11" ht="12.95" customHeight="1" x14ac:dyDescent="0.2">
      <c r="A95" s="1749" t="s">
        <v>812</v>
      </c>
      <c r="B95" s="1530" t="s">
        <v>747</v>
      </c>
      <c r="C95" s="1080">
        <v>4.0639032430569388</v>
      </c>
      <c r="D95" s="1748" t="s">
        <v>747</v>
      </c>
      <c r="E95" s="886">
        <v>5.0668681139740954</v>
      </c>
      <c r="F95" s="1533">
        <v>4.0144104748435732</v>
      </c>
      <c r="G95" s="868">
        <v>26.216991155383401</v>
      </c>
      <c r="H95" s="885" t="s">
        <v>747</v>
      </c>
      <c r="I95" s="1533">
        <v>4.0804314019847601</v>
      </c>
      <c r="J95" s="868" t="s">
        <v>747</v>
      </c>
      <c r="K95" s="11"/>
    </row>
    <row r="96" spans="1:11" ht="12.95" customHeight="1" x14ac:dyDescent="0.2">
      <c r="A96" s="969"/>
      <c r="B96" s="1159"/>
      <c r="C96" s="919"/>
      <c r="D96" s="1748"/>
      <c r="E96" s="882"/>
      <c r="F96" s="1159"/>
      <c r="G96" s="868"/>
      <c r="H96" s="882"/>
      <c r="I96" s="1159"/>
      <c r="J96" s="868"/>
      <c r="K96" s="11"/>
    </row>
    <row r="97" spans="1:11" ht="12.95" customHeight="1" x14ac:dyDescent="0.2">
      <c r="A97" s="1749" t="s">
        <v>813</v>
      </c>
      <c r="B97" s="1530" t="s">
        <v>747</v>
      </c>
      <c r="C97" s="919">
        <v>8494.3762274272794</v>
      </c>
      <c r="D97" s="1748" t="s">
        <v>747</v>
      </c>
      <c r="E97" s="882">
        <v>571.12093319036603</v>
      </c>
      <c r="F97" s="1159">
        <v>2667.9911341803499</v>
      </c>
      <c r="G97" s="868">
        <v>-78.593597037352097</v>
      </c>
      <c r="H97" s="885" t="s">
        <v>747</v>
      </c>
      <c r="I97" s="1159">
        <v>5826.3850932469313</v>
      </c>
      <c r="J97" s="868" t="s">
        <v>747</v>
      </c>
      <c r="K97" s="11"/>
    </row>
    <row r="98" spans="1:11" ht="12.95" customHeight="1" x14ac:dyDescent="0.2">
      <c r="A98" s="1749" t="s">
        <v>814</v>
      </c>
      <c r="B98" s="1530" t="s">
        <v>747</v>
      </c>
      <c r="C98" s="919">
        <v>531609.03999200347</v>
      </c>
      <c r="D98" s="1748" t="s">
        <v>747</v>
      </c>
      <c r="E98" s="882">
        <v>30617.603133638007</v>
      </c>
      <c r="F98" s="1159">
        <v>132545.42508524237</v>
      </c>
      <c r="G98" s="868">
        <v>-76.9002942848104</v>
      </c>
      <c r="H98" s="885" t="s">
        <v>747</v>
      </c>
      <c r="I98" s="1159">
        <v>399063.61490675143</v>
      </c>
      <c r="J98" s="868" t="s">
        <v>747</v>
      </c>
      <c r="K98" s="11"/>
    </row>
    <row r="99" spans="1:11" ht="12.95" customHeight="1" x14ac:dyDescent="0.2">
      <c r="A99" s="969"/>
      <c r="B99" s="1159"/>
      <c r="C99" s="919"/>
      <c r="D99" s="1748"/>
      <c r="E99" s="882"/>
      <c r="F99" s="1159"/>
      <c r="G99" s="868"/>
      <c r="H99" s="882"/>
      <c r="I99" s="1159"/>
      <c r="J99" s="868"/>
      <c r="K99" s="11"/>
    </row>
    <row r="100" spans="1:11" ht="12.95" customHeight="1" x14ac:dyDescent="0.2">
      <c r="A100" s="1749" t="s">
        <v>815</v>
      </c>
      <c r="B100" s="1530" t="s">
        <v>747</v>
      </c>
      <c r="C100" s="919">
        <v>99562.646232466999</v>
      </c>
      <c r="D100" s="1748" t="s">
        <v>747</v>
      </c>
      <c r="E100" s="882">
        <v>4763.9523351460175</v>
      </c>
      <c r="F100" s="1159">
        <v>25289.314411118754</v>
      </c>
      <c r="G100" s="868">
        <v>-81.162192625310993</v>
      </c>
      <c r="H100" s="885" t="s">
        <v>747</v>
      </c>
      <c r="I100" s="1159">
        <v>74273.331821347587</v>
      </c>
      <c r="J100" s="868" t="s">
        <v>747</v>
      </c>
      <c r="K100" s="11"/>
    </row>
    <row r="101" spans="1:11" ht="12.95" customHeight="1" x14ac:dyDescent="0.2">
      <c r="A101" s="1749" t="s">
        <v>816</v>
      </c>
      <c r="B101" s="1530" t="s">
        <v>747</v>
      </c>
      <c r="C101" s="919">
        <v>440540.7699869636</v>
      </c>
      <c r="D101" s="1748" t="s">
        <v>747</v>
      </c>
      <c r="E101" s="882">
        <v>26424.771731682402</v>
      </c>
      <c r="F101" s="1159">
        <v>109924.10180830339</v>
      </c>
      <c r="G101" s="868">
        <v>-75.960893655729294</v>
      </c>
      <c r="H101" s="885" t="s">
        <v>747</v>
      </c>
      <c r="I101" s="1159">
        <v>330616.66817865177</v>
      </c>
      <c r="J101" s="868" t="s">
        <v>747</v>
      </c>
      <c r="K101" s="11"/>
    </row>
    <row r="102" spans="1:11" ht="12.95" customHeight="1" x14ac:dyDescent="0.2">
      <c r="A102" s="969"/>
      <c r="B102" s="1159"/>
      <c r="C102" s="919"/>
      <c r="D102" s="1748"/>
      <c r="E102" s="882"/>
      <c r="F102" s="1159"/>
      <c r="G102" s="868"/>
      <c r="H102" s="882"/>
      <c r="I102" s="1159"/>
      <c r="J102" s="868"/>
      <c r="K102" s="11"/>
    </row>
    <row r="103" spans="1:11" ht="12.95" customHeight="1" x14ac:dyDescent="0.2">
      <c r="A103" s="1749" t="s">
        <v>817</v>
      </c>
      <c r="B103" s="1530" t="s">
        <v>747</v>
      </c>
      <c r="C103" s="919">
        <v>437503.17539927521</v>
      </c>
      <c r="D103" s="1748" t="s">
        <v>747</v>
      </c>
      <c r="E103" s="882">
        <v>26165.33176646729</v>
      </c>
      <c r="F103" s="1159">
        <v>108988.86114206286</v>
      </c>
      <c r="G103" s="868">
        <v>-75.992655127975198</v>
      </c>
      <c r="H103" s="885" t="s">
        <v>747</v>
      </c>
      <c r="I103" s="1159">
        <v>328514.31425720383</v>
      </c>
      <c r="J103" s="868" t="s">
        <v>747</v>
      </c>
      <c r="K103" s="11"/>
    </row>
    <row r="104" spans="1:11" ht="12.95" customHeight="1" x14ac:dyDescent="0.2">
      <c r="A104" s="1749"/>
      <c r="B104" s="1159"/>
      <c r="C104" s="919"/>
      <c r="D104" s="1748"/>
      <c r="E104" s="882"/>
      <c r="F104" s="1159"/>
      <c r="G104" s="868"/>
      <c r="H104" s="882"/>
      <c r="I104" s="1159"/>
      <c r="J104" s="868"/>
      <c r="K104" s="11"/>
    </row>
    <row r="105" spans="1:11" ht="12.95" customHeight="1" x14ac:dyDescent="0.2">
      <c r="A105" s="1752" t="s">
        <v>818</v>
      </c>
      <c r="B105" s="1159">
        <v>48.865884853066483</v>
      </c>
      <c r="C105" s="919">
        <v>47.115304272213237</v>
      </c>
      <c r="D105" s="1748">
        <v>3.7155243033963998</v>
      </c>
      <c r="E105" s="882">
        <v>47.345769398036055</v>
      </c>
      <c r="F105" s="1159">
        <v>45.059171727008383</v>
      </c>
      <c r="G105" s="868">
        <v>5.0746553551429097</v>
      </c>
      <c r="H105" s="882">
        <v>49.636475752448405</v>
      </c>
      <c r="I105" s="1159">
        <v>48.304576371053926</v>
      </c>
      <c r="J105" s="868">
        <v>2.7572944044958199</v>
      </c>
      <c r="K105" s="11"/>
    </row>
    <row r="106" spans="1:11" ht="12.95" customHeight="1" x14ac:dyDescent="0.2">
      <c r="A106" s="1753" t="s">
        <v>819</v>
      </c>
      <c r="B106" s="875">
        <v>2.1524481043693915</v>
      </c>
      <c r="C106" s="875">
        <v>2.2388802763569902</v>
      </c>
      <c r="D106" s="1757">
        <v>-3.9098781220437702</v>
      </c>
      <c r="E106" s="874">
        <v>1.9129750969403834</v>
      </c>
      <c r="F106" s="875">
        <v>2.0345055367920994</v>
      </c>
      <c r="G106" s="876">
        <v>-6.2865534888517001</v>
      </c>
      <c r="H106" s="874">
        <v>2.2174431245392463</v>
      </c>
      <c r="I106" s="875">
        <v>2.3165946080332822</v>
      </c>
      <c r="J106" s="876">
        <v>-4.3406653930816397</v>
      </c>
      <c r="K106" s="11"/>
    </row>
    <row r="107" spans="1:11" ht="18" customHeight="1" x14ac:dyDescent="0.2">
      <c r="A107" s="962" t="s">
        <v>788</v>
      </c>
      <c r="B107" s="459"/>
      <c r="C107" s="459"/>
      <c r="D107" s="457"/>
      <c r="E107" s="459"/>
      <c r="F107" s="459"/>
      <c r="G107" s="460"/>
      <c r="H107" s="459"/>
      <c r="I107" s="459"/>
      <c r="J107" s="461"/>
    </row>
    <row r="108" spans="1:11" x14ac:dyDescent="0.2">
      <c r="A108" s="455" t="s">
        <v>820</v>
      </c>
      <c r="B108" s="456"/>
      <c r="C108" s="456"/>
      <c r="D108" s="457"/>
      <c r="E108"/>
      <c r="F108"/>
      <c r="G108"/>
      <c r="H108"/>
      <c r="I108"/>
      <c r="J108"/>
    </row>
    <row r="109" spans="1:11" x14ac:dyDescent="0.2">
      <c r="A109" s="453" t="s">
        <v>821</v>
      </c>
      <c r="B109" s="454"/>
      <c r="C109" s="454"/>
      <c r="D109" s="458"/>
      <c r="E109"/>
      <c r="F109"/>
      <c r="G109"/>
      <c r="H109"/>
      <c r="I109"/>
      <c r="J109"/>
    </row>
    <row r="110" spans="1:11" x14ac:dyDescent="0.2">
      <c r="A110" s="709" t="s">
        <v>1164</v>
      </c>
      <c r="B110" s="494"/>
      <c r="C110" s="594"/>
      <c r="D110" s="591"/>
      <c r="E110" s="587"/>
      <c r="F110" s="587"/>
      <c r="G110" s="587"/>
      <c r="H110" s="587"/>
      <c r="I110" s="587"/>
      <c r="J110" s="587"/>
    </row>
    <row r="111" spans="1:11" x14ac:dyDescent="0.2">
      <c r="A111" s="709" t="s">
        <v>1162</v>
      </c>
      <c r="B111" s="494"/>
      <c r="C111" s="590"/>
      <c r="D111" s="590"/>
      <c r="E111" s="590"/>
      <c r="F111" s="590"/>
      <c r="G111" s="590"/>
      <c r="H111" s="590"/>
      <c r="I111" s="590"/>
      <c r="J111" s="590"/>
    </row>
    <row r="112" spans="1:11" x14ac:dyDescent="0.2">
      <c r="A112" s="718"/>
    </row>
    <row r="113" spans="1:1" x14ac:dyDescent="0.2">
      <c r="A113" s="715"/>
    </row>
  </sheetData>
  <mergeCells count="2">
    <mergeCell ref="A1:J1"/>
    <mergeCell ref="A2:J2"/>
  </mergeCells>
  <phoneticPr fontId="36" type="noConversion"/>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theme="0" tint="-4.9989318521683403E-2"/>
    <pageSetUpPr fitToPage="1"/>
  </sheetPr>
  <dimension ref="A1:P148"/>
  <sheetViews>
    <sheetView showGridLines="0" workbookViewId="0">
      <selection activeCell="B29" sqref="B29"/>
    </sheetView>
  </sheetViews>
  <sheetFormatPr defaultColWidth="8.85546875" defaultRowHeight="17.100000000000001" customHeight="1" x14ac:dyDescent="0.2"/>
  <cols>
    <col min="1" max="1" width="32.85546875" style="4" bestFit="1" customWidth="1"/>
    <col min="2" max="2" width="12.7109375" style="4" customWidth="1"/>
    <col min="3" max="6" width="11.5703125" style="4" customWidth="1"/>
    <col min="7" max="7" width="12.140625" style="4" customWidth="1"/>
    <col min="8" max="12" width="11.5703125" style="4" customWidth="1"/>
    <col min="13" max="13" width="12.5703125" style="4" bestFit="1" customWidth="1"/>
    <col min="14" max="14" width="11.5703125" style="4" customWidth="1"/>
    <col min="15" max="16384" width="8.85546875" style="69"/>
  </cols>
  <sheetData>
    <row r="1" spans="1:16" ht="17.100000000000001" customHeight="1" x14ac:dyDescent="0.25">
      <c r="A1" s="1582" t="s">
        <v>1071</v>
      </c>
      <c r="B1" s="1582"/>
      <c r="C1" s="1582"/>
      <c r="D1" s="1582"/>
      <c r="E1" s="1582"/>
      <c r="F1" s="1582"/>
      <c r="G1" s="1582"/>
      <c r="H1" s="1582"/>
      <c r="I1" s="1582"/>
      <c r="J1" s="1582"/>
      <c r="K1" s="1582"/>
      <c r="L1" s="1582"/>
      <c r="M1" s="1582"/>
      <c r="N1" s="570"/>
    </row>
    <row r="2" spans="1:16" ht="17.100000000000001" customHeight="1" x14ac:dyDescent="0.25">
      <c r="A2" s="1582" t="s">
        <v>540</v>
      </c>
      <c r="B2" s="1582"/>
      <c r="C2" s="1582"/>
      <c r="D2" s="1582"/>
      <c r="E2" s="1582"/>
      <c r="F2" s="1582"/>
      <c r="G2" s="1582"/>
      <c r="H2" s="1582"/>
      <c r="I2" s="1582"/>
      <c r="J2" s="1582"/>
      <c r="K2" s="1582"/>
      <c r="L2" s="1582"/>
      <c r="M2" s="1582"/>
      <c r="N2" s="649"/>
      <c r="P2" s="1297"/>
    </row>
    <row r="3" spans="1:16" ht="17.100000000000001" customHeight="1" x14ac:dyDescent="0.2">
      <c r="N3" s="656"/>
    </row>
    <row r="4" spans="1:16" s="99" customFormat="1" ht="17.100000000000001" customHeight="1" x14ac:dyDescent="0.2">
      <c r="A4" s="1654" t="s">
        <v>1191</v>
      </c>
      <c r="B4" s="1656" t="s">
        <v>500</v>
      </c>
      <c r="C4" s="1656" t="s">
        <v>600</v>
      </c>
      <c r="D4" s="1656" t="s">
        <v>601</v>
      </c>
      <c r="E4" s="1656" t="s">
        <v>602</v>
      </c>
      <c r="F4" s="1656" t="s">
        <v>603</v>
      </c>
      <c r="G4" s="1656" t="s">
        <v>604</v>
      </c>
      <c r="H4" s="1656" t="s">
        <v>605</v>
      </c>
      <c r="I4" s="1656" t="s">
        <v>606</v>
      </c>
      <c r="J4" s="1656" t="s">
        <v>607</v>
      </c>
      <c r="K4" s="1656" t="s">
        <v>608</v>
      </c>
      <c r="L4" s="1656" t="s">
        <v>609</v>
      </c>
      <c r="M4" s="1656" t="s">
        <v>610</v>
      </c>
      <c r="N4" s="1656" t="s">
        <v>611</v>
      </c>
    </row>
    <row r="5" spans="1:16" s="99" customFormat="1" ht="23.25" customHeight="1" x14ac:dyDescent="0.2">
      <c r="A5" s="1655"/>
      <c r="B5" s="1657"/>
      <c r="C5" s="1657"/>
      <c r="D5" s="1657"/>
      <c r="E5" s="1657"/>
      <c r="F5" s="1657"/>
      <c r="G5" s="1657"/>
      <c r="H5" s="1657"/>
      <c r="I5" s="1657"/>
      <c r="J5" s="1657"/>
      <c r="K5" s="1657"/>
      <c r="L5" s="1657"/>
      <c r="M5" s="1657"/>
      <c r="N5" s="1657"/>
    </row>
    <row r="6" spans="1:16" s="78" customFormat="1" ht="12.95" customHeight="1" x14ac:dyDescent="0.2">
      <c r="A6" s="102" t="s">
        <v>386</v>
      </c>
      <c r="B6" s="639">
        <v>164392.72406685722</v>
      </c>
      <c r="C6" s="639">
        <v>29218.230622444367</v>
      </c>
      <c r="D6" s="639">
        <v>61791.467764146633</v>
      </c>
      <c r="E6" s="639">
        <v>4198.0117751045318</v>
      </c>
      <c r="F6" s="639">
        <v>1201.821018689664</v>
      </c>
      <c r="G6" s="639">
        <v>313.53634334503175</v>
      </c>
      <c r="H6" s="639">
        <v>298.33597758629031</v>
      </c>
      <c r="I6" s="639">
        <v>1831.4939295249612</v>
      </c>
      <c r="J6" s="639">
        <v>44626.820085050349</v>
      </c>
      <c r="K6" s="639">
        <v>275.15719875841421</v>
      </c>
      <c r="L6" s="639">
        <v>13023.607654985106</v>
      </c>
      <c r="M6" s="639">
        <v>6818.9169443996598</v>
      </c>
      <c r="N6" s="639">
        <v>792.83935777769636</v>
      </c>
      <c r="O6" s="1225"/>
    </row>
    <row r="7" spans="1:16" s="99" customFormat="1" ht="12.95" customHeight="1" x14ac:dyDescent="0.2">
      <c r="A7" s="105" t="s">
        <v>195</v>
      </c>
      <c r="B7" s="491"/>
      <c r="C7" s="491"/>
      <c r="D7" s="491"/>
      <c r="E7" s="491"/>
      <c r="F7" s="491"/>
      <c r="G7" s="491"/>
      <c r="H7" s="491"/>
      <c r="I7" s="491"/>
      <c r="J7" s="491"/>
      <c r="K7" s="491"/>
      <c r="L7" s="491"/>
      <c r="M7" s="491"/>
      <c r="N7" s="1528"/>
    </row>
    <row r="8" spans="1:16" ht="12.95" customHeight="1" x14ac:dyDescent="0.2">
      <c r="A8" s="5" t="s">
        <v>196</v>
      </c>
      <c r="B8" s="639">
        <v>21278.425041985822</v>
      </c>
      <c r="C8" s="639">
        <v>4122.9330814588639</v>
      </c>
      <c r="D8" s="639">
        <v>6601.5680430855309</v>
      </c>
      <c r="E8" s="639">
        <v>474.53376301234567</v>
      </c>
      <c r="F8" s="639">
        <v>120.82532127557205</v>
      </c>
      <c r="G8" s="639">
        <v>94.078218745157358</v>
      </c>
      <c r="H8" s="639">
        <v>1.099321591328237</v>
      </c>
      <c r="I8" s="639">
        <v>208.83611576794368</v>
      </c>
      <c r="J8" s="639">
        <v>6716.284724036389</v>
      </c>
      <c r="K8" s="639">
        <v>38.247908643590982</v>
      </c>
      <c r="L8" s="639">
        <v>2265.8486656874757</v>
      </c>
      <c r="M8" s="639">
        <v>542.52309456382295</v>
      </c>
      <c r="N8" s="639">
        <v>91.572976952727998</v>
      </c>
    </row>
    <row r="9" spans="1:16" ht="12.95" customHeight="1" x14ac:dyDescent="0.2">
      <c r="A9" s="5" t="s">
        <v>197</v>
      </c>
      <c r="B9" s="639">
        <v>78722.478579412797</v>
      </c>
      <c r="C9" s="639">
        <v>13545.373726645963</v>
      </c>
      <c r="D9" s="639">
        <v>29193.71312172314</v>
      </c>
      <c r="E9" s="639">
        <v>2328.7505349191474</v>
      </c>
      <c r="F9" s="639">
        <v>509.22314475336384</v>
      </c>
      <c r="G9" s="639">
        <v>218.81266998781575</v>
      </c>
      <c r="H9" s="639">
        <v>100.45715485447293</v>
      </c>
      <c r="I9" s="639">
        <v>1034.5456045705896</v>
      </c>
      <c r="J9" s="639">
        <v>22517.593813555188</v>
      </c>
      <c r="K9" s="639">
        <v>179.64885331745916</v>
      </c>
      <c r="L9" s="639">
        <v>5460.9469083290123</v>
      </c>
      <c r="M9" s="639">
        <v>3269.6341344820462</v>
      </c>
      <c r="N9" s="639">
        <v>363.52268787958423</v>
      </c>
    </row>
    <row r="10" spans="1:16" ht="12.95" customHeight="1" x14ac:dyDescent="0.2">
      <c r="A10" s="5" t="s">
        <v>198</v>
      </c>
      <c r="B10" s="639">
        <v>64391.820445436279</v>
      </c>
      <c r="C10" s="639">
        <v>11550.307292541691</v>
      </c>
      <c r="D10" s="639">
        <v>26005.182784235923</v>
      </c>
      <c r="E10" s="639">
        <v>1393.3746514845618</v>
      </c>
      <c r="F10" s="639">
        <v>572.2971865778751</v>
      </c>
      <c r="G10" s="645">
        <v>0</v>
      </c>
      <c r="H10" s="639">
        <v>197.19828524759134</v>
      </c>
      <c r="I10" s="639">
        <v>587.41428488661143</v>
      </c>
      <c r="J10" s="639">
        <v>15381.65533197044</v>
      </c>
      <c r="K10" s="639">
        <v>56.991425812640813</v>
      </c>
      <c r="L10" s="639">
        <v>5297.7944639972784</v>
      </c>
      <c r="M10" s="639">
        <v>3008.471816328723</v>
      </c>
      <c r="N10" s="639">
        <v>337.88169542816422</v>
      </c>
    </row>
    <row r="11" spans="1:16" s="99" customFormat="1" ht="12.95" customHeight="1" x14ac:dyDescent="0.2">
      <c r="A11" s="1525" t="s">
        <v>199</v>
      </c>
      <c r="B11" s="490">
        <v>2.1524481043693902</v>
      </c>
      <c r="C11" s="490">
        <v>2.1222702999832652</v>
      </c>
      <c r="D11" s="490">
        <v>2.2488919391229318</v>
      </c>
      <c r="E11" s="490">
        <v>2.12929859853821</v>
      </c>
      <c r="F11" s="490">
        <v>2.3328460098387662</v>
      </c>
      <c r="G11" s="490">
        <v>1.5376785505793982</v>
      </c>
      <c r="H11" s="490">
        <v>3.1491630849472889</v>
      </c>
      <c r="I11" s="490">
        <v>2.1148927193568974</v>
      </c>
      <c r="J11" s="490">
        <v>2.0327838038913577</v>
      </c>
      <c r="K11" s="490">
        <v>1.8931506203981932</v>
      </c>
      <c r="L11" s="490">
        <v>2.0751000506652146</v>
      </c>
      <c r="M11" s="490">
        <v>2.4294321046248255</v>
      </c>
      <c r="N11" s="490">
        <v>2.2388929636388983</v>
      </c>
    </row>
    <row r="12" spans="1:16" s="99" customFormat="1" ht="12.95" customHeight="1" x14ac:dyDescent="0.2">
      <c r="A12" s="105" t="s">
        <v>200</v>
      </c>
      <c r="B12" s="640"/>
      <c r="C12" s="491"/>
      <c r="D12" s="491"/>
      <c r="E12" s="491"/>
      <c r="F12" s="491"/>
      <c r="G12" s="491"/>
      <c r="H12" s="491"/>
      <c r="I12" s="491"/>
      <c r="J12" s="491"/>
      <c r="K12" s="491"/>
      <c r="L12" s="491"/>
      <c r="M12" s="491"/>
      <c r="N12" s="1528"/>
    </row>
    <row r="13" spans="1:16" ht="12.95" customHeight="1" x14ac:dyDescent="0.2">
      <c r="A13" s="6" t="s">
        <v>201</v>
      </c>
      <c r="B13" s="1300" t="s">
        <v>747</v>
      </c>
      <c r="C13" s="1300" t="s">
        <v>747</v>
      </c>
      <c r="D13" s="1300" t="s">
        <v>747</v>
      </c>
      <c r="E13" s="1300" t="s">
        <v>747</v>
      </c>
      <c r="F13" s="1300" t="s">
        <v>747</v>
      </c>
      <c r="G13" s="1300" t="s">
        <v>747</v>
      </c>
      <c r="H13" s="1300" t="s">
        <v>747</v>
      </c>
      <c r="I13" s="1300" t="s">
        <v>747</v>
      </c>
      <c r="J13" s="1300" t="s">
        <v>747</v>
      </c>
      <c r="K13" s="1300" t="s">
        <v>747</v>
      </c>
      <c r="L13" s="1300" t="s">
        <v>747</v>
      </c>
      <c r="M13" s="1300" t="s">
        <v>747</v>
      </c>
      <c r="N13" s="1300" t="s">
        <v>747</v>
      </c>
    </row>
    <row r="14" spans="1:16" ht="12.95" customHeight="1" x14ac:dyDescent="0.2">
      <c r="A14" s="6" t="s">
        <v>202</v>
      </c>
      <c r="B14" s="1300" t="s">
        <v>747</v>
      </c>
      <c r="C14" s="1300" t="s">
        <v>747</v>
      </c>
      <c r="D14" s="1300" t="s">
        <v>747</v>
      </c>
      <c r="E14" s="1300" t="s">
        <v>747</v>
      </c>
      <c r="F14" s="1300" t="s">
        <v>747</v>
      </c>
      <c r="G14" s="1300" t="s">
        <v>747</v>
      </c>
      <c r="H14" s="1300" t="s">
        <v>747</v>
      </c>
      <c r="I14" s="1300" t="s">
        <v>747</v>
      </c>
      <c r="J14" s="1300" t="s">
        <v>747</v>
      </c>
      <c r="K14" s="1300" t="s">
        <v>747</v>
      </c>
      <c r="L14" s="1300" t="s">
        <v>747</v>
      </c>
      <c r="M14" s="1300" t="s">
        <v>747</v>
      </c>
      <c r="N14" s="1300" t="s">
        <v>747</v>
      </c>
    </row>
    <row r="15" spans="1:16" s="70" customFormat="1" ht="12.95" customHeight="1" x14ac:dyDescent="0.2">
      <c r="A15" s="20" t="s">
        <v>510</v>
      </c>
      <c r="B15" s="1300" t="s">
        <v>747</v>
      </c>
      <c r="C15" s="1300" t="s">
        <v>747</v>
      </c>
      <c r="D15" s="1300" t="s">
        <v>747</v>
      </c>
      <c r="E15" s="1300" t="s">
        <v>747</v>
      </c>
      <c r="F15" s="1300" t="s">
        <v>747</v>
      </c>
      <c r="G15" s="1300" t="s">
        <v>747</v>
      </c>
      <c r="H15" s="1300" t="s">
        <v>747</v>
      </c>
      <c r="I15" s="1300" t="s">
        <v>747</v>
      </c>
      <c r="J15" s="1300" t="s">
        <v>747</v>
      </c>
      <c r="K15" s="1300" t="s">
        <v>747</v>
      </c>
      <c r="L15" s="1300" t="s">
        <v>747</v>
      </c>
      <c r="M15" s="1300" t="s">
        <v>747</v>
      </c>
      <c r="N15" s="1300" t="s">
        <v>747</v>
      </c>
    </row>
    <row r="16" spans="1:16" s="99" customFormat="1" ht="12.95" customHeight="1" x14ac:dyDescent="0.2">
      <c r="A16" s="105" t="s">
        <v>203</v>
      </c>
      <c r="B16" s="643"/>
      <c r="C16" s="491"/>
      <c r="D16" s="491"/>
      <c r="E16" s="491"/>
      <c r="F16" s="491"/>
      <c r="G16" s="491"/>
      <c r="H16" s="491"/>
      <c r="I16" s="491"/>
      <c r="J16" s="491"/>
      <c r="K16" s="491"/>
      <c r="L16" s="491"/>
      <c r="M16" s="491"/>
      <c r="N16" s="1528"/>
    </row>
    <row r="17" spans="1:14" ht="12.95" customHeight="1" x14ac:dyDescent="0.2">
      <c r="A17" s="6" t="s">
        <v>204</v>
      </c>
      <c r="B17" s="1300" t="s">
        <v>747</v>
      </c>
      <c r="C17" s="1300" t="s">
        <v>747</v>
      </c>
      <c r="D17" s="1300" t="s">
        <v>747</v>
      </c>
      <c r="E17" s="1300" t="s">
        <v>747</v>
      </c>
      <c r="F17" s="1300" t="s">
        <v>747</v>
      </c>
      <c r="G17" s="1300" t="s">
        <v>747</v>
      </c>
      <c r="H17" s="1300" t="s">
        <v>747</v>
      </c>
      <c r="I17" s="1300" t="s">
        <v>747</v>
      </c>
      <c r="J17" s="1300" t="s">
        <v>747</v>
      </c>
      <c r="K17" s="1300" t="s">
        <v>747</v>
      </c>
      <c r="L17" s="1300" t="s">
        <v>747</v>
      </c>
      <c r="M17" s="1300" t="s">
        <v>747</v>
      </c>
      <c r="N17" s="1300" t="s">
        <v>747</v>
      </c>
    </row>
    <row r="18" spans="1:14" ht="12.95" customHeight="1" x14ac:dyDescent="0.2">
      <c r="A18" s="6" t="s">
        <v>205</v>
      </c>
      <c r="B18" s="1300" t="s">
        <v>747</v>
      </c>
      <c r="C18" s="1300" t="s">
        <v>747</v>
      </c>
      <c r="D18" s="1300" t="s">
        <v>747</v>
      </c>
      <c r="E18" s="1300" t="s">
        <v>747</v>
      </c>
      <c r="F18" s="1300" t="s">
        <v>747</v>
      </c>
      <c r="G18" s="1300" t="s">
        <v>747</v>
      </c>
      <c r="H18" s="1300" t="s">
        <v>747</v>
      </c>
      <c r="I18" s="1300" t="s">
        <v>747</v>
      </c>
      <c r="J18" s="1300" t="s">
        <v>747</v>
      </c>
      <c r="K18" s="1300" t="s">
        <v>747</v>
      </c>
      <c r="L18" s="1300" t="s">
        <v>747</v>
      </c>
      <c r="M18" s="1300" t="s">
        <v>747</v>
      </c>
      <c r="N18" s="1300" t="s">
        <v>747</v>
      </c>
    </row>
    <row r="19" spans="1:14" ht="12.95" customHeight="1" x14ac:dyDescent="0.2">
      <c r="A19" s="5" t="s">
        <v>558</v>
      </c>
      <c r="B19" s="1300" t="s">
        <v>747</v>
      </c>
      <c r="C19" s="1300" t="s">
        <v>747</v>
      </c>
      <c r="D19" s="1300" t="s">
        <v>747</v>
      </c>
      <c r="E19" s="1300" t="s">
        <v>747</v>
      </c>
      <c r="F19" s="1300" t="s">
        <v>747</v>
      </c>
      <c r="G19" s="1300" t="s">
        <v>747</v>
      </c>
      <c r="H19" s="1300" t="s">
        <v>747</v>
      </c>
      <c r="I19" s="1300" t="s">
        <v>747</v>
      </c>
      <c r="J19" s="1300" t="s">
        <v>747</v>
      </c>
      <c r="K19" s="1300" t="s">
        <v>747</v>
      </c>
      <c r="L19" s="1300" t="s">
        <v>747</v>
      </c>
      <c r="M19" s="1300" t="s">
        <v>747</v>
      </c>
      <c r="N19" s="1300" t="s">
        <v>747</v>
      </c>
    </row>
    <row r="20" spans="1:14" s="99" customFormat="1" ht="12.95" customHeight="1" x14ac:dyDescent="0.2">
      <c r="A20" s="105" t="s">
        <v>208</v>
      </c>
      <c r="B20" s="491"/>
      <c r="C20" s="491"/>
      <c r="D20" s="491"/>
      <c r="E20" s="491"/>
      <c r="F20" s="491"/>
      <c r="G20" s="491"/>
      <c r="H20" s="491"/>
      <c r="I20" s="491"/>
      <c r="J20" s="491"/>
      <c r="K20" s="491"/>
      <c r="L20" s="491"/>
      <c r="M20" s="491"/>
      <c r="N20" s="1528"/>
    </row>
    <row r="21" spans="1:14" ht="12.95" customHeight="1" x14ac:dyDescent="0.2">
      <c r="A21" s="961" t="s">
        <v>445</v>
      </c>
      <c r="B21" s="639">
        <v>66239.673155468336</v>
      </c>
      <c r="C21" s="639">
        <v>8418.9572198389924</v>
      </c>
      <c r="D21" s="639">
        <v>29627.434350496049</v>
      </c>
      <c r="E21" s="639">
        <v>2433.7667167555805</v>
      </c>
      <c r="F21" s="639">
        <v>667.54891990673843</v>
      </c>
      <c r="G21" s="639">
        <v>135.04873288143997</v>
      </c>
      <c r="H21" s="639">
        <v>61.931153753440654</v>
      </c>
      <c r="I21" s="639">
        <v>801.4415662545789</v>
      </c>
      <c r="J21" s="639">
        <v>14625.954327210582</v>
      </c>
      <c r="K21" s="639">
        <v>125.34910647163255</v>
      </c>
      <c r="L21" s="639">
        <v>5644.5842432503205</v>
      </c>
      <c r="M21" s="639">
        <v>3282.6771252819153</v>
      </c>
      <c r="N21" s="639">
        <v>411.58351852343498</v>
      </c>
    </row>
    <row r="22" spans="1:14" ht="12.95" customHeight="1" x14ac:dyDescent="0.2">
      <c r="A22" s="961" t="s">
        <v>209</v>
      </c>
      <c r="B22" s="639">
        <v>75633.995829593841</v>
      </c>
      <c r="C22" s="639">
        <v>13602.546077272104</v>
      </c>
      <c r="D22" s="639">
        <v>21680.090669937621</v>
      </c>
      <c r="E22" s="639">
        <v>1413.5292453158654</v>
      </c>
      <c r="F22" s="639">
        <v>463.96428702875551</v>
      </c>
      <c r="G22" s="639">
        <v>156.80054831583155</v>
      </c>
      <c r="H22" s="639">
        <v>179.96931717809855</v>
      </c>
      <c r="I22" s="639">
        <v>789.43560832189678</v>
      </c>
      <c r="J22" s="639">
        <v>26359.595599513734</v>
      </c>
      <c r="K22" s="639">
        <v>183.22242815339237</v>
      </c>
      <c r="L22" s="639">
        <v>7277.249219320971</v>
      </c>
      <c r="M22" s="639">
        <v>3176.5278210675001</v>
      </c>
      <c r="N22" s="639">
        <v>350.52592292372594</v>
      </c>
    </row>
    <row r="23" spans="1:14" ht="12.95" customHeight="1" x14ac:dyDescent="0.2">
      <c r="A23" s="961" t="s">
        <v>939</v>
      </c>
      <c r="B23" s="639">
        <v>74973.551622514555</v>
      </c>
      <c r="C23" s="639">
        <v>13511.783706205721</v>
      </c>
      <c r="D23" s="639">
        <v>21426.464722032048</v>
      </c>
      <c r="E23" s="639">
        <v>1366.8821827649444</v>
      </c>
      <c r="F23" s="639">
        <v>418.41425181312303</v>
      </c>
      <c r="G23" s="639">
        <v>156.80422611417632</v>
      </c>
      <c r="H23" s="639">
        <v>179.97353840604663</v>
      </c>
      <c r="I23" s="639">
        <v>789.45412474294744</v>
      </c>
      <c r="J23" s="639">
        <v>26176.146828194691</v>
      </c>
      <c r="K23" s="639">
        <v>183.22672568391906</v>
      </c>
      <c r="L23" s="639">
        <v>7237.8206530666939</v>
      </c>
      <c r="M23" s="639">
        <v>3175.5026848268772</v>
      </c>
      <c r="N23" s="639">
        <v>350.53414460198519</v>
      </c>
    </row>
    <row r="24" spans="1:14" ht="12.95" customHeight="1" x14ac:dyDescent="0.2">
      <c r="A24" s="961" t="s">
        <v>940</v>
      </c>
      <c r="B24" s="639">
        <v>1042.0636638450069</v>
      </c>
      <c r="C24" s="639">
        <v>255.04123219742405</v>
      </c>
      <c r="D24" s="639">
        <v>268.67842626532223</v>
      </c>
      <c r="E24" s="639">
        <v>67.289628111280848</v>
      </c>
      <c r="F24" s="639">
        <v>7.7595379308198726</v>
      </c>
      <c r="G24" s="645">
        <v>0</v>
      </c>
      <c r="H24" s="645">
        <v>0</v>
      </c>
      <c r="I24" s="639">
        <v>49.986455894427522</v>
      </c>
      <c r="J24" s="639">
        <v>275.1415016046094</v>
      </c>
      <c r="K24" s="645">
        <v>0</v>
      </c>
      <c r="L24" s="639">
        <v>52.766909611269007</v>
      </c>
      <c r="M24" s="639">
        <v>46.560471408950605</v>
      </c>
      <c r="N24" s="639">
        <v>18.839500820902686</v>
      </c>
    </row>
    <row r="25" spans="1:14" ht="12.95" customHeight="1" x14ac:dyDescent="0.2">
      <c r="A25" s="961" t="s">
        <v>941</v>
      </c>
      <c r="B25" s="639">
        <v>1601.8626694829104</v>
      </c>
      <c r="C25" s="639">
        <v>246.17745677096389</v>
      </c>
      <c r="D25" s="639">
        <v>325.00088185877911</v>
      </c>
      <c r="E25" s="639">
        <v>42.177620447398418</v>
      </c>
      <c r="F25" s="639">
        <v>37.679001641805371</v>
      </c>
      <c r="G25" s="645">
        <v>0</v>
      </c>
      <c r="H25" s="645">
        <v>0</v>
      </c>
      <c r="I25" s="639">
        <v>99.844292200421592</v>
      </c>
      <c r="J25" s="639">
        <v>622.72832803281813</v>
      </c>
      <c r="K25" s="645">
        <v>0</v>
      </c>
      <c r="L25" s="639">
        <v>56.294143673070067</v>
      </c>
      <c r="M25" s="639">
        <v>129.79522408580479</v>
      </c>
      <c r="N25" s="639">
        <v>42.165720771850168</v>
      </c>
    </row>
    <row r="26" spans="1:14" ht="12.95" customHeight="1" x14ac:dyDescent="0.2">
      <c r="A26" s="961" t="s">
        <v>183</v>
      </c>
      <c r="B26" s="639">
        <v>22957.970740106743</v>
      </c>
      <c r="C26" s="639">
        <v>3930.3077523929292</v>
      </c>
      <c r="D26" s="639">
        <v>6851.6815725699707</v>
      </c>
      <c r="E26" s="639">
        <v>505.59773570297688</v>
      </c>
      <c r="F26" s="639">
        <v>165.12674049342684</v>
      </c>
      <c r="G26" s="639">
        <v>40.89499529301213</v>
      </c>
      <c r="H26" s="639">
        <v>2.2013729034081209</v>
      </c>
      <c r="I26" s="639">
        <v>284.15580767020009</v>
      </c>
      <c r="J26" s="639">
        <v>7298.6885543689796</v>
      </c>
      <c r="K26" s="639">
        <v>31.858351753766318</v>
      </c>
      <c r="L26" s="639">
        <v>2914.2826684252391</v>
      </c>
      <c r="M26" s="639">
        <v>831.92763389957383</v>
      </c>
      <c r="N26" s="639">
        <v>101.24755463176922</v>
      </c>
    </row>
    <row r="27" spans="1:14" ht="12.95" customHeight="1" x14ac:dyDescent="0.2">
      <c r="A27" s="961" t="s">
        <v>0</v>
      </c>
      <c r="B27" s="639">
        <v>36732.332277197696</v>
      </c>
      <c r="C27" s="639">
        <v>7717.4971392780471</v>
      </c>
      <c r="D27" s="639">
        <v>10652.895417772694</v>
      </c>
      <c r="E27" s="639">
        <v>690.86519485927477</v>
      </c>
      <c r="F27" s="639">
        <v>273.88286256273244</v>
      </c>
      <c r="G27" s="639">
        <v>23.290300902630197</v>
      </c>
      <c r="H27" s="639">
        <v>106.34569884049436</v>
      </c>
      <c r="I27" s="639">
        <v>488.63709337501967</v>
      </c>
      <c r="J27" s="639">
        <v>11391.739234841836</v>
      </c>
      <c r="K27" s="639">
        <v>40.254499804382348</v>
      </c>
      <c r="L27" s="639">
        <v>4148.6637429212915</v>
      </c>
      <c r="M27" s="639">
        <v>1040.7024807407565</v>
      </c>
      <c r="N27" s="639">
        <v>157.55789085618071</v>
      </c>
    </row>
    <row r="28" spans="1:14" ht="12.95" customHeight="1" x14ac:dyDescent="0.2">
      <c r="A28" s="961" t="s">
        <v>931</v>
      </c>
      <c r="B28" s="639">
        <v>10595.158020406896</v>
      </c>
      <c r="C28" s="639">
        <v>1617.6029725256699</v>
      </c>
      <c r="D28" s="639">
        <v>2404.6743223199405</v>
      </c>
      <c r="E28" s="639">
        <v>189.04263637707348</v>
      </c>
      <c r="F28" s="639">
        <v>139.9379012146992</v>
      </c>
      <c r="G28" s="639">
        <v>6.7950884764458683</v>
      </c>
      <c r="H28" s="639">
        <v>31.307995329525099</v>
      </c>
      <c r="I28" s="639">
        <v>155.62664575329856</v>
      </c>
      <c r="J28" s="639">
        <v>3853.6975006676657</v>
      </c>
      <c r="K28" s="639">
        <v>16.491951137059246</v>
      </c>
      <c r="L28" s="639">
        <v>1714.3791105147529</v>
      </c>
      <c r="M28" s="639">
        <v>383.38819784848096</v>
      </c>
      <c r="N28" s="639">
        <v>82.213698242185856</v>
      </c>
    </row>
    <row r="29" spans="1:14" ht="12.95" customHeight="1" x14ac:dyDescent="0.2">
      <c r="A29" s="961" t="s">
        <v>932</v>
      </c>
      <c r="B29" s="639">
        <v>33595.246018498001</v>
      </c>
      <c r="C29" s="639">
        <v>7328.4800825118273</v>
      </c>
      <c r="D29" s="639">
        <v>9721.6388302535597</v>
      </c>
      <c r="E29" s="639">
        <v>636.14633059689106</v>
      </c>
      <c r="F29" s="639">
        <v>266.93961439469842</v>
      </c>
      <c r="G29" s="639">
        <v>17.523744559264649</v>
      </c>
      <c r="H29" s="639">
        <v>102.13844502878918</v>
      </c>
      <c r="I29" s="639">
        <v>484.25487700079373</v>
      </c>
      <c r="J29" s="639">
        <v>10063.123669526713</v>
      </c>
      <c r="K29" s="639">
        <v>40.255026157587629</v>
      </c>
      <c r="L29" s="639">
        <v>3778.3888795738044</v>
      </c>
      <c r="M29" s="639">
        <v>1006.0309022599653</v>
      </c>
      <c r="N29" s="639">
        <v>150.32482891791079</v>
      </c>
    </row>
    <row r="30" spans="1:14" s="99" customFormat="1" ht="12.95" customHeight="1" x14ac:dyDescent="0.2">
      <c r="A30" s="105" t="s">
        <v>124</v>
      </c>
      <c r="B30" s="491"/>
      <c r="C30" s="491"/>
      <c r="D30" s="491"/>
      <c r="E30" s="491"/>
      <c r="F30" s="491"/>
      <c r="G30" s="491"/>
      <c r="H30" s="491"/>
      <c r="I30" s="491"/>
      <c r="J30" s="491"/>
      <c r="K30" s="491"/>
      <c r="L30" s="491"/>
      <c r="M30" s="491"/>
      <c r="N30" s="1528"/>
    </row>
    <row r="31" spans="1:14" s="964" customFormat="1" ht="12.95" customHeight="1" x14ac:dyDescent="0.2">
      <c r="A31" s="216" t="s">
        <v>446</v>
      </c>
      <c r="B31" s="490">
        <v>10.177261505340983</v>
      </c>
      <c r="C31" s="490">
        <v>11.675071604320753</v>
      </c>
      <c r="D31" s="490">
        <v>10.601307739333802</v>
      </c>
      <c r="E31" s="490">
        <v>12.108521816347512</v>
      </c>
      <c r="F31" s="490">
        <v>7.9639188606870919</v>
      </c>
      <c r="G31" s="490">
        <v>12.608713728999822</v>
      </c>
      <c r="H31" s="490">
        <v>6.9821745896043401</v>
      </c>
      <c r="I31" s="490">
        <v>10.303059207657457</v>
      </c>
      <c r="J31" s="490">
        <v>8.416110660786158</v>
      </c>
      <c r="K31" s="490">
        <v>5.5354168898611809</v>
      </c>
      <c r="L31" s="490">
        <v>8.4808397064418326</v>
      </c>
      <c r="M31" s="490">
        <v>12.062242249563534</v>
      </c>
      <c r="N31" s="490">
        <v>11.333806832552201</v>
      </c>
    </row>
    <row r="32" spans="1:14" s="964" customFormat="1" ht="12.95" customHeight="1" x14ac:dyDescent="0.2">
      <c r="A32" s="216" t="s">
        <v>210</v>
      </c>
      <c r="B32" s="490">
        <v>12.174505525142683</v>
      </c>
      <c r="C32" s="490">
        <v>12.584433636316023</v>
      </c>
      <c r="D32" s="490">
        <v>14.737245588157419</v>
      </c>
      <c r="E32" s="490">
        <v>11.887570460220603</v>
      </c>
      <c r="F32" s="490">
        <v>9.4566574439873925</v>
      </c>
      <c r="G32" s="490">
        <v>15.97611035302652</v>
      </c>
      <c r="H32" s="490">
        <v>9.8999477202601458</v>
      </c>
      <c r="I32" s="490">
        <v>10.191195689175945</v>
      </c>
      <c r="J32" s="490">
        <v>10.509390317500282</v>
      </c>
      <c r="K32" s="490">
        <v>9.874678950992207</v>
      </c>
      <c r="L32" s="490">
        <v>10.075108785233979</v>
      </c>
      <c r="M32" s="490">
        <v>13.02869642863577</v>
      </c>
      <c r="N32" s="490">
        <v>10.678229136995524</v>
      </c>
    </row>
    <row r="33" spans="1:14" s="964" customFormat="1" ht="12.95" customHeight="1" x14ac:dyDescent="0.2">
      <c r="A33" s="216" t="s">
        <v>447</v>
      </c>
      <c r="B33" s="490">
        <v>7.2101837195200078</v>
      </c>
      <c r="C33" s="490">
        <v>5.778860297828512</v>
      </c>
      <c r="D33" s="490">
        <v>9.4531199615920851</v>
      </c>
      <c r="E33" s="490">
        <v>15.444362898827531</v>
      </c>
      <c r="F33" s="490">
        <v>4</v>
      </c>
      <c r="G33" s="645">
        <v>0</v>
      </c>
      <c r="H33" s="645">
        <v>0</v>
      </c>
      <c r="I33" s="490">
        <v>1.9387425032606731</v>
      </c>
      <c r="J33" s="490">
        <v>6.4548488662538865</v>
      </c>
      <c r="K33" s="645">
        <v>0</v>
      </c>
      <c r="L33" s="490">
        <v>7.5894255984272112</v>
      </c>
      <c r="M33" s="490">
        <v>1.3297570593946924</v>
      </c>
      <c r="N33" s="490">
        <v>5</v>
      </c>
    </row>
    <row r="34" spans="1:14" s="964" customFormat="1" ht="12.95" customHeight="1" x14ac:dyDescent="0.2">
      <c r="A34" s="216" t="s">
        <v>448</v>
      </c>
      <c r="B34" s="490">
        <v>3.00095632822618</v>
      </c>
      <c r="C34" s="490">
        <v>1.053859410111698</v>
      </c>
      <c r="D34" s="490">
        <v>4.3876641690164835</v>
      </c>
      <c r="E34" s="490">
        <v>6.931657250544788</v>
      </c>
      <c r="F34" s="490">
        <v>5</v>
      </c>
      <c r="G34" s="645">
        <v>0</v>
      </c>
      <c r="H34" s="645">
        <v>0</v>
      </c>
      <c r="I34" s="490">
        <v>1</v>
      </c>
      <c r="J34" s="490">
        <v>3.4346940618627619</v>
      </c>
      <c r="K34" s="645">
        <v>0</v>
      </c>
      <c r="L34" s="490">
        <v>3.953690036616015</v>
      </c>
      <c r="M34" s="490">
        <v>1.0591456436243611</v>
      </c>
      <c r="N34" s="490">
        <v>1</v>
      </c>
    </row>
    <row r="35" spans="1:14" s="964" customFormat="1" ht="12.95" customHeight="1" x14ac:dyDescent="0.2">
      <c r="A35" s="216" t="s">
        <v>449</v>
      </c>
      <c r="B35" s="490">
        <v>9.708697940886946</v>
      </c>
      <c r="C35" s="490">
        <v>10.663451272156429</v>
      </c>
      <c r="D35" s="490">
        <v>11.743094493096702</v>
      </c>
      <c r="E35" s="490">
        <v>11.629443634386131</v>
      </c>
      <c r="F35" s="490">
        <v>7.4494111832086274</v>
      </c>
      <c r="G35" s="490">
        <v>7.7024563712266945</v>
      </c>
      <c r="H35" s="490">
        <v>11</v>
      </c>
      <c r="I35" s="490">
        <v>11.39477218472457</v>
      </c>
      <c r="J35" s="490">
        <v>8.331752965774136</v>
      </c>
      <c r="K35" s="490">
        <v>6.0482204334098508</v>
      </c>
      <c r="L35" s="490">
        <v>7.0594883905891734</v>
      </c>
      <c r="M35" s="490">
        <v>9.1221618767577581</v>
      </c>
      <c r="N35" s="490">
        <v>6.6028190572352008</v>
      </c>
    </row>
    <row r="36" spans="1:14" s="964" customFormat="1" ht="12.95" customHeight="1" x14ac:dyDescent="0.2">
      <c r="A36" s="216" t="s">
        <v>1</v>
      </c>
      <c r="B36" s="490">
        <v>12.072499495535006</v>
      </c>
      <c r="C36" s="490">
        <v>14.510672888506656</v>
      </c>
      <c r="D36" s="490">
        <v>13.595962016779595</v>
      </c>
      <c r="E36" s="490">
        <v>14.278209904666562</v>
      </c>
      <c r="F36" s="490">
        <v>9.2788353028618378</v>
      </c>
      <c r="G36" s="490">
        <v>22.63780853616494</v>
      </c>
      <c r="H36" s="490">
        <v>11.817327075340215</v>
      </c>
      <c r="I36" s="490">
        <v>10.39885466174287</v>
      </c>
      <c r="J36" s="490">
        <v>9.723657654253163</v>
      </c>
      <c r="K36" s="490">
        <v>7.4681018436481885</v>
      </c>
      <c r="L36" s="490">
        <v>9.5299384535434655</v>
      </c>
      <c r="M36" s="490">
        <v>14.767406263626979</v>
      </c>
      <c r="N36" s="490">
        <v>8.7133308613122615</v>
      </c>
    </row>
    <row r="37" spans="1:14" s="964" customFormat="1" ht="12.95" customHeight="1" x14ac:dyDescent="0.2">
      <c r="A37" s="542" t="s">
        <v>943</v>
      </c>
      <c r="B37" s="490">
        <v>5.2215376745772097</v>
      </c>
      <c r="C37" s="490">
        <v>4.9753738088507502</v>
      </c>
      <c r="D37" s="490">
        <v>6.5815836093311271</v>
      </c>
      <c r="E37" s="490">
        <v>6.1363070749774193</v>
      </c>
      <c r="F37" s="490">
        <v>3.9387745155952492</v>
      </c>
      <c r="G37" s="490">
        <v>2.8485508296622428</v>
      </c>
      <c r="H37" s="490">
        <v>13.287168967830574</v>
      </c>
      <c r="I37" s="490">
        <v>3.1750569643025042</v>
      </c>
      <c r="J37" s="490">
        <v>4.6095423060406873</v>
      </c>
      <c r="K37" s="490">
        <v>3</v>
      </c>
      <c r="L37" s="490">
        <v>5.4882273897598459</v>
      </c>
      <c r="M37" s="490">
        <v>3.5006598993623581</v>
      </c>
      <c r="N37" s="490">
        <v>2.9595901889297695</v>
      </c>
    </row>
    <row r="38" spans="1:14" s="964" customFormat="1" ht="12.95" customHeight="1" x14ac:dyDescent="0.2">
      <c r="A38" s="542" t="s">
        <v>944</v>
      </c>
      <c r="B38" s="490">
        <v>11.553064558626167</v>
      </c>
      <c r="C38" s="490">
        <v>14.182767475120068</v>
      </c>
      <c r="D38" s="490">
        <v>13.270320879315223</v>
      </c>
      <c r="E38" s="490">
        <v>13.682773186114758</v>
      </c>
      <c r="F38" s="490">
        <v>7.4551653518673655</v>
      </c>
      <c r="G38" s="490">
        <v>28.982912074333406</v>
      </c>
      <c r="H38" s="490">
        <v>8.230789252278278</v>
      </c>
      <c r="I38" s="490">
        <v>9.4725601062119615</v>
      </c>
      <c r="J38" s="490">
        <v>9.2420924257594805</v>
      </c>
      <c r="K38" s="490">
        <v>6.2388533716564298</v>
      </c>
      <c r="L38" s="490">
        <v>7.973420664766949</v>
      </c>
      <c r="M38" s="490">
        <v>13.942275583190035</v>
      </c>
      <c r="N38" s="490">
        <v>7.5138344013629927</v>
      </c>
    </row>
    <row r="39" spans="1:14" s="965" customFormat="1" ht="12.95" customHeight="1" x14ac:dyDescent="0.2">
      <c r="A39" s="216" t="s">
        <v>225</v>
      </c>
      <c r="B39" s="490">
        <v>13.781437491082018</v>
      </c>
      <c r="C39" s="490">
        <v>14.52630002532306</v>
      </c>
      <c r="D39" s="490">
        <v>13.907191027088986</v>
      </c>
      <c r="E39" s="490">
        <v>14.955318487427689</v>
      </c>
      <c r="F39" s="490">
        <v>11.038710158938901</v>
      </c>
      <c r="G39" s="490">
        <v>16.109137049774429</v>
      </c>
      <c r="H39" s="490">
        <v>11.733758573165542</v>
      </c>
      <c r="I39" s="490">
        <v>13.559342298255048</v>
      </c>
      <c r="J39" s="490">
        <v>12.868469228413584</v>
      </c>
      <c r="K39" s="490">
        <v>10.896511701756747</v>
      </c>
      <c r="L39" s="490">
        <v>13.950628392482352</v>
      </c>
      <c r="M39" s="490">
        <v>15.271412421250623</v>
      </c>
      <c r="N39" s="490">
        <v>13.348490890480507</v>
      </c>
    </row>
    <row r="40" spans="1:14" s="99" customFormat="1" ht="12.95" customHeight="1" x14ac:dyDescent="0.2">
      <c r="A40" s="105" t="s">
        <v>226</v>
      </c>
      <c r="B40" s="491"/>
      <c r="C40" s="491"/>
      <c r="D40" s="491"/>
      <c r="E40" s="491"/>
      <c r="F40" s="491"/>
      <c r="G40" s="491"/>
      <c r="H40" s="491"/>
      <c r="I40" s="491"/>
      <c r="J40" s="491"/>
      <c r="K40" s="491"/>
      <c r="L40" s="491"/>
      <c r="M40" s="491"/>
      <c r="N40" s="1528"/>
    </row>
    <row r="41" spans="1:14" s="100" customFormat="1" ht="12.95" customHeight="1" x14ac:dyDescent="0.2">
      <c r="A41" s="543" t="s">
        <v>227</v>
      </c>
      <c r="B41" s="639">
        <v>71020.99903012476</v>
      </c>
      <c r="C41" s="639">
        <v>9793.2784572103992</v>
      </c>
      <c r="D41" s="639">
        <v>26775.959863610857</v>
      </c>
      <c r="E41" s="639">
        <v>1813.3520221460126</v>
      </c>
      <c r="F41" s="639">
        <v>572.19706116953375</v>
      </c>
      <c r="G41" s="639">
        <v>167.22155218346163</v>
      </c>
      <c r="H41" s="639">
        <v>162.39761132882509</v>
      </c>
      <c r="I41" s="639">
        <v>879.65016566475526</v>
      </c>
      <c r="J41" s="639">
        <v>22330.666274835665</v>
      </c>
      <c r="K41" s="639">
        <v>178.57773610066889</v>
      </c>
      <c r="L41" s="639">
        <v>6247.9663500974166</v>
      </c>
      <c r="M41" s="639">
        <v>1870.601759049224</v>
      </c>
      <c r="N41" s="639">
        <v>228.43099276665322</v>
      </c>
    </row>
    <row r="42" spans="1:14" s="100" customFormat="1" ht="12.95" customHeight="1" x14ac:dyDescent="0.2">
      <c r="A42" s="1212" t="s">
        <v>829</v>
      </c>
      <c r="B42" s="639">
        <v>53311.56447465696</v>
      </c>
      <c r="C42" s="639">
        <v>7710.8203775612383</v>
      </c>
      <c r="D42" s="639">
        <v>21685.093297018957</v>
      </c>
      <c r="E42" s="639">
        <v>1454.9985127780526</v>
      </c>
      <c r="F42" s="639">
        <v>377.97097919631494</v>
      </c>
      <c r="G42" s="639">
        <v>157.18023466822038</v>
      </c>
      <c r="H42" s="639">
        <v>50.008464775242807</v>
      </c>
      <c r="I42" s="639">
        <v>602.57945324297816</v>
      </c>
      <c r="J42" s="639">
        <v>16059.481230605174</v>
      </c>
      <c r="K42" s="639">
        <v>138.70619460790166</v>
      </c>
      <c r="L42" s="639">
        <v>3623.5741050121596</v>
      </c>
      <c r="M42" s="639">
        <v>1301.8155989143918</v>
      </c>
      <c r="N42" s="639">
        <v>149.06142873922224</v>
      </c>
    </row>
    <row r="43" spans="1:14" s="100" customFormat="1" ht="12.95" customHeight="1" x14ac:dyDescent="0.2">
      <c r="A43" s="543" t="s">
        <v>228</v>
      </c>
      <c r="B43" s="639">
        <v>54580.750850828481</v>
      </c>
      <c r="C43" s="639">
        <v>11626.350127544561</v>
      </c>
      <c r="D43" s="639">
        <v>22160.417853932322</v>
      </c>
      <c r="E43" s="639">
        <v>1500.5954618744283</v>
      </c>
      <c r="F43" s="639">
        <v>271.38686347803662</v>
      </c>
      <c r="G43" s="639">
        <v>31.608539973129567</v>
      </c>
      <c r="H43" s="639">
        <v>137.17846435855623</v>
      </c>
      <c r="I43" s="639">
        <v>480.97899626355075</v>
      </c>
      <c r="J43" s="639">
        <v>11164.801192464916</v>
      </c>
      <c r="K43" s="639">
        <v>77.619137436021958</v>
      </c>
      <c r="L43" s="639">
        <v>3130.4386657099667</v>
      </c>
      <c r="M43" s="639">
        <v>3547.7621163552517</v>
      </c>
      <c r="N43" s="639">
        <v>450.74061362756277</v>
      </c>
    </row>
    <row r="44" spans="1:14" s="100" customFormat="1" ht="12.95" customHeight="1" x14ac:dyDescent="0.2">
      <c r="A44" s="1212" t="s">
        <v>830</v>
      </c>
      <c r="B44" s="639">
        <v>44083.26899599687</v>
      </c>
      <c r="C44" s="639">
        <v>9782.604699241112</v>
      </c>
      <c r="D44" s="639">
        <v>18759.666288404766</v>
      </c>
      <c r="E44" s="639">
        <v>1231.6873318362493</v>
      </c>
      <c r="F44" s="639">
        <v>199.57738834412024</v>
      </c>
      <c r="G44" s="639">
        <v>31.559369932946971</v>
      </c>
      <c r="H44" s="639">
        <v>31.293863341671038</v>
      </c>
      <c r="I44" s="639">
        <v>381.41734670768108</v>
      </c>
      <c r="J44" s="639">
        <v>8436.5057236571793</v>
      </c>
      <c r="K44" s="639">
        <v>37.774749843678137</v>
      </c>
      <c r="L44" s="639">
        <v>1751.5466899651162</v>
      </c>
      <c r="M44" s="639">
        <v>3071.0061627852715</v>
      </c>
      <c r="N44" s="639">
        <v>368.36755136250474</v>
      </c>
    </row>
    <row r="45" spans="1:14" s="100" customFormat="1" ht="12.95" customHeight="1" x14ac:dyDescent="0.2">
      <c r="A45" s="543" t="s">
        <v>494</v>
      </c>
      <c r="B45" s="639">
        <v>14593.730674042923</v>
      </c>
      <c r="C45" s="639">
        <v>2729.383113823952</v>
      </c>
      <c r="D45" s="639">
        <v>5881.8391692850009</v>
      </c>
      <c r="E45" s="639">
        <v>267.70617901637365</v>
      </c>
      <c r="F45" s="639">
        <v>75.639949027164917</v>
      </c>
      <c r="G45" s="639">
        <v>7.8170997034372878</v>
      </c>
      <c r="H45" s="639">
        <v>6.6289459183404675</v>
      </c>
      <c r="I45" s="639">
        <v>215.66500404016935</v>
      </c>
      <c r="J45" s="639">
        <v>4067.6394174401357</v>
      </c>
      <c r="K45" s="639">
        <v>32.094683248755501</v>
      </c>
      <c r="L45" s="639">
        <v>476.29369165005909</v>
      </c>
      <c r="M45" s="639">
        <v>795.96880951087883</v>
      </c>
      <c r="N45" s="639">
        <v>36.251523769086873</v>
      </c>
    </row>
    <row r="46" spans="1:14" s="100" customFormat="1" ht="12.95" customHeight="1" x14ac:dyDescent="0.2">
      <c r="A46" s="1212" t="s">
        <v>553</v>
      </c>
      <c r="B46" s="639">
        <v>10309.556866551331</v>
      </c>
      <c r="C46" s="639">
        <v>1932.4012213744779</v>
      </c>
      <c r="D46" s="639">
        <v>4404.4464417001172</v>
      </c>
      <c r="E46" s="639">
        <v>223.63457778764214</v>
      </c>
      <c r="F46" s="639">
        <v>25.438520261076224</v>
      </c>
      <c r="G46" s="639">
        <v>7.7779855515974257</v>
      </c>
      <c r="H46" s="645">
        <v>0</v>
      </c>
      <c r="I46" s="639">
        <v>141.8188245739197</v>
      </c>
      <c r="J46" s="639">
        <v>2725.1634560036564</v>
      </c>
      <c r="K46" s="639">
        <v>31.934092190502511</v>
      </c>
      <c r="L46" s="639">
        <v>264.07947885939797</v>
      </c>
      <c r="M46" s="639">
        <v>526.77979915162848</v>
      </c>
      <c r="N46" s="639">
        <v>26.024198562773964</v>
      </c>
    </row>
    <row r="47" spans="1:14" s="100" customFormat="1" ht="12.95" customHeight="1" x14ac:dyDescent="0.2">
      <c r="A47" s="549" t="s">
        <v>131</v>
      </c>
      <c r="B47" s="639">
        <v>25023.713130684053</v>
      </c>
      <c r="C47" s="639">
        <v>4537.6955529367351</v>
      </c>
      <c r="D47" s="639">
        <v>7275.4512176658336</v>
      </c>
      <c r="E47" s="639">
        <v>628.39048903795344</v>
      </c>
      <c r="F47" s="639">
        <v>293.35986324781624</v>
      </c>
      <c r="G47" s="639">
        <v>34.780367091997519</v>
      </c>
      <c r="H47" s="639">
        <v>57.032942722861847</v>
      </c>
      <c r="I47" s="639">
        <v>230.77368602182452</v>
      </c>
      <c r="J47" s="639">
        <v>7749.2714829386632</v>
      </c>
      <c r="K47" s="639">
        <v>19.378529612938252</v>
      </c>
      <c r="L47" s="639">
        <v>3214.8171705080008</v>
      </c>
      <c r="M47" s="639">
        <v>851.51433719535635</v>
      </c>
      <c r="N47" s="639">
        <v>130.04027975396576</v>
      </c>
    </row>
    <row r="48" spans="1:14" s="100" customFormat="1" ht="12.95" customHeight="1" x14ac:dyDescent="0.2">
      <c r="A48" s="6" t="s">
        <v>629</v>
      </c>
      <c r="B48" s="639">
        <v>2984.7349488820569</v>
      </c>
      <c r="C48" s="639">
        <v>262.16682470387656</v>
      </c>
      <c r="D48" s="639">
        <v>497.07710776152953</v>
      </c>
      <c r="E48" s="639">
        <v>8.7374063606929848</v>
      </c>
      <c r="F48" s="639">
        <v>5.8103849339646159</v>
      </c>
      <c r="G48" s="639">
        <v>14.396208242707438</v>
      </c>
      <c r="H48" s="645">
        <v>0</v>
      </c>
      <c r="I48" s="639">
        <v>68.722579168776576</v>
      </c>
      <c r="J48" s="639">
        <v>855.18052209166524</v>
      </c>
      <c r="K48" s="639">
        <v>1.0966888668461574</v>
      </c>
      <c r="L48" s="639">
        <v>1246.9614544873848</v>
      </c>
      <c r="M48" s="639">
        <v>20.675404703325732</v>
      </c>
      <c r="N48" s="639">
        <v>3.9103675612886759</v>
      </c>
    </row>
    <row r="49" spans="1:14" s="99" customFormat="1" ht="12.95" customHeight="1" x14ac:dyDescent="0.2">
      <c r="A49" s="542" t="s">
        <v>792</v>
      </c>
      <c r="B49" s="639">
        <v>3733.1161834487925</v>
      </c>
      <c r="C49" s="639">
        <v>339.33504580425694</v>
      </c>
      <c r="D49" s="639">
        <v>954.96729227878916</v>
      </c>
      <c r="E49" s="639">
        <v>22.834108944826756</v>
      </c>
      <c r="F49" s="639">
        <v>9.1610805444751797</v>
      </c>
      <c r="G49" s="639">
        <v>5.7659779643164883</v>
      </c>
      <c r="H49" s="645">
        <v>0</v>
      </c>
      <c r="I49" s="639">
        <v>138.0369801165632</v>
      </c>
      <c r="J49" s="639">
        <v>847.33620416915812</v>
      </c>
      <c r="K49" s="645">
        <v>0</v>
      </c>
      <c r="L49" s="639">
        <v>1364.3211876081041</v>
      </c>
      <c r="M49" s="639">
        <v>33.910479455498283</v>
      </c>
      <c r="N49" s="639">
        <v>17.447826562811592</v>
      </c>
    </row>
    <row r="50" spans="1:14" ht="12.95" customHeight="1" x14ac:dyDescent="0.2">
      <c r="A50" s="961" t="s">
        <v>920</v>
      </c>
      <c r="B50" s="639">
        <v>3281.9392373572077</v>
      </c>
      <c r="C50" s="639">
        <v>618.19604985810281</v>
      </c>
      <c r="D50" s="639">
        <v>1084.2350300168769</v>
      </c>
      <c r="E50" s="639">
        <v>91.555867203124961</v>
      </c>
      <c r="F50" s="639">
        <v>24.521653296043532</v>
      </c>
      <c r="G50" s="645">
        <v>0</v>
      </c>
      <c r="H50" s="639">
        <v>7.3420640417100786</v>
      </c>
      <c r="I50" s="639">
        <v>36.426370784455237</v>
      </c>
      <c r="J50" s="639">
        <v>816.27957310216743</v>
      </c>
      <c r="K50" s="645">
        <v>0</v>
      </c>
      <c r="L50" s="639">
        <v>475.25262831321987</v>
      </c>
      <c r="M50" s="639">
        <v>117.54440121821558</v>
      </c>
      <c r="N50" s="639">
        <v>9.8534185211861836</v>
      </c>
    </row>
    <row r="51" spans="1:14" s="101" customFormat="1" ht="12.95" customHeight="1" x14ac:dyDescent="0.2">
      <c r="A51" s="961" t="s">
        <v>921</v>
      </c>
      <c r="B51" s="639">
        <v>1101.8040412646408</v>
      </c>
      <c r="C51" s="639">
        <v>168.66831423097224</v>
      </c>
      <c r="D51" s="639">
        <v>419.9544998013738</v>
      </c>
      <c r="E51" s="639">
        <v>14.99319893789111</v>
      </c>
      <c r="F51" s="639">
        <v>3.9678518604741049</v>
      </c>
      <c r="G51" s="639">
        <v>5.7659779643164883</v>
      </c>
      <c r="H51" s="645">
        <v>0</v>
      </c>
      <c r="I51" s="639">
        <v>26.901240489605506</v>
      </c>
      <c r="J51" s="639">
        <v>269.83744302152553</v>
      </c>
      <c r="K51" s="645">
        <v>0</v>
      </c>
      <c r="L51" s="639">
        <v>171.75766275461135</v>
      </c>
      <c r="M51" s="639">
        <v>16.641699007519694</v>
      </c>
      <c r="N51" s="639">
        <v>3.3161531963508639</v>
      </c>
    </row>
    <row r="52" spans="1:14" s="101" customFormat="1" ht="12.95" customHeight="1" x14ac:dyDescent="0.2">
      <c r="A52" s="6" t="s">
        <v>230</v>
      </c>
      <c r="B52" s="639">
        <v>3102.7032720724551</v>
      </c>
      <c r="C52" s="639">
        <v>300.26966676008442</v>
      </c>
      <c r="D52" s="639">
        <v>821.95612123248497</v>
      </c>
      <c r="E52" s="639">
        <v>144.65841742090268</v>
      </c>
      <c r="F52" s="639">
        <v>37.370657741503116</v>
      </c>
      <c r="G52" s="639">
        <v>2.1933777336923148</v>
      </c>
      <c r="H52" s="639">
        <v>35.991460482800456</v>
      </c>
      <c r="I52" s="639">
        <v>69.573369318501648</v>
      </c>
      <c r="J52" s="639">
        <v>1199.3462659420281</v>
      </c>
      <c r="K52" s="645">
        <v>0</v>
      </c>
      <c r="L52" s="639">
        <v>449.57439179566109</v>
      </c>
      <c r="M52" s="639">
        <v>40.743440204938366</v>
      </c>
      <c r="N52" s="639">
        <v>1.0261034398803519</v>
      </c>
    </row>
    <row r="53" spans="1:14" s="101" customFormat="1" ht="12.95" customHeight="1" x14ac:dyDescent="0.2">
      <c r="A53" s="6" t="s">
        <v>231</v>
      </c>
      <c r="B53" s="639">
        <v>1631.4427635655904</v>
      </c>
      <c r="C53" s="639">
        <v>184.11213225921199</v>
      </c>
      <c r="D53" s="639">
        <v>104.70959014023832</v>
      </c>
      <c r="E53" s="639">
        <v>33.935037630562661</v>
      </c>
      <c r="F53" s="639">
        <v>9.4273921342369178</v>
      </c>
      <c r="G53" s="645">
        <v>0</v>
      </c>
      <c r="H53" s="645">
        <v>0</v>
      </c>
      <c r="I53" s="639">
        <v>44.359098505542484</v>
      </c>
      <c r="J53" s="639">
        <v>795.6194262127957</v>
      </c>
      <c r="K53" s="645">
        <v>0</v>
      </c>
      <c r="L53" s="639">
        <v>208.68493585285827</v>
      </c>
      <c r="M53" s="639">
        <v>229.51229044421456</v>
      </c>
      <c r="N53" s="639">
        <v>21.082860385925084</v>
      </c>
    </row>
    <row r="54" spans="1:14" ht="12.95" customHeight="1" x14ac:dyDescent="0.2">
      <c r="A54" s="6" t="s">
        <v>232</v>
      </c>
      <c r="B54" s="639">
        <v>9869.1317911063143</v>
      </c>
      <c r="C54" s="639">
        <v>1916.799459126893</v>
      </c>
      <c r="D54" s="639">
        <v>3158.1019345659947</v>
      </c>
      <c r="E54" s="639">
        <v>117.87062667269468</v>
      </c>
      <c r="F54" s="639">
        <v>141.84003926346017</v>
      </c>
      <c r="G54" s="639">
        <v>49.338780972375076</v>
      </c>
      <c r="H54" s="639">
        <v>4.2199810627846635</v>
      </c>
      <c r="I54" s="639">
        <v>106.22317472992954</v>
      </c>
      <c r="J54" s="639">
        <v>3193.4566759244899</v>
      </c>
      <c r="K54" s="639">
        <v>7.3476744646408285</v>
      </c>
      <c r="L54" s="639">
        <v>762.6068413136619</v>
      </c>
      <c r="M54" s="639">
        <v>381.942127861865</v>
      </c>
      <c r="N54" s="639">
        <v>29.304469955046891</v>
      </c>
    </row>
    <row r="55" spans="1:14" ht="12.95" customHeight="1" x14ac:dyDescent="0.2">
      <c r="A55" s="549" t="s">
        <v>915</v>
      </c>
      <c r="B55" s="639">
        <v>2296.6784159734666</v>
      </c>
      <c r="C55" s="639">
        <v>447.90117059844511</v>
      </c>
      <c r="D55" s="639">
        <v>680.77078088194651</v>
      </c>
      <c r="E55" s="639">
        <v>29.559462585010479</v>
      </c>
      <c r="F55" s="639">
        <v>30.109499046243911</v>
      </c>
      <c r="G55" s="639">
        <v>4.3947506371004357</v>
      </c>
      <c r="H55" s="645">
        <v>0</v>
      </c>
      <c r="I55" s="639">
        <v>30.526466518949647</v>
      </c>
      <c r="J55" s="639">
        <v>759.80133902052853</v>
      </c>
      <c r="K55" s="645">
        <v>0</v>
      </c>
      <c r="L55" s="639">
        <v>260.96547779695766</v>
      </c>
      <c r="M55" s="639">
        <v>48.739101327008768</v>
      </c>
      <c r="N55" s="639">
        <v>3.9103675612886759</v>
      </c>
    </row>
    <row r="56" spans="1:14" ht="12.95" customHeight="1" x14ac:dyDescent="0.2">
      <c r="A56" s="105" t="s">
        <v>233</v>
      </c>
      <c r="B56" s="491"/>
      <c r="C56" s="491"/>
      <c r="D56" s="491"/>
      <c r="E56" s="491"/>
      <c r="F56" s="491"/>
      <c r="G56" s="491"/>
      <c r="H56" s="491"/>
      <c r="I56" s="491"/>
      <c r="J56" s="491"/>
      <c r="K56" s="491"/>
      <c r="L56" s="491"/>
      <c r="M56" s="491"/>
      <c r="N56" s="1528"/>
    </row>
    <row r="57" spans="1:14" ht="12.95" customHeight="1" x14ac:dyDescent="0.2">
      <c r="A57" s="216" t="s">
        <v>234</v>
      </c>
      <c r="B57" s="639">
        <v>153535.63727971437</v>
      </c>
      <c r="C57" s="639">
        <v>27637.685555198608</v>
      </c>
      <c r="D57" s="639">
        <v>58298.825376599991</v>
      </c>
      <c r="E57" s="639">
        <v>3665.1500844077655</v>
      </c>
      <c r="F57" s="639">
        <v>1111.8313093941865</v>
      </c>
      <c r="G57" s="639">
        <v>263.86864335727699</v>
      </c>
      <c r="H57" s="639">
        <v>277.19601365692859</v>
      </c>
      <c r="I57" s="639">
        <v>1689.7748781450475</v>
      </c>
      <c r="J57" s="639">
        <v>41098.32504861433</v>
      </c>
      <c r="K57" s="639">
        <v>266.73339557759283</v>
      </c>
      <c r="L57" s="639">
        <v>11859.167445954621</v>
      </c>
      <c r="M57" s="639">
        <v>6593.82154804539</v>
      </c>
      <c r="N57" s="639">
        <v>770.82566039610015</v>
      </c>
    </row>
    <row r="58" spans="1:14" ht="12.95" customHeight="1" x14ac:dyDescent="0.2">
      <c r="A58" s="542" t="s">
        <v>933</v>
      </c>
      <c r="B58" s="639">
        <v>150855.58159184386</v>
      </c>
      <c r="C58" s="639">
        <v>27364.720132172293</v>
      </c>
      <c r="D58" s="639">
        <v>57837.406294062021</v>
      </c>
      <c r="E58" s="639">
        <v>3578.3176524683581</v>
      </c>
      <c r="F58" s="639">
        <v>1095.0035050454203</v>
      </c>
      <c r="G58" s="639">
        <v>263.8872278562086</v>
      </c>
      <c r="H58" s="639">
        <v>277.21553681418635</v>
      </c>
      <c r="I58" s="639">
        <v>1628.7419102445176</v>
      </c>
      <c r="J58" s="639">
        <v>39660.755772468401</v>
      </c>
      <c r="K58" s="639">
        <v>266.75218184352445</v>
      </c>
      <c r="L58" s="639">
        <v>11691.115891195886</v>
      </c>
      <c r="M58" s="639">
        <v>6453.9585329859901</v>
      </c>
      <c r="N58" s="639">
        <v>735.23142243227176</v>
      </c>
    </row>
    <row r="59" spans="1:14" ht="12.95" customHeight="1" x14ac:dyDescent="0.2">
      <c r="A59" s="542" t="s">
        <v>934</v>
      </c>
      <c r="B59" s="639">
        <v>2798.7615597410545</v>
      </c>
      <c r="C59" s="639">
        <v>234.03463890777039</v>
      </c>
      <c r="D59" s="639">
        <v>555.46691772767974</v>
      </c>
      <c r="E59" s="639">
        <v>115.14513933041037</v>
      </c>
      <c r="F59" s="639">
        <v>16.837902612398285</v>
      </c>
      <c r="G59" s="639">
        <v>2.1933777336923148</v>
      </c>
      <c r="H59" s="645">
        <v>0</v>
      </c>
      <c r="I59" s="639">
        <v>44.259134842882318</v>
      </c>
      <c r="J59" s="639">
        <v>1481.969838497321</v>
      </c>
      <c r="K59" s="645">
        <v>0</v>
      </c>
      <c r="L59" s="639">
        <v>181.75866919354721</v>
      </c>
      <c r="M59" s="639">
        <v>156.10130680399746</v>
      </c>
      <c r="N59" s="639">
        <v>10.994634091372831</v>
      </c>
    </row>
    <row r="60" spans="1:14" ht="12.95" customHeight="1" x14ac:dyDescent="0.2">
      <c r="A60" s="542" t="s">
        <v>935</v>
      </c>
      <c r="B60" s="639">
        <v>588.54844256875833</v>
      </c>
      <c r="C60" s="639">
        <v>74.276971743984788</v>
      </c>
      <c r="D60" s="639">
        <v>115.52574915327821</v>
      </c>
      <c r="E60" s="645">
        <v>0</v>
      </c>
      <c r="F60" s="645">
        <v>0</v>
      </c>
      <c r="G60" s="645">
        <v>0</v>
      </c>
      <c r="H60" s="645">
        <v>0</v>
      </c>
      <c r="I60" s="639">
        <v>18.839500820902686</v>
      </c>
      <c r="J60" s="639">
        <v>283.50394844478865</v>
      </c>
      <c r="K60" s="645">
        <v>0</v>
      </c>
      <c r="L60" s="639">
        <v>46.968787762227819</v>
      </c>
      <c r="M60" s="639">
        <v>24.92341752948208</v>
      </c>
      <c r="N60" s="639">
        <v>24.510067114093964</v>
      </c>
    </row>
    <row r="61" spans="1:14" ht="12.95" customHeight="1" x14ac:dyDescent="0.2">
      <c r="A61" s="216" t="s">
        <v>181</v>
      </c>
      <c r="B61" s="639">
        <v>6485.2497501382704</v>
      </c>
      <c r="C61" s="639">
        <v>1106.2795472618654</v>
      </c>
      <c r="D61" s="639">
        <v>1636.4510995833</v>
      </c>
      <c r="E61" s="639">
        <v>293.27753926681237</v>
      </c>
      <c r="F61" s="639">
        <v>49.688553568175934</v>
      </c>
      <c r="G61" s="639">
        <v>40.981060996917556</v>
      </c>
      <c r="H61" s="639">
        <v>16.875369957973849</v>
      </c>
      <c r="I61" s="639">
        <v>55.409654535116879</v>
      </c>
      <c r="J61" s="639">
        <v>2349.6991690267168</v>
      </c>
      <c r="K61" s="639">
        <v>5.4834443342307875</v>
      </c>
      <c r="L61" s="639">
        <v>825.79952820890605</v>
      </c>
      <c r="M61" s="639">
        <v>105.30478339826888</v>
      </c>
      <c r="N61" s="645">
        <v>0</v>
      </c>
    </row>
    <row r="62" spans="1:14" ht="12.95" customHeight="1" x14ac:dyDescent="0.2">
      <c r="A62" s="542" t="s">
        <v>936</v>
      </c>
      <c r="B62" s="639">
        <v>4841.8309458943631</v>
      </c>
      <c r="C62" s="639">
        <v>760.0599845442033</v>
      </c>
      <c r="D62" s="639">
        <v>1392.0293655542391</v>
      </c>
      <c r="E62" s="639">
        <v>178.61045206959696</v>
      </c>
      <c r="F62" s="639">
        <v>49.688553568175934</v>
      </c>
      <c r="G62" s="639">
        <v>22.141560176014867</v>
      </c>
      <c r="H62" s="639">
        <v>16.875369957973849</v>
      </c>
      <c r="I62" s="639">
        <v>55.409654535116879</v>
      </c>
      <c r="J62" s="639">
        <v>1687.79985177718</v>
      </c>
      <c r="K62" s="639">
        <v>5.4834443342307875</v>
      </c>
      <c r="L62" s="639">
        <v>596.0074874575821</v>
      </c>
      <c r="M62" s="639">
        <v>77.725221920055873</v>
      </c>
      <c r="N62" s="645">
        <v>0</v>
      </c>
    </row>
    <row r="63" spans="1:14" ht="12.95" customHeight="1" x14ac:dyDescent="0.2">
      <c r="A63" s="542" t="s">
        <v>937</v>
      </c>
      <c r="B63" s="639">
        <v>856.40949711441533</v>
      </c>
      <c r="C63" s="639">
        <v>170.17704915429786</v>
      </c>
      <c r="D63" s="639">
        <v>119.76606255480988</v>
      </c>
      <c r="E63" s="639">
        <v>58.140943010721863</v>
      </c>
      <c r="F63" s="645">
        <v>0</v>
      </c>
      <c r="G63" s="645">
        <v>0</v>
      </c>
      <c r="H63" s="645">
        <v>0</v>
      </c>
      <c r="I63" s="645">
        <v>0</v>
      </c>
      <c r="J63" s="639">
        <v>378.02351895963722</v>
      </c>
      <c r="K63" s="645">
        <v>0</v>
      </c>
      <c r="L63" s="639">
        <v>102.72236195673445</v>
      </c>
      <c r="M63" s="639">
        <v>27.579561478213044</v>
      </c>
      <c r="N63" s="645">
        <v>0</v>
      </c>
    </row>
    <row r="64" spans="1:14" ht="12.95" customHeight="1" x14ac:dyDescent="0.2">
      <c r="A64" s="542" t="s">
        <v>938</v>
      </c>
      <c r="B64" s="639">
        <v>994.87231319945022</v>
      </c>
      <c r="C64" s="639">
        <v>220.40161206890687</v>
      </c>
      <c r="D64" s="639">
        <v>124.65567147425162</v>
      </c>
      <c r="E64" s="639">
        <v>76.466331459100388</v>
      </c>
      <c r="F64" s="645">
        <v>0</v>
      </c>
      <c r="G64" s="639">
        <v>18.839500820902686</v>
      </c>
      <c r="H64" s="645">
        <v>0</v>
      </c>
      <c r="I64" s="645">
        <v>0</v>
      </c>
      <c r="J64" s="639">
        <v>420.20550418115448</v>
      </c>
      <c r="K64" s="645">
        <v>0</v>
      </c>
      <c r="L64" s="639">
        <v>134.3036931951336</v>
      </c>
      <c r="M64" s="645">
        <v>0</v>
      </c>
      <c r="N64" s="645">
        <v>0</v>
      </c>
    </row>
    <row r="65" spans="1:14" ht="12.95" customHeight="1" x14ac:dyDescent="0.2">
      <c r="A65" s="20" t="s">
        <v>175</v>
      </c>
      <c r="B65" s="639">
        <v>1200.3242070766487</v>
      </c>
      <c r="C65" s="639">
        <v>232.94343538213906</v>
      </c>
      <c r="D65" s="639">
        <v>326.07641985531643</v>
      </c>
      <c r="E65" s="639">
        <v>26.52791820589561</v>
      </c>
      <c r="F65" s="639">
        <v>3.617007200272301</v>
      </c>
      <c r="G65" s="645">
        <v>0</v>
      </c>
      <c r="H65" s="645">
        <v>0</v>
      </c>
      <c r="I65" s="639">
        <v>17.340150329504723</v>
      </c>
      <c r="J65" s="639">
        <v>415.52766919520479</v>
      </c>
      <c r="K65" s="639">
        <v>1.0966888668461574</v>
      </c>
      <c r="L65" s="639">
        <v>166.28015538060436</v>
      </c>
      <c r="M65" s="639">
        <v>10.914762660863376</v>
      </c>
      <c r="N65" s="645">
        <v>0</v>
      </c>
    </row>
    <row r="66" spans="1:14" ht="12.95" customHeight="1" x14ac:dyDescent="0.2">
      <c r="A66" s="20" t="s">
        <v>192</v>
      </c>
      <c r="B66" s="639">
        <v>6848.1571988091455</v>
      </c>
      <c r="C66" s="639">
        <v>1122.8485604401658</v>
      </c>
      <c r="D66" s="639">
        <v>2240.1316658294445</v>
      </c>
      <c r="E66" s="639">
        <v>103.21200376329796</v>
      </c>
      <c r="F66" s="639">
        <v>142.01624705204549</v>
      </c>
      <c r="G66" s="639">
        <v>10.763102087828445</v>
      </c>
      <c r="H66" s="639">
        <v>4.2252663512513884</v>
      </c>
      <c r="I66" s="639">
        <v>102.62833261717762</v>
      </c>
      <c r="J66" s="639">
        <v>2265.1605554752532</v>
      </c>
      <c r="K66" s="639">
        <v>13.503684290463084</v>
      </c>
      <c r="L66" s="639">
        <v>459.4949024738072</v>
      </c>
      <c r="M66" s="639">
        <v>333.18633836898078</v>
      </c>
      <c r="N66" s="639">
        <v>50.871241627227739</v>
      </c>
    </row>
    <row r="67" spans="1:14" ht="12.95" customHeight="1" x14ac:dyDescent="0.2">
      <c r="A67" s="20" t="s">
        <v>235</v>
      </c>
      <c r="B67" s="639">
        <v>79.125405985991563</v>
      </c>
      <c r="C67" s="639">
        <v>12.020975202347248</v>
      </c>
      <c r="D67" s="639">
        <v>22.024249118838707</v>
      </c>
      <c r="E67" s="639">
        <v>2.1939668567463917</v>
      </c>
      <c r="F67" s="639">
        <v>4.3891119596009363</v>
      </c>
      <c r="G67" s="645">
        <v>0</v>
      </c>
      <c r="H67" s="645">
        <v>0</v>
      </c>
      <c r="I67" s="639">
        <v>1.1006864517040604</v>
      </c>
      <c r="J67" s="639">
        <v>23.435061759780602</v>
      </c>
      <c r="K67" s="645">
        <v>0</v>
      </c>
      <c r="L67" s="639">
        <v>1.1006864517040604</v>
      </c>
      <c r="M67" s="639">
        <v>12.860668185269553</v>
      </c>
      <c r="N67" s="645">
        <v>0</v>
      </c>
    </row>
    <row r="68" spans="1:14" ht="12.95" customHeight="1" x14ac:dyDescent="0.2">
      <c r="A68" s="20" t="s">
        <v>236</v>
      </c>
      <c r="B68" s="639">
        <v>192.98579982502278</v>
      </c>
      <c r="C68" s="639">
        <v>69.602845374753812</v>
      </c>
      <c r="D68" s="639">
        <v>62.993804291776094</v>
      </c>
      <c r="E68" s="639">
        <v>2.1979644416042943</v>
      </c>
      <c r="F68" s="639">
        <v>1.0972779899002341</v>
      </c>
      <c r="G68" s="639">
        <v>1.1006864517040604</v>
      </c>
      <c r="H68" s="645">
        <v>0</v>
      </c>
      <c r="I68" s="639">
        <v>2.1501210653753025</v>
      </c>
      <c r="J68" s="639">
        <v>28.859022807357515</v>
      </c>
      <c r="K68" s="645">
        <v>0</v>
      </c>
      <c r="L68" s="639">
        <v>23.813139638541372</v>
      </c>
      <c r="M68" s="639">
        <v>1.1709377640101379</v>
      </c>
      <c r="N68" s="645">
        <v>0</v>
      </c>
    </row>
    <row r="69" spans="1:14" ht="12.95" customHeight="1" x14ac:dyDescent="0.2">
      <c r="A69" s="20" t="s">
        <v>512</v>
      </c>
      <c r="B69" s="639">
        <v>1140.9735587128703</v>
      </c>
      <c r="C69" s="639">
        <v>51.94467427895804</v>
      </c>
      <c r="D69" s="639">
        <v>621.72965696154279</v>
      </c>
      <c r="E69" s="639">
        <v>53.288515249539707</v>
      </c>
      <c r="F69" s="645">
        <v>0</v>
      </c>
      <c r="G69" s="645">
        <v>0</v>
      </c>
      <c r="H69" s="645">
        <v>0</v>
      </c>
      <c r="I69" s="645">
        <v>0</v>
      </c>
      <c r="J69" s="639">
        <v>154.98099830920711</v>
      </c>
      <c r="K69" s="645">
        <v>0</v>
      </c>
      <c r="L69" s="639">
        <v>259.02971391362638</v>
      </c>
      <c r="M69" s="645">
        <v>0</v>
      </c>
      <c r="N69" s="645">
        <v>0</v>
      </c>
    </row>
    <row r="70" spans="1:14" s="523" customFormat="1" ht="12.95" customHeight="1" x14ac:dyDescent="0.2">
      <c r="A70" s="542" t="s">
        <v>942</v>
      </c>
      <c r="B70" s="639">
        <v>2486.0641878742435</v>
      </c>
      <c r="C70" s="639">
        <v>294.90505284665483</v>
      </c>
      <c r="D70" s="639">
        <v>951.08794126635837</v>
      </c>
      <c r="E70" s="639">
        <v>373.55756572645674</v>
      </c>
      <c r="F70" s="645">
        <v>0</v>
      </c>
      <c r="G70" s="639">
        <v>1.0972779899002341</v>
      </c>
      <c r="H70" s="645">
        <v>0</v>
      </c>
      <c r="I70" s="639">
        <v>20.463100175124765</v>
      </c>
      <c r="J70" s="639">
        <v>697.23784052461338</v>
      </c>
      <c r="K70" s="645">
        <v>0</v>
      </c>
      <c r="L70" s="639">
        <v>128.87666717774272</v>
      </c>
      <c r="M70" s="639">
        <v>17.723961874455441</v>
      </c>
      <c r="N70" s="639">
        <v>1.1147802929427431</v>
      </c>
    </row>
    <row r="71" spans="1:14" ht="12.95" customHeight="1" x14ac:dyDescent="0.2">
      <c r="A71" s="73" t="s">
        <v>717</v>
      </c>
      <c r="B71" s="1529">
        <v>48.783434484242953</v>
      </c>
      <c r="C71" s="1529">
        <v>49.308660720243005</v>
      </c>
      <c r="D71" s="1529">
        <v>49.961669323217151</v>
      </c>
      <c r="E71" s="1529">
        <v>49.622354096843765</v>
      </c>
      <c r="F71" s="1529">
        <v>48.1988922133011</v>
      </c>
      <c r="G71" s="1529">
        <v>50.474899262108266</v>
      </c>
      <c r="H71" s="1529">
        <v>40.969163208615001</v>
      </c>
      <c r="I71" s="1529">
        <v>56.585598687707289</v>
      </c>
      <c r="J71" s="1529">
        <v>47.449910418305052</v>
      </c>
      <c r="K71" s="1529">
        <v>54.319577728323651</v>
      </c>
      <c r="L71" s="1529">
        <v>41.836356192639187</v>
      </c>
      <c r="M71" s="1529">
        <v>49.145125111864665</v>
      </c>
      <c r="N71" s="1529">
        <v>55.149424164433007</v>
      </c>
    </row>
    <row r="72" spans="1:14" ht="16.5" customHeight="1" x14ac:dyDescent="0.2">
      <c r="A72" s="962" t="s">
        <v>788</v>
      </c>
    </row>
    <row r="73" spans="1:14" ht="12" x14ac:dyDescent="0.2">
      <c r="A73" s="963" t="s">
        <v>820</v>
      </c>
      <c r="B73" s="69"/>
      <c r="C73" s="69"/>
      <c r="D73" s="69"/>
      <c r="E73" s="69"/>
      <c r="F73" s="69"/>
      <c r="G73" s="69"/>
      <c r="H73" s="69"/>
      <c r="I73" s="69"/>
      <c r="J73" s="69"/>
      <c r="K73" s="69"/>
      <c r="L73" s="69"/>
      <c r="M73" s="69"/>
      <c r="N73" s="69"/>
    </row>
    <row r="74" spans="1:14" ht="12" x14ac:dyDescent="0.2">
      <c r="A74" s="709" t="s">
        <v>1164</v>
      </c>
      <c r="B74" s="69"/>
      <c r="C74" s="69"/>
      <c r="D74" s="69"/>
      <c r="E74" s="69"/>
      <c r="F74" s="69"/>
      <c r="G74" s="69"/>
      <c r="H74" s="69"/>
      <c r="I74" s="69"/>
      <c r="J74" s="69"/>
      <c r="K74" s="69"/>
      <c r="L74" s="69"/>
      <c r="M74" s="69"/>
      <c r="N74" s="69"/>
    </row>
    <row r="75" spans="1:14" ht="12" x14ac:dyDescent="0.2">
      <c r="A75" s="709" t="s">
        <v>1162</v>
      </c>
      <c r="B75" s="69"/>
      <c r="C75" s="69"/>
      <c r="D75" s="69"/>
      <c r="E75" s="69"/>
      <c r="F75" s="69"/>
      <c r="G75" s="69"/>
      <c r="H75" s="69"/>
      <c r="I75" s="69"/>
      <c r="J75" s="69"/>
      <c r="K75" s="69"/>
      <c r="L75" s="69"/>
      <c r="M75" s="69"/>
      <c r="N75" s="69"/>
    </row>
    <row r="76" spans="1:14" ht="17.100000000000001" customHeight="1" x14ac:dyDescent="0.2">
      <c r="A76" s="709"/>
      <c r="B76" s="69"/>
      <c r="C76" s="69"/>
      <c r="D76" s="69"/>
      <c r="E76" s="69"/>
      <c r="F76" s="69"/>
      <c r="G76" s="69"/>
      <c r="H76" s="69"/>
      <c r="I76" s="69"/>
      <c r="J76" s="69"/>
      <c r="K76" s="69"/>
      <c r="L76" s="69"/>
      <c r="M76" s="69"/>
      <c r="N76" s="69"/>
    </row>
    <row r="77" spans="1:14" ht="17.100000000000001" customHeight="1" x14ac:dyDescent="0.2">
      <c r="A77" s="69"/>
      <c r="B77" s="69"/>
      <c r="C77" s="69"/>
      <c r="D77" s="69"/>
      <c r="E77" s="69"/>
      <c r="F77" s="69"/>
      <c r="G77" s="69"/>
      <c r="H77" s="69"/>
      <c r="I77" s="69"/>
      <c r="J77" s="69"/>
      <c r="K77" s="69"/>
      <c r="L77" s="69"/>
      <c r="M77" s="69"/>
      <c r="N77" s="69"/>
    </row>
    <row r="78" spans="1:14" ht="17.100000000000001" customHeight="1" x14ac:dyDescent="0.2">
      <c r="A78" s="69"/>
      <c r="B78" s="69"/>
      <c r="C78" s="69"/>
      <c r="D78" s="69"/>
      <c r="E78" s="69"/>
      <c r="F78" s="69"/>
      <c r="G78" s="69"/>
      <c r="H78" s="69"/>
      <c r="I78" s="69"/>
      <c r="J78" s="69"/>
      <c r="K78" s="69"/>
      <c r="L78" s="69"/>
      <c r="M78" s="69"/>
      <c r="N78" s="69"/>
    </row>
    <row r="79" spans="1:14" ht="17.100000000000001" customHeight="1" x14ac:dyDescent="0.2">
      <c r="A79" s="69"/>
      <c r="B79" s="69"/>
      <c r="C79" s="69"/>
      <c r="D79" s="69"/>
      <c r="E79" s="69"/>
      <c r="F79" s="69"/>
      <c r="G79" s="69"/>
      <c r="H79" s="69"/>
      <c r="I79" s="69"/>
      <c r="J79" s="69"/>
      <c r="K79" s="69"/>
      <c r="L79" s="69"/>
      <c r="M79" s="69"/>
      <c r="N79" s="69"/>
    </row>
    <row r="80" spans="1:14" ht="17.100000000000001" customHeight="1" x14ac:dyDescent="0.2">
      <c r="A80" s="69"/>
      <c r="B80" s="69"/>
      <c r="C80" s="69"/>
      <c r="D80" s="69"/>
      <c r="E80" s="69"/>
      <c r="F80" s="69"/>
      <c r="G80" s="69"/>
      <c r="H80" s="69"/>
      <c r="I80" s="69"/>
      <c r="J80" s="69"/>
      <c r="K80" s="69"/>
      <c r="L80" s="69"/>
      <c r="M80" s="69"/>
      <c r="N80" s="69"/>
    </row>
    <row r="81" s="69" customFormat="1" ht="17.100000000000001" customHeight="1" x14ac:dyDescent="0.2"/>
    <row r="82" s="69" customFormat="1" ht="17.100000000000001" customHeight="1" x14ac:dyDescent="0.2"/>
    <row r="83" s="69" customFormat="1" ht="17.100000000000001" customHeight="1" x14ac:dyDescent="0.2"/>
    <row r="84" s="69" customFormat="1" ht="17.100000000000001" customHeight="1" x14ac:dyDescent="0.2"/>
    <row r="85" s="69" customFormat="1" ht="17.100000000000001" customHeight="1" x14ac:dyDescent="0.2"/>
    <row r="86" s="69" customFormat="1" ht="17.100000000000001" customHeight="1" x14ac:dyDescent="0.2"/>
    <row r="87" s="69" customFormat="1" ht="17.100000000000001" customHeight="1" x14ac:dyDescent="0.2"/>
    <row r="88" s="69" customFormat="1" ht="17.100000000000001" customHeight="1" x14ac:dyDescent="0.2"/>
    <row r="89" s="69" customFormat="1" ht="17.100000000000001" customHeight="1" x14ac:dyDescent="0.2"/>
    <row r="90" s="69" customFormat="1" ht="17.100000000000001" customHeight="1" x14ac:dyDescent="0.2"/>
    <row r="91" s="69" customFormat="1" ht="17.100000000000001" customHeight="1" x14ac:dyDescent="0.2"/>
    <row r="92" s="69" customFormat="1" ht="17.100000000000001" customHeight="1" x14ac:dyDescent="0.2"/>
    <row r="93" s="69" customFormat="1" ht="17.100000000000001" customHeight="1" x14ac:dyDescent="0.2"/>
    <row r="94" s="69" customFormat="1" ht="17.100000000000001" customHeight="1" x14ac:dyDescent="0.2"/>
    <row r="95" s="69" customFormat="1" ht="17.100000000000001" customHeight="1" x14ac:dyDescent="0.2"/>
    <row r="96" s="69" customFormat="1" ht="17.100000000000001" customHeight="1" x14ac:dyDescent="0.2"/>
    <row r="97" s="69" customFormat="1" ht="17.100000000000001" customHeight="1" x14ac:dyDescent="0.2"/>
    <row r="98" s="69" customFormat="1" ht="17.100000000000001" customHeight="1" x14ac:dyDescent="0.2"/>
    <row r="99" s="69" customFormat="1" ht="17.100000000000001" customHeight="1" x14ac:dyDescent="0.2"/>
    <row r="100" s="69" customFormat="1" ht="17.100000000000001" customHeight="1" x14ac:dyDescent="0.2"/>
    <row r="101" s="69" customFormat="1" ht="17.100000000000001" customHeight="1" x14ac:dyDescent="0.2"/>
    <row r="102" s="69" customFormat="1" ht="17.100000000000001" customHeight="1" x14ac:dyDescent="0.2"/>
    <row r="103" s="69" customFormat="1" ht="17.100000000000001" customHeight="1" x14ac:dyDescent="0.2"/>
    <row r="104" s="69" customFormat="1" ht="17.100000000000001" customHeight="1" x14ac:dyDescent="0.2"/>
    <row r="105" s="69" customFormat="1" ht="17.100000000000001" customHeight="1" x14ac:dyDescent="0.2"/>
    <row r="106" s="69" customFormat="1" ht="17.100000000000001" customHeight="1" x14ac:dyDescent="0.2"/>
    <row r="107" s="69" customFormat="1" ht="17.100000000000001" customHeight="1" x14ac:dyDescent="0.2"/>
    <row r="108" s="69" customFormat="1" ht="17.100000000000001" customHeight="1" x14ac:dyDescent="0.2"/>
    <row r="109" s="69" customFormat="1" ht="17.100000000000001" customHeight="1" x14ac:dyDescent="0.2"/>
    <row r="110" s="69" customFormat="1" ht="17.100000000000001" customHeight="1" x14ac:dyDescent="0.2"/>
    <row r="111" s="69" customFormat="1" ht="17.100000000000001" customHeight="1" x14ac:dyDescent="0.2"/>
    <row r="112" s="69" customFormat="1" ht="17.100000000000001" customHeight="1" x14ac:dyDescent="0.2"/>
    <row r="113" s="69" customFormat="1" ht="17.100000000000001" customHeight="1" x14ac:dyDescent="0.2"/>
    <row r="114" s="69" customFormat="1" ht="17.100000000000001" customHeight="1" x14ac:dyDescent="0.2"/>
    <row r="115" s="69" customFormat="1" ht="17.100000000000001" customHeight="1" x14ac:dyDescent="0.2"/>
    <row r="116" s="69" customFormat="1" ht="17.100000000000001" customHeight="1" x14ac:dyDescent="0.2"/>
    <row r="117" s="69" customFormat="1" ht="17.100000000000001" customHeight="1" x14ac:dyDescent="0.2"/>
    <row r="118" s="69" customFormat="1" ht="17.100000000000001" customHeight="1" x14ac:dyDescent="0.2"/>
    <row r="119" s="69" customFormat="1" ht="17.100000000000001" customHeight="1" x14ac:dyDescent="0.2"/>
    <row r="120" s="69" customFormat="1" ht="17.100000000000001" customHeight="1" x14ac:dyDescent="0.2"/>
    <row r="121" s="69" customFormat="1" ht="17.100000000000001" customHeight="1" x14ac:dyDescent="0.2"/>
    <row r="122" s="69" customFormat="1" ht="17.100000000000001" customHeight="1" x14ac:dyDescent="0.2"/>
    <row r="123" s="69" customFormat="1" ht="17.100000000000001" customHeight="1" x14ac:dyDescent="0.2"/>
    <row r="124" s="69" customFormat="1" ht="17.100000000000001" customHeight="1" x14ac:dyDescent="0.2"/>
    <row r="125" s="69" customFormat="1" ht="17.100000000000001" customHeight="1" x14ac:dyDescent="0.2"/>
    <row r="126" s="69" customFormat="1" ht="17.100000000000001" customHeight="1" x14ac:dyDescent="0.2"/>
    <row r="127" s="69" customFormat="1" ht="17.100000000000001" customHeight="1" x14ac:dyDescent="0.2"/>
    <row r="128" s="69" customFormat="1" ht="17.100000000000001" customHeight="1" x14ac:dyDescent="0.2"/>
    <row r="129" s="69" customFormat="1" ht="17.100000000000001" customHeight="1" x14ac:dyDescent="0.2"/>
    <row r="130" s="69" customFormat="1" ht="17.100000000000001" customHeight="1" x14ac:dyDescent="0.2"/>
    <row r="131" s="69" customFormat="1" ht="17.100000000000001" customHeight="1" x14ac:dyDescent="0.2"/>
    <row r="132" s="69" customFormat="1" ht="17.100000000000001" customHeight="1" x14ac:dyDescent="0.2"/>
    <row r="133" s="69" customFormat="1" ht="17.100000000000001" customHeight="1" x14ac:dyDescent="0.2"/>
    <row r="134" s="69" customFormat="1" ht="17.100000000000001" customHeight="1" x14ac:dyDescent="0.2"/>
    <row r="135" s="69" customFormat="1" ht="17.100000000000001" customHeight="1" x14ac:dyDescent="0.2"/>
    <row r="136" s="69" customFormat="1" ht="17.100000000000001" customHeight="1" x14ac:dyDescent="0.2"/>
    <row r="137" s="69" customFormat="1" ht="17.100000000000001" customHeight="1" x14ac:dyDescent="0.2"/>
    <row r="138" s="69" customFormat="1" ht="17.100000000000001" customHeight="1" x14ac:dyDescent="0.2"/>
    <row r="139" s="69" customFormat="1" ht="17.100000000000001" customHeight="1" x14ac:dyDescent="0.2"/>
    <row r="140" s="69" customFormat="1" ht="17.100000000000001" customHeight="1" x14ac:dyDescent="0.2"/>
    <row r="141" s="69" customFormat="1" ht="17.100000000000001" customHeight="1" x14ac:dyDescent="0.2"/>
    <row r="142" s="69" customFormat="1" ht="17.100000000000001" customHeight="1" x14ac:dyDescent="0.2"/>
    <row r="143" s="69" customFormat="1" ht="17.100000000000001" customHeight="1" x14ac:dyDescent="0.2"/>
    <row r="144" s="69" customFormat="1" ht="17.100000000000001" customHeight="1" x14ac:dyDescent="0.2"/>
    <row r="145" s="69" customFormat="1" ht="17.100000000000001" customHeight="1" x14ac:dyDescent="0.2"/>
    <row r="146" s="69" customFormat="1" ht="17.100000000000001" customHeight="1" x14ac:dyDescent="0.2"/>
    <row r="147" s="69" customFormat="1" ht="17.100000000000001" customHeight="1" x14ac:dyDescent="0.2"/>
    <row r="148" s="69" customFormat="1" ht="17.100000000000001" customHeight="1" x14ac:dyDescent="0.2"/>
  </sheetData>
  <sheetProtection formatCells="0" formatColumns="0" formatRows="0" insertColumns="0" insertRows="0" insertHyperlinks="0" deleteColumns="0" deleteRows="0" sort="0" autoFilter="0" pivotTables="0"/>
  <mergeCells count="16">
    <mergeCell ref="N4:N5"/>
    <mergeCell ref="K4:K5"/>
    <mergeCell ref="M4:M5"/>
    <mergeCell ref="A4:A5"/>
    <mergeCell ref="J4:J5"/>
    <mergeCell ref="A1:M1"/>
    <mergeCell ref="A2:M2"/>
    <mergeCell ref="B4:B5"/>
    <mergeCell ref="C4:C5"/>
    <mergeCell ref="D4:D5"/>
    <mergeCell ref="E4:E5"/>
    <mergeCell ref="F4:F5"/>
    <mergeCell ref="L4:L5"/>
    <mergeCell ref="I4:I5"/>
    <mergeCell ref="G4:G5"/>
    <mergeCell ref="H4:H5"/>
  </mergeCells>
  <printOptions horizontalCentered="1"/>
  <pageMargins left="0.25" right="0.25" top="0.25" bottom="0.5" header="0.3" footer="0.3"/>
  <pageSetup scale="59" fitToHeight="0" orientation="portrait" r:id="rId1"/>
  <headerFooter alignWithMargins="0">
    <oddFooter>&amp;L&amp;"Garamond,Italic"&amp;12Hawai‘i Tourism Authority&amp;R&amp;"Garamond,Italic"&amp;12 2020 Annual Visitor Research Report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7">
    <tabColor theme="0" tint="-4.9989318521683403E-2"/>
    <pageSetUpPr fitToPage="1"/>
  </sheetPr>
  <dimension ref="A1:L113"/>
  <sheetViews>
    <sheetView showGridLines="0" workbookViewId="0">
      <selection activeCell="G38" sqref="G38"/>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1072</v>
      </c>
      <c r="B1" s="1594"/>
      <c r="C1" s="1594"/>
      <c r="D1" s="1594"/>
      <c r="E1" s="1594"/>
      <c r="F1" s="1594"/>
      <c r="G1" s="1594"/>
      <c r="H1" s="1594"/>
      <c r="I1" s="1594"/>
      <c r="J1" s="1594"/>
      <c r="K1" s="492"/>
    </row>
    <row r="2" spans="1:12" ht="15.75" x14ac:dyDescent="0.25">
      <c r="A2" s="1595" t="s">
        <v>713</v>
      </c>
      <c r="B2" s="1595"/>
      <c r="C2" s="1595"/>
      <c r="D2" s="1595"/>
      <c r="E2" s="1595"/>
      <c r="F2" s="1595"/>
      <c r="G2" s="1595"/>
      <c r="H2" s="1595"/>
      <c r="I2" s="1595"/>
      <c r="J2" s="1595"/>
      <c r="K2" s="580"/>
      <c r="L2" s="1297"/>
    </row>
    <row r="3" spans="1:12" customFormat="1" ht="12.75" x14ac:dyDescent="0.2">
      <c r="A3" s="1176"/>
      <c r="B3" s="860" t="s">
        <v>193</v>
      </c>
      <c r="C3" s="860"/>
      <c r="D3" s="1754"/>
      <c r="E3" s="1531" t="s">
        <v>185</v>
      </c>
      <c r="F3" s="862"/>
      <c r="G3" s="863"/>
      <c r="H3" s="1531" t="s">
        <v>186</v>
      </c>
      <c r="I3" s="862"/>
      <c r="J3" s="863"/>
    </row>
    <row r="4" spans="1:12" customFormat="1" ht="12.75" customHeight="1"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21550.411678932622</v>
      </c>
      <c r="C6" s="1159">
        <v>137907.55097974718</v>
      </c>
      <c r="D6" s="1747">
        <v>-84.373291001232104</v>
      </c>
      <c r="E6" s="882">
        <v>16881.411678932571</v>
      </c>
      <c r="F6" s="1159">
        <v>107234.55097974585</v>
      </c>
      <c r="G6" s="866">
        <v>-84.257488351752301</v>
      </c>
      <c r="H6" s="882">
        <v>4669</v>
      </c>
      <c r="I6" s="1159">
        <v>30673</v>
      </c>
      <c r="J6" s="866">
        <v>-84.778143644247393</v>
      </c>
      <c r="K6" s="1225"/>
    </row>
    <row r="7" spans="1:12" customFormat="1" ht="12.95" customHeight="1" x14ac:dyDescent="0.2">
      <c r="A7" s="1749" t="s">
        <v>487</v>
      </c>
      <c r="B7" s="1159">
        <v>296487.37982907071</v>
      </c>
      <c r="C7" s="1159">
        <v>1780189.7134505627</v>
      </c>
      <c r="D7" s="1747">
        <v>-83.345180708050194</v>
      </c>
      <c r="E7" s="882">
        <v>254764.15132424037</v>
      </c>
      <c r="F7" s="1159">
        <v>1439455.5417536655</v>
      </c>
      <c r="G7" s="866">
        <v>-82.301353259311796</v>
      </c>
      <c r="H7" s="882">
        <v>41724.061838161841</v>
      </c>
      <c r="I7" s="1159">
        <v>340734.17169688037</v>
      </c>
      <c r="J7" s="866">
        <v>-87.7546588208711</v>
      </c>
      <c r="K7" s="521"/>
    </row>
    <row r="8" spans="1:12" customFormat="1" ht="12.95" customHeight="1" x14ac:dyDescent="0.2">
      <c r="A8" s="1749" t="s">
        <v>752</v>
      </c>
      <c r="B8" s="1159">
        <v>810.0748082761495</v>
      </c>
      <c r="C8" s="1159">
        <v>4877.2320916453773</v>
      </c>
      <c r="D8" s="1747">
        <v>-83.390685678793204</v>
      </c>
      <c r="E8" s="882">
        <v>696.07691618644913</v>
      </c>
      <c r="F8" s="1159">
        <v>3943.7138130237413</v>
      </c>
      <c r="G8" s="866">
        <v>-82.349710217619702</v>
      </c>
      <c r="H8" s="882">
        <v>114.00016895672634</v>
      </c>
      <c r="I8" s="1159">
        <v>933.51827862159007</v>
      </c>
      <c r="J8" s="866">
        <v>-87.788116037207502</v>
      </c>
    </row>
    <row r="9" spans="1:12" customFormat="1" ht="12.95" customHeight="1" x14ac:dyDescent="0.2">
      <c r="A9" s="969"/>
      <c r="B9" s="1159"/>
      <c r="C9" s="1159"/>
      <c r="D9" s="1747"/>
      <c r="E9" s="882"/>
      <c r="F9" s="1159"/>
      <c r="G9" s="866"/>
      <c r="H9" s="882"/>
      <c r="I9" s="1159"/>
      <c r="J9" s="866"/>
      <c r="K9" s="11"/>
    </row>
    <row r="10" spans="1:12" customFormat="1" ht="12.95" customHeight="1" x14ac:dyDescent="0.2">
      <c r="A10" s="1749" t="s">
        <v>208</v>
      </c>
      <c r="B10" s="1159"/>
      <c r="C10" s="1159"/>
      <c r="D10" s="1747"/>
      <c r="E10" s="882"/>
      <c r="F10" s="1159"/>
      <c r="G10" s="866"/>
      <c r="H10" s="882"/>
      <c r="I10" s="1159"/>
      <c r="J10" s="866"/>
      <c r="K10" s="11"/>
    </row>
    <row r="11" spans="1:12" customFormat="1" ht="12.95" customHeight="1" x14ac:dyDescent="0.2">
      <c r="A11" s="1749" t="s">
        <v>753</v>
      </c>
      <c r="B11" s="1159">
        <v>15411.393928383774</v>
      </c>
      <c r="C11" s="1159">
        <v>102147.72606917536</v>
      </c>
      <c r="D11" s="1747">
        <v>-84.912641209509601</v>
      </c>
      <c r="E11" s="882">
        <v>11145.693928383798</v>
      </c>
      <c r="F11" s="1159">
        <v>74568.194551611203</v>
      </c>
      <c r="G11" s="866">
        <v>-85.053018923946894</v>
      </c>
      <c r="H11" s="882">
        <v>4265.7</v>
      </c>
      <c r="I11" s="1159">
        <v>27579.531517563737</v>
      </c>
      <c r="J11" s="866">
        <v>-84.5330947797883</v>
      </c>
      <c r="K11" s="11"/>
    </row>
    <row r="12" spans="1:12" customFormat="1" ht="12.95" customHeight="1" x14ac:dyDescent="0.2">
      <c r="A12" s="1749" t="s">
        <v>754</v>
      </c>
      <c r="B12" s="1159">
        <v>8419.1440554228884</v>
      </c>
      <c r="C12" s="1159">
        <v>48982.120555401561</v>
      </c>
      <c r="D12" s="1747">
        <v>-82.811801612589704</v>
      </c>
      <c r="E12" s="882">
        <v>5773.4417577206586</v>
      </c>
      <c r="F12" s="1159">
        <v>33646.560695930253</v>
      </c>
      <c r="G12" s="866">
        <v>-82.840915569658804</v>
      </c>
      <c r="H12" s="882">
        <v>2645.702297702298</v>
      </c>
      <c r="I12" s="1159">
        <v>15335.559859471552</v>
      </c>
      <c r="J12" s="866">
        <v>-82.747924940814897</v>
      </c>
      <c r="K12" s="11"/>
    </row>
    <row r="13" spans="1:12" customFormat="1" ht="12.95" customHeight="1" x14ac:dyDescent="0.2">
      <c r="A13" s="1749" t="s">
        <v>755</v>
      </c>
      <c r="B13" s="1159">
        <v>889.61238182357556</v>
      </c>
      <c r="C13" s="1159">
        <v>4969.3150077819928</v>
      </c>
      <c r="D13" s="1747">
        <v>-82.097887124675395</v>
      </c>
      <c r="E13" s="882">
        <v>553.32666753786123</v>
      </c>
      <c r="F13" s="1159">
        <v>3435.7069618049868</v>
      </c>
      <c r="G13" s="866">
        <v>-83.894823578109694</v>
      </c>
      <c r="H13" s="882">
        <v>336.28571428571428</v>
      </c>
      <c r="I13" s="1159">
        <v>1533.6080459770114</v>
      </c>
      <c r="J13" s="866">
        <v>-78.072251565981006</v>
      </c>
      <c r="K13" s="11"/>
    </row>
    <row r="14" spans="1:12" customFormat="1" ht="12.95" customHeight="1" x14ac:dyDescent="0.2">
      <c r="A14" s="969"/>
      <c r="B14" s="1159"/>
      <c r="C14" s="1159"/>
      <c r="D14" s="1747"/>
      <c r="E14" s="882"/>
      <c r="F14" s="1159"/>
      <c r="G14" s="866"/>
      <c r="H14" s="882"/>
      <c r="I14" s="1159"/>
      <c r="J14" s="866"/>
      <c r="K14" s="11"/>
    </row>
    <row r="15" spans="1:12" customFormat="1" ht="12.95" customHeight="1" x14ac:dyDescent="0.2">
      <c r="A15" s="1749" t="s">
        <v>756</v>
      </c>
      <c r="B15" s="1159">
        <v>4695.8785705455648</v>
      </c>
      <c r="C15" s="1159">
        <v>35498.312646111684</v>
      </c>
      <c r="D15" s="1747">
        <v>-86.771544277725198</v>
      </c>
      <c r="E15" s="882">
        <v>3625.5512978182928</v>
      </c>
      <c r="F15" s="1159">
        <v>28281.036299217139</v>
      </c>
      <c r="G15" s="866">
        <v>-87.180274232317799</v>
      </c>
      <c r="H15" s="882">
        <v>1070.3272727272727</v>
      </c>
      <c r="I15" s="1159">
        <v>7217.2763468946059</v>
      </c>
      <c r="J15" s="866">
        <v>-85.169928082526496</v>
      </c>
      <c r="K15" s="11"/>
    </row>
    <row r="16" spans="1:12" customFormat="1" ht="12.95" customHeight="1" x14ac:dyDescent="0.2">
      <c r="A16" s="1749" t="s">
        <v>757</v>
      </c>
      <c r="B16" s="1159">
        <v>532.99825568411541</v>
      </c>
      <c r="C16" s="1159">
        <v>3903.0738628670083</v>
      </c>
      <c r="D16" s="1747">
        <v>-86.344141197148602</v>
      </c>
      <c r="E16" s="882">
        <v>532.99825568411541</v>
      </c>
      <c r="F16" s="1159">
        <v>3589.9905295336748</v>
      </c>
      <c r="G16" s="866">
        <v>-85.153212764788293</v>
      </c>
      <c r="H16" s="882">
        <v>0</v>
      </c>
      <c r="I16" s="1159">
        <v>313.08333333333337</v>
      </c>
      <c r="J16" s="866">
        <v>-100</v>
      </c>
      <c r="K16" s="11"/>
    </row>
    <row r="17" spans="1:11" customFormat="1" ht="12.95" customHeight="1" x14ac:dyDescent="0.2">
      <c r="A17" s="1749" t="s">
        <v>758</v>
      </c>
      <c r="B17" s="1159">
        <v>244.51585543576724</v>
      </c>
      <c r="C17" s="1159">
        <v>1965.6966666404658</v>
      </c>
      <c r="D17" s="1747">
        <v>-87.560855162171904</v>
      </c>
      <c r="E17" s="882">
        <v>244.51585543576724</v>
      </c>
      <c r="F17" s="1159">
        <v>1529.2141108595335</v>
      </c>
      <c r="G17" s="866">
        <v>-84.010358412248095</v>
      </c>
      <c r="H17" s="882">
        <v>0</v>
      </c>
      <c r="I17" s="1159">
        <v>436.48255578093307</v>
      </c>
      <c r="J17" s="866">
        <v>-100</v>
      </c>
      <c r="K17" s="11"/>
    </row>
    <row r="18" spans="1:11" customFormat="1" ht="12.95" customHeight="1" x14ac:dyDescent="0.2">
      <c r="A18" s="969"/>
      <c r="B18" s="1159"/>
      <c r="C18" s="1159"/>
      <c r="D18" s="1747"/>
      <c r="E18" s="882"/>
      <c r="F18" s="1159"/>
      <c r="G18" s="866"/>
      <c r="H18" s="882"/>
      <c r="I18" s="1159"/>
      <c r="J18" s="866"/>
      <c r="K18" s="11"/>
    </row>
    <row r="19" spans="1:11" customFormat="1" ht="12.95" customHeight="1" x14ac:dyDescent="0.2">
      <c r="A19" s="1749" t="s">
        <v>759</v>
      </c>
      <c r="B19" s="1159">
        <v>8535.15400313602</v>
      </c>
      <c r="C19" s="1159">
        <v>61574.865359790609</v>
      </c>
      <c r="D19" s="1747">
        <v>-86.138574638752502</v>
      </c>
      <c r="E19" s="882">
        <v>7298.8046524866295</v>
      </c>
      <c r="F19" s="1159">
        <v>50039.7860523544</v>
      </c>
      <c r="G19" s="866">
        <v>-85.413997084539503</v>
      </c>
      <c r="H19" s="882">
        <v>1236.3493506493508</v>
      </c>
      <c r="I19" s="1159">
        <v>11535.079307436417</v>
      </c>
      <c r="J19" s="866">
        <v>-89.281830512840102</v>
      </c>
      <c r="K19" s="11"/>
    </row>
    <row r="20" spans="1:11" customFormat="1" ht="12.95" customHeight="1" x14ac:dyDescent="0.2">
      <c r="A20" s="1749" t="s">
        <v>760</v>
      </c>
      <c r="B20" s="1159">
        <v>8314.7343586689021</v>
      </c>
      <c r="C20" s="1159">
        <v>60595.530216661748</v>
      </c>
      <c r="D20" s="1747">
        <v>-86.278304143986801</v>
      </c>
      <c r="E20" s="882">
        <v>7147.3564365909378</v>
      </c>
      <c r="F20" s="1159">
        <v>49354.367575892196</v>
      </c>
      <c r="G20" s="866">
        <v>-85.5182898948093</v>
      </c>
      <c r="H20" s="882">
        <v>1167.377922077922</v>
      </c>
      <c r="I20" s="1159">
        <v>11241.162640769751</v>
      </c>
      <c r="J20" s="866">
        <v>-89.615149612335998</v>
      </c>
      <c r="K20" s="11"/>
    </row>
    <row r="21" spans="1:11" customFormat="1" ht="12.95" customHeight="1" x14ac:dyDescent="0.2">
      <c r="A21" s="1749" t="s">
        <v>761</v>
      </c>
      <c r="B21" s="1159">
        <v>2807.2760946731769</v>
      </c>
      <c r="C21" s="1159">
        <v>15135.704162052134</v>
      </c>
      <c r="D21" s="1747">
        <v>-81.452623118047498</v>
      </c>
      <c r="E21" s="882">
        <v>2638.2760946731782</v>
      </c>
      <c r="F21" s="1159">
        <v>13097.315829925345</v>
      </c>
      <c r="G21" s="866">
        <v>-79.856360425812397</v>
      </c>
      <c r="H21" s="882">
        <v>169</v>
      </c>
      <c r="I21" s="1159">
        <v>2038.3883321268017</v>
      </c>
      <c r="J21" s="866">
        <v>-91.709136216273905</v>
      </c>
      <c r="K21" s="11"/>
    </row>
    <row r="22" spans="1:11" customFormat="1" ht="12.95" customHeight="1" x14ac:dyDescent="0.2">
      <c r="A22" s="1749" t="s">
        <v>762</v>
      </c>
      <c r="B22" s="1159">
        <v>417.00679943910012</v>
      </c>
      <c r="C22" s="1159">
        <v>2210.0337281631</v>
      </c>
      <c r="D22" s="1747">
        <v>-81.131202020808004</v>
      </c>
      <c r="E22" s="882">
        <v>245.94186437416496</v>
      </c>
      <c r="F22" s="1159">
        <v>1854.6454928689834</v>
      </c>
      <c r="G22" s="866">
        <v>-86.739144201962105</v>
      </c>
      <c r="H22" s="882">
        <v>171.06493506493507</v>
      </c>
      <c r="I22" s="1159">
        <v>355.38823529411764</v>
      </c>
      <c r="J22" s="866">
        <v>-51.8653354061193</v>
      </c>
      <c r="K22" s="11"/>
    </row>
    <row r="23" spans="1:11" customFormat="1" ht="12.95" customHeight="1" x14ac:dyDescent="0.2">
      <c r="A23" s="969"/>
      <c r="B23" s="1159"/>
      <c r="C23" s="1159"/>
      <c r="D23" s="1747"/>
      <c r="E23" s="882"/>
      <c r="F23" s="1159"/>
      <c r="G23" s="866"/>
      <c r="H23" s="882"/>
      <c r="I23" s="1159"/>
      <c r="J23" s="866"/>
      <c r="K23" s="11"/>
    </row>
    <row r="24" spans="1:11" customFormat="1" ht="12.95" customHeight="1" x14ac:dyDescent="0.2">
      <c r="A24" s="1749" t="s">
        <v>763</v>
      </c>
      <c r="B24" s="1159">
        <v>432.89680932981634</v>
      </c>
      <c r="C24" s="1159">
        <v>1771.9167554587825</v>
      </c>
      <c r="D24" s="1747">
        <v>-75.569009774517795</v>
      </c>
      <c r="E24" s="882">
        <v>289.67538075838769</v>
      </c>
      <c r="F24" s="1159">
        <v>1664.4167554587825</v>
      </c>
      <c r="G24" s="866">
        <v>-82.595982658289103</v>
      </c>
      <c r="H24" s="882">
        <v>143.22142857142859</v>
      </c>
      <c r="I24" s="1159">
        <v>107.5</v>
      </c>
      <c r="J24" s="866">
        <v>33.229235880398697</v>
      </c>
      <c r="K24" s="11"/>
    </row>
    <row r="25" spans="1:11" customFormat="1" ht="12.95" customHeight="1" x14ac:dyDescent="0.2">
      <c r="A25" s="1749" t="s">
        <v>764</v>
      </c>
      <c r="B25" s="1159">
        <v>9.7412092856317152</v>
      </c>
      <c r="C25" s="1159">
        <v>71.768229037947023</v>
      </c>
      <c r="D25" s="1747">
        <v>-86.426850131022306</v>
      </c>
      <c r="E25" s="882">
        <v>9.7412092856317152</v>
      </c>
      <c r="F25" s="1159">
        <v>71.768229037947023</v>
      </c>
      <c r="G25" s="866">
        <v>-86.426850131022306</v>
      </c>
      <c r="H25" s="882">
        <v>0</v>
      </c>
      <c r="I25" s="1159">
        <v>0</v>
      </c>
      <c r="J25" s="866" t="s">
        <v>747</v>
      </c>
      <c r="K25" s="11"/>
    </row>
    <row r="26" spans="1:11" customFormat="1" ht="12.95" customHeight="1" x14ac:dyDescent="0.2">
      <c r="A26" s="1749" t="s">
        <v>765</v>
      </c>
      <c r="B26" s="1159">
        <v>148.48840960622934</v>
      </c>
      <c r="C26" s="1159">
        <v>500.51314795876681</v>
      </c>
      <c r="D26" s="1747">
        <v>-70.332765440467099</v>
      </c>
      <c r="E26" s="882">
        <v>74.238409606229297</v>
      </c>
      <c r="F26" s="1159">
        <v>393.01314795876669</v>
      </c>
      <c r="G26" s="866">
        <v>-81.110451395377197</v>
      </c>
      <c r="H26" s="882">
        <v>74.25</v>
      </c>
      <c r="I26" s="1159">
        <v>107.5</v>
      </c>
      <c r="J26" s="866">
        <v>-30.930232558139501</v>
      </c>
      <c r="K26" s="11"/>
    </row>
    <row r="27" spans="1:11" customFormat="1" ht="12.95" customHeight="1" x14ac:dyDescent="0.2">
      <c r="A27" s="969"/>
      <c r="B27" s="1159"/>
      <c r="C27" s="1159"/>
      <c r="D27" s="1747"/>
      <c r="E27" s="882"/>
      <c r="F27" s="1159"/>
      <c r="G27" s="866"/>
      <c r="H27" s="882"/>
      <c r="I27" s="1159"/>
      <c r="J27" s="866"/>
      <c r="K27" s="11"/>
    </row>
    <row r="28" spans="1:11" customFormat="1" ht="12.95" customHeight="1" x14ac:dyDescent="0.2">
      <c r="A28" s="1749" t="s">
        <v>766</v>
      </c>
      <c r="B28" s="1159">
        <v>253.01915280194424</v>
      </c>
      <c r="C28" s="1159">
        <v>1630.3007055450109</v>
      </c>
      <c r="D28" s="1747">
        <v>-84.480215708588602</v>
      </c>
      <c r="E28" s="882">
        <v>253.01915280194424</v>
      </c>
      <c r="F28" s="1159">
        <v>978.51480810911346</v>
      </c>
      <c r="G28" s="866">
        <v>-74.142532059286907</v>
      </c>
      <c r="H28" s="882">
        <v>0</v>
      </c>
      <c r="I28" s="1159">
        <v>651.78589743589737</v>
      </c>
      <c r="J28" s="866">
        <v>-100</v>
      </c>
      <c r="K28" s="11"/>
    </row>
    <row r="29" spans="1:11" customFormat="1" ht="12.95" customHeight="1" x14ac:dyDescent="0.2">
      <c r="A29" s="1749" t="s">
        <v>767</v>
      </c>
      <c r="B29" s="1159">
        <v>23.803363292049454</v>
      </c>
      <c r="C29" s="1159">
        <v>79.885654424919977</v>
      </c>
      <c r="D29" s="1747">
        <v>-70.203206741679907</v>
      </c>
      <c r="E29" s="882">
        <v>23.803363292049454</v>
      </c>
      <c r="F29" s="1159">
        <v>79.885654424919977</v>
      </c>
      <c r="G29" s="866">
        <v>-70.203206741679907</v>
      </c>
      <c r="H29" s="882">
        <v>0</v>
      </c>
      <c r="I29" s="1159">
        <v>0</v>
      </c>
      <c r="J29" s="866" t="s">
        <v>747</v>
      </c>
      <c r="K29" s="11"/>
    </row>
    <row r="30" spans="1:11" customFormat="1" ht="12.95" customHeight="1" x14ac:dyDescent="0.2">
      <c r="A30" s="1749" t="s">
        <v>768</v>
      </c>
      <c r="B30" s="1159">
        <v>79.052583026641997</v>
      </c>
      <c r="C30" s="1159">
        <v>694.5654869691798</v>
      </c>
      <c r="D30" s="1747">
        <v>-88.618411869038098</v>
      </c>
      <c r="E30" s="882">
        <v>79.052583026641997</v>
      </c>
      <c r="F30" s="1159">
        <v>457.04625619994903</v>
      </c>
      <c r="G30" s="866">
        <v>-82.703592480132301</v>
      </c>
      <c r="H30" s="882">
        <v>0</v>
      </c>
      <c r="I30" s="1159">
        <v>237.51923076923077</v>
      </c>
      <c r="J30" s="866">
        <v>-100</v>
      </c>
      <c r="K30" s="11"/>
    </row>
    <row r="31" spans="1:11" customFormat="1" ht="12.95" customHeight="1" x14ac:dyDescent="0.2">
      <c r="A31" s="969"/>
      <c r="B31" s="1159"/>
      <c r="C31" s="1159"/>
      <c r="D31" s="1747"/>
      <c r="E31" s="882"/>
      <c r="F31" s="1159"/>
      <c r="G31" s="866"/>
      <c r="H31" s="882"/>
      <c r="I31" s="1159"/>
      <c r="J31" s="866"/>
      <c r="K31" s="11"/>
    </row>
    <row r="32" spans="1:11" customFormat="1" ht="12.95" customHeight="1" x14ac:dyDescent="0.2">
      <c r="A32" s="1749" t="s">
        <v>769</v>
      </c>
      <c r="B32" s="1159">
        <v>6633.9899717464705</v>
      </c>
      <c r="C32" s="1159">
        <v>43607.581124798809</v>
      </c>
      <c r="D32" s="1747">
        <v>-84.787071879174107</v>
      </c>
      <c r="E32" s="882">
        <v>5464.3857759422835</v>
      </c>
      <c r="F32" s="1159">
        <v>38225.118872548097</v>
      </c>
      <c r="G32" s="866">
        <v>-85.7047252248923</v>
      </c>
      <c r="H32" s="882">
        <v>1169.6041958041958</v>
      </c>
      <c r="I32" s="1159">
        <v>5382.4622522508171</v>
      </c>
      <c r="J32" s="866">
        <v>-78.270090137369806</v>
      </c>
      <c r="K32" s="11"/>
    </row>
    <row r="33" spans="1:11" customFormat="1" ht="12.95" customHeight="1" x14ac:dyDescent="0.2">
      <c r="A33" s="1749" t="s">
        <v>770</v>
      </c>
      <c r="B33" s="1159">
        <v>5653.6161010534915</v>
      </c>
      <c r="C33" s="1159">
        <v>36879.9222951548</v>
      </c>
      <c r="D33" s="1747">
        <v>-84.670206038378097</v>
      </c>
      <c r="E33" s="882">
        <v>4484.0119052493028</v>
      </c>
      <c r="F33" s="1159">
        <v>32170.623534967501</v>
      </c>
      <c r="G33" s="866">
        <v>-86.061781176310006</v>
      </c>
      <c r="H33" s="882">
        <v>1169.6041958041958</v>
      </c>
      <c r="I33" s="1159">
        <v>4709.2987601873256</v>
      </c>
      <c r="J33" s="866">
        <v>-75.163941483345795</v>
      </c>
      <c r="K33" s="11"/>
    </row>
    <row r="34" spans="1:11" customFormat="1" ht="12.95" customHeight="1" x14ac:dyDescent="0.2">
      <c r="A34" s="1749" t="s">
        <v>771</v>
      </c>
      <c r="B34" s="1159">
        <v>2606.0958409706632</v>
      </c>
      <c r="C34" s="1159">
        <v>21309.677462085157</v>
      </c>
      <c r="D34" s="1747">
        <v>-87.770364682396007</v>
      </c>
      <c r="E34" s="882">
        <v>2514.6672695420921</v>
      </c>
      <c r="F34" s="1159">
        <v>17630.429682444395</v>
      </c>
      <c r="G34" s="866">
        <v>-85.736778315470701</v>
      </c>
      <c r="H34" s="882">
        <v>91.428571428571431</v>
      </c>
      <c r="I34" s="1159">
        <v>3679.2477796407088</v>
      </c>
      <c r="J34" s="866">
        <v>-97.515020001248701</v>
      </c>
      <c r="K34" s="11"/>
    </row>
    <row r="35" spans="1:11" customFormat="1" ht="12.95" customHeight="1" x14ac:dyDescent="0.2">
      <c r="A35" s="1749" t="s">
        <v>772</v>
      </c>
      <c r="B35" s="1159">
        <v>1523.5107984553731</v>
      </c>
      <c r="C35" s="1159">
        <v>8340.9767851866436</v>
      </c>
      <c r="D35" s="1747">
        <v>-81.7346236814723</v>
      </c>
      <c r="E35" s="882">
        <v>1523.5107984553731</v>
      </c>
      <c r="F35" s="1159">
        <v>8340.9767851866436</v>
      </c>
      <c r="G35" s="866">
        <v>-81.7346236814723</v>
      </c>
      <c r="H35" s="882">
        <v>0</v>
      </c>
      <c r="I35" s="1159">
        <v>0</v>
      </c>
      <c r="J35" s="866" t="s">
        <v>747</v>
      </c>
      <c r="K35" s="11"/>
    </row>
    <row r="36" spans="1:11" customFormat="1" ht="12.95" customHeight="1" x14ac:dyDescent="0.2">
      <c r="A36" s="1749" t="s">
        <v>773</v>
      </c>
      <c r="B36" s="1159">
        <v>103.3771138760596</v>
      </c>
      <c r="C36" s="1159">
        <v>1049.4313473922944</v>
      </c>
      <c r="D36" s="1747">
        <v>-90.149225660836294</v>
      </c>
      <c r="E36" s="882">
        <v>85.377113876059596</v>
      </c>
      <c r="F36" s="1159">
        <v>795.47045766005738</v>
      </c>
      <c r="G36" s="866">
        <v>-89.267091812912398</v>
      </c>
      <c r="H36" s="882">
        <v>18</v>
      </c>
      <c r="I36" s="1159">
        <v>253.96088973223698</v>
      </c>
      <c r="J36" s="866">
        <v>-92.9122944800759</v>
      </c>
      <c r="K36" s="11"/>
    </row>
    <row r="37" spans="1:11" customFormat="1" ht="12.95" customHeight="1" x14ac:dyDescent="0.2">
      <c r="A37" s="969"/>
      <c r="B37" s="1159"/>
      <c r="C37" s="1159"/>
      <c r="D37" s="1747"/>
      <c r="E37" s="882"/>
      <c r="F37" s="1159"/>
      <c r="G37" s="866"/>
      <c r="H37" s="882"/>
      <c r="I37" s="1159"/>
      <c r="J37" s="866"/>
      <c r="K37" s="11"/>
    </row>
    <row r="38" spans="1:11" customFormat="1" ht="12.95" customHeight="1" x14ac:dyDescent="0.2">
      <c r="A38" s="1749" t="s">
        <v>774</v>
      </c>
      <c r="B38" s="1159">
        <v>13131.267623509735</v>
      </c>
      <c r="C38" s="1159">
        <v>88925.430424344886</v>
      </c>
      <c r="D38" s="1747">
        <v>-85.233394361041206</v>
      </c>
      <c r="E38" s="882">
        <v>11107.9699212121</v>
      </c>
      <c r="F38" s="1159">
        <v>73587.990283816704</v>
      </c>
      <c r="G38" s="866">
        <v>-84.905186459950201</v>
      </c>
      <c r="H38" s="882">
        <v>2023.2977022977022</v>
      </c>
      <c r="I38" s="1159">
        <v>15337.440140528448</v>
      </c>
      <c r="J38" s="866">
        <v>-86.808113454661594</v>
      </c>
      <c r="K38" s="11"/>
    </row>
    <row r="39" spans="1:11" customFormat="1" ht="12.95" customHeight="1" x14ac:dyDescent="0.2">
      <c r="A39" s="1749" t="s">
        <v>775</v>
      </c>
      <c r="B39" s="1159">
        <v>6139.0177505488755</v>
      </c>
      <c r="C39" s="1159">
        <v>35759.824910571508</v>
      </c>
      <c r="D39" s="1747">
        <v>-82.8326403557585</v>
      </c>
      <c r="E39" s="882">
        <v>5735.7177505488726</v>
      </c>
      <c r="F39" s="1159">
        <v>32666.356428135226</v>
      </c>
      <c r="G39" s="866">
        <v>-82.441513600798302</v>
      </c>
      <c r="H39" s="882">
        <v>403.3</v>
      </c>
      <c r="I39" s="1159">
        <v>3093.4684824362625</v>
      </c>
      <c r="J39" s="866">
        <v>-86.962854081436106</v>
      </c>
      <c r="K39" s="11"/>
    </row>
    <row r="40" spans="1:11" customFormat="1" ht="12.95" customHeight="1" x14ac:dyDescent="0.2">
      <c r="A40" s="1749" t="s">
        <v>776</v>
      </c>
      <c r="B40" s="1159">
        <v>6992.2498729609188</v>
      </c>
      <c r="C40" s="1159">
        <v>53165.605513773757</v>
      </c>
      <c r="D40" s="1747">
        <v>-86.848170343607904</v>
      </c>
      <c r="E40" s="882">
        <v>5372.2521706632187</v>
      </c>
      <c r="F40" s="1159">
        <v>40921.633855681641</v>
      </c>
      <c r="G40" s="866">
        <v>-86.871853187461795</v>
      </c>
      <c r="H40" s="882">
        <v>1619.9977022977023</v>
      </c>
      <c r="I40" s="1159">
        <v>12243.971658092187</v>
      </c>
      <c r="J40" s="866">
        <v>-86.769017868258203</v>
      </c>
      <c r="K40" s="11"/>
    </row>
    <row r="41" spans="1:11" customFormat="1" ht="12.95" customHeight="1" x14ac:dyDescent="0.2">
      <c r="A41" s="1749" t="s">
        <v>777</v>
      </c>
      <c r="B41" s="1159">
        <v>13316.473776813196</v>
      </c>
      <c r="C41" s="1159">
        <v>76513.529248969848</v>
      </c>
      <c r="D41" s="1747">
        <v>-82.595922698216796</v>
      </c>
      <c r="E41" s="882">
        <v>10501.771479111036</v>
      </c>
      <c r="F41" s="1159">
        <v>58826.497724038723</v>
      </c>
      <c r="G41" s="866">
        <v>-82.147889326378106</v>
      </c>
      <c r="H41" s="882">
        <v>2814.702297702298</v>
      </c>
      <c r="I41" s="1159">
        <v>17687.031524931685</v>
      </c>
      <c r="J41" s="866">
        <v>-84.086067276271393</v>
      </c>
      <c r="K41" s="11"/>
    </row>
    <row r="42" spans="1:11" customFormat="1" ht="12.95" customHeight="1" x14ac:dyDescent="0.2">
      <c r="A42" s="1749" t="s">
        <v>778</v>
      </c>
      <c r="B42" s="1159">
        <v>8233.9379021194745</v>
      </c>
      <c r="C42" s="1159">
        <v>61394.021730776498</v>
      </c>
      <c r="D42" s="1747">
        <v>-86.588371847951706</v>
      </c>
      <c r="E42" s="882">
        <v>6379.6401998217552</v>
      </c>
      <c r="F42" s="1159">
        <v>48408.053255708277</v>
      </c>
      <c r="G42" s="866">
        <v>-86.821118035624707</v>
      </c>
      <c r="H42" s="882">
        <v>1854.2977022977022</v>
      </c>
      <c r="I42" s="1159">
        <v>12985.968475068315</v>
      </c>
      <c r="J42" s="866">
        <v>-85.7207592498183</v>
      </c>
      <c r="K42" s="11"/>
    </row>
    <row r="43" spans="1:11" customFormat="1" ht="12.95" customHeight="1" x14ac:dyDescent="0.2">
      <c r="A43" s="1749" t="s">
        <v>779</v>
      </c>
      <c r="B43" s="1180">
        <v>1.6585257545876535</v>
      </c>
      <c r="C43" s="1180">
        <v>1.7783751924778131</v>
      </c>
      <c r="D43" s="1747">
        <v>-6.7392661794372604</v>
      </c>
      <c r="E43" s="883">
        <v>1.6542267023287884</v>
      </c>
      <c r="F43" s="1180">
        <v>1.8004612048900286</v>
      </c>
      <c r="G43" s="866">
        <v>-8.1220579573761</v>
      </c>
      <c r="H43" s="883">
        <v>1.6740695693255128</v>
      </c>
      <c r="I43" s="1180">
        <v>1.7011612380567536</v>
      </c>
      <c r="J43" s="866">
        <v>-1.59253973845464</v>
      </c>
      <c r="K43" s="11"/>
    </row>
    <row r="44" spans="1:11" customFormat="1" ht="12.95" customHeight="1" x14ac:dyDescent="0.2">
      <c r="A44" s="969"/>
      <c r="B44" s="1180"/>
      <c r="C44" s="1180"/>
      <c r="D44" s="1747"/>
      <c r="E44" s="883"/>
      <c r="F44" s="1180"/>
      <c r="G44" s="866"/>
      <c r="H44" s="883"/>
      <c r="I44" s="1180"/>
      <c r="J44" s="866"/>
      <c r="K44" s="11"/>
    </row>
    <row r="45" spans="1:11" customFormat="1" ht="12.95" customHeight="1" x14ac:dyDescent="0.2">
      <c r="A45" s="1749" t="s">
        <v>780</v>
      </c>
      <c r="B45" s="1180">
        <v>13.757852251097022</v>
      </c>
      <c r="C45" s="1180">
        <v>12.908573176765337</v>
      </c>
      <c r="D45" s="1747">
        <v>6.5791862718052903</v>
      </c>
      <c r="E45" s="883">
        <v>15.091400895233033</v>
      </c>
      <c r="F45" s="1180">
        <v>13.423430495135339</v>
      </c>
      <c r="G45" s="866">
        <v>12.425813212965</v>
      </c>
      <c r="H45" s="883">
        <v>8.9362237106103759</v>
      </c>
      <c r="I45" s="1180">
        <v>11.108602735202959</v>
      </c>
      <c r="J45" s="866">
        <v>-19.5558260239909</v>
      </c>
      <c r="K45" s="11"/>
    </row>
    <row r="46" spans="1:11" customFormat="1" ht="12.95" customHeight="1" x14ac:dyDescent="0.2">
      <c r="A46" s="1749" t="s">
        <v>781</v>
      </c>
      <c r="B46" s="1180"/>
      <c r="C46" s="1180"/>
      <c r="D46" s="1747"/>
      <c r="E46" s="883"/>
      <c r="F46" s="1180"/>
      <c r="G46" s="866"/>
      <c r="H46" s="883"/>
      <c r="I46" s="1180"/>
      <c r="J46" s="866"/>
      <c r="K46" s="11"/>
    </row>
    <row r="47" spans="1:11" customFormat="1" ht="12.95" customHeight="1" x14ac:dyDescent="0.2">
      <c r="A47" s="1750" t="s">
        <v>822</v>
      </c>
      <c r="B47" s="1180">
        <v>8.2782593865550975</v>
      </c>
      <c r="C47" s="1180">
        <v>7.2519054310923599</v>
      </c>
      <c r="D47" s="1747">
        <v>14.152886647725316</v>
      </c>
      <c r="E47" s="883">
        <v>9.2953661468123538</v>
      </c>
      <c r="F47" s="1180">
        <v>7.2919065603133157</v>
      </c>
      <c r="G47" s="866">
        <v>27.475113263285621</v>
      </c>
      <c r="H47" s="883">
        <v>5.6206977572052486</v>
      </c>
      <c r="I47" s="1180">
        <v>7.1437523254410404</v>
      </c>
      <c r="J47" s="866">
        <v>-21.320092002794368</v>
      </c>
      <c r="K47" s="11"/>
    </row>
    <row r="48" spans="1:11" customFormat="1" ht="12.95" customHeight="1" x14ac:dyDescent="0.2">
      <c r="A48" s="1750" t="s">
        <v>154</v>
      </c>
      <c r="B48" s="1180">
        <v>8.6476376083184228</v>
      </c>
      <c r="C48" s="1180">
        <v>7.7026687694447329</v>
      </c>
      <c r="D48" s="1747">
        <v>12.268070550070018</v>
      </c>
      <c r="E48" s="883">
        <v>9.1683376444179814</v>
      </c>
      <c r="F48" s="1180">
        <v>7.9921940434727077</v>
      </c>
      <c r="G48" s="866">
        <v>14.716154219326546</v>
      </c>
      <c r="H48" s="883">
        <v>5.4596136752250857</v>
      </c>
      <c r="I48" s="1180">
        <v>6.4315069462837906</v>
      </c>
      <c r="J48" s="866">
        <v>-15.111439343469538</v>
      </c>
      <c r="K48" s="11"/>
    </row>
    <row r="49" spans="1:11" customFormat="1" ht="12.95" customHeight="1" x14ac:dyDescent="0.2">
      <c r="A49" s="1750" t="s">
        <v>823</v>
      </c>
      <c r="B49" s="1180">
        <v>4.0140707623184531</v>
      </c>
      <c r="C49" s="1180">
        <v>4.5104699919526174</v>
      </c>
      <c r="D49" s="1747">
        <v>-11.005487909681653</v>
      </c>
      <c r="E49" s="883">
        <v>5.0280908785007368</v>
      </c>
      <c r="F49" s="1180">
        <v>4.73720138173059</v>
      </c>
      <c r="G49" s="866">
        <v>6.1405347446698428</v>
      </c>
      <c r="H49" s="882">
        <v>1.9631439828437485</v>
      </c>
      <c r="I49" s="1180">
        <v>1</v>
      </c>
      <c r="J49" s="866">
        <v>96.314398284374846</v>
      </c>
      <c r="K49" s="11"/>
    </row>
    <row r="50" spans="1:11" customFormat="1" ht="12.95" customHeight="1" x14ac:dyDescent="0.2">
      <c r="A50" s="1750" t="s">
        <v>824</v>
      </c>
      <c r="B50" s="1180">
        <v>5.3801787622601704</v>
      </c>
      <c r="C50" s="1180">
        <v>3.0112093424794271</v>
      </c>
      <c r="D50" s="1747">
        <v>78.671694669694929</v>
      </c>
      <c r="E50" s="883">
        <v>5.3801787622601704</v>
      </c>
      <c r="F50" s="1180">
        <v>3.4399658103522159</v>
      </c>
      <c r="G50" s="866">
        <v>56.402099871722186</v>
      </c>
      <c r="H50" s="882">
        <v>0</v>
      </c>
      <c r="I50" s="1180">
        <v>2.3675247298841642</v>
      </c>
      <c r="J50" s="866">
        <v>-100</v>
      </c>
      <c r="K50" s="11"/>
    </row>
    <row r="51" spans="1:11" customFormat="1" ht="12.95" customHeight="1" x14ac:dyDescent="0.2">
      <c r="A51" s="1750" t="s">
        <v>825</v>
      </c>
      <c r="B51" s="1180">
        <v>6.6904995411249759</v>
      </c>
      <c r="C51" s="1180">
        <v>6.1641570803714183</v>
      </c>
      <c r="D51" s="1747">
        <v>8.5387580798288667</v>
      </c>
      <c r="E51" s="883">
        <v>7.1936662169531758</v>
      </c>
      <c r="F51" s="1180">
        <v>6.3678888610161426</v>
      </c>
      <c r="G51" s="866">
        <v>12.967835556810606</v>
      </c>
      <c r="H51" s="883">
        <v>4.9861081450994469</v>
      </c>
      <c r="I51" s="1180">
        <v>5.3658301760404417</v>
      </c>
      <c r="J51" s="866">
        <v>-7.076668818862986</v>
      </c>
      <c r="K51" s="11"/>
    </row>
    <row r="52" spans="1:11" customFormat="1" ht="12.95" customHeight="1" x14ac:dyDescent="0.2">
      <c r="A52" s="1179" t="s">
        <v>0</v>
      </c>
      <c r="B52" s="1180">
        <v>9.4194163671129587</v>
      </c>
      <c r="C52" s="1180">
        <v>7.8187835171155902</v>
      </c>
      <c r="D52" s="1747">
        <v>20.471635344469217</v>
      </c>
      <c r="E52" s="883">
        <v>10.382257448348801</v>
      </c>
      <c r="F52" s="1180">
        <v>8.1077660561285789</v>
      </c>
      <c r="G52" s="866">
        <v>28.053243969724022</v>
      </c>
      <c r="H52" s="883">
        <v>4.9210269737843468</v>
      </c>
      <c r="I52" s="1180">
        <v>5.7664900892811621</v>
      </c>
      <c r="J52" s="866">
        <v>-14.661659040537931</v>
      </c>
      <c r="K52" s="11"/>
    </row>
    <row r="53" spans="1:11" customFormat="1" ht="12.95" customHeight="1" x14ac:dyDescent="0.2">
      <c r="A53" s="1751" t="s">
        <v>826</v>
      </c>
      <c r="B53" s="1180">
        <v>6.2700257442711012</v>
      </c>
      <c r="C53" s="1180">
        <v>4.5446135609262042</v>
      </c>
      <c r="D53" s="1747">
        <v>37.966092390774222</v>
      </c>
      <c r="E53" s="883">
        <v>6.4616339665701288</v>
      </c>
      <c r="F53" s="1180">
        <v>4.7499813923432921</v>
      </c>
      <c r="G53" s="866">
        <v>36.034932199648743</v>
      </c>
      <c r="H53" s="883">
        <v>1</v>
      </c>
      <c r="I53" s="1180">
        <v>3.5605202549876109</v>
      </c>
      <c r="J53" s="866">
        <v>-71.914216788987773</v>
      </c>
      <c r="K53" s="11"/>
    </row>
    <row r="54" spans="1:11" customFormat="1" ht="12.95" customHeight="1" x14ac:dyDescent="0.2">
      <c r="A54" s="1751" t="s">
        <v>827</v>
      </c>
      <c r="B54" s="1180">
        <v>8.1625679705434724</v>
      </c>
      <c r="C54" s="1180">
        <v>6.6191567702617773</v>
      </c>
      <c r="D54" s="1747">
        <v>23.3173386558218</v>
      </c>
      <c r="E54" s="883">
        <v>9.0284774739424059</v>
      </c>
      <c r="F54" s="1180">
        <v>7.0305167728520814</v>
      </c>
      <c r="G54" s="866">
        <v>28.418404587345979</v>
      </c>
      <c r="H54" s="883">
        <v>4.8428564510070178</v>
      </c>
      <c r="I54" s="1180">
        <v>3.8090339781908069</v>
      </c>
      <c r="J54" s="866">
        <v>27.141329763281608</v>
      </c>
      <c r="K54" s="11"/>
    </row>
    <row r="55" spans="1:11" customFormat="1" ht="12.95" customHeight="1" x14ac:dyDescent="0.2">
      <c r="A55" s="969"/>
      <c r="B55" s="1159"/>
      <c r="C55" s="1159"/>
      <c r="D55" s="1747"/>
      <c r="E55" s="882"/>
      <c r="F55" s="1159"/>
      <c r="G55" s="866"/>
      <c r="H55" s="882"/>
      <c r="I55" s="1159"/>
      <c r="J55" s="866"/>
      <c r="K55" s="11"/>
    </row>
    <row r="56" spans="1:11" customFormat="1" ht="12.95" customHeight="1" x14ac:dyDescent="0.2">
      <c r="A56" s="1749" t="s">
        <v>226</v>
      </c>
      <c r="B56" s="1159"/>
      <c r="C56" s="1159"/>
      <c r="D56" s="1747"/>
      <c r="E56" s="882"/>
      <c r="F56" s="1159"/>
      <c r="G56" s="866"/>
      <c r="H56" s="882"/>
      <c r="I56" s="1159"/>
      <c r="J56" s="866"/>
      <c r="K56" s="11"/>
    </row>
    <row r="57" spans="1:11" customFormat="1" ht="12.95" customHeight="1" x14ac:dyDescent="0.2">
      <c r="A57" s="1179" t="s">
        <v>923</v>
      </c>
      <c r="B57" s="1159">
        <v>13741.053778048541</v>
      </c>
      <c r="C57" s="1159">
        <v>88976.966801534727</v>
      </c>
      <c r="D57" s="1747">
        <v>-84.556616985271802</v>
      </c>
      <c r="E57" s="882">
        <v>10130.026954871895</v>
      </c>
      <c r="F57" s="1159">
        <v>69996.668436842519</v>
      </c>
      <c r="G57" s="866">
        <v>-85.527844137307596</v>
      </c>
      <c r="H57" s="882">
        <v>3611.0268231768232</v>
      </c>
      <c r="I57" s="1159">
        <v>18980.29836469283</v>
      </c>
      <c r="J57" s="866">
        <v>-80.974867972075401</v>
      </c>
      <c r="K57" s="11"/>
    </row>
    <row r="58" spans="1:11" customFormat="1" ht="12.95" customHeight="1" x14ac:dyDescent="0.2">
      <c r="A58" s="1179" t="s">
        <v>551</v>
      </c>
      <c r="B58" s="1159">
        <v>10627.265863544197</v>
      </c>
      <c r="C58" s="1159">
        <v>66256.637064273687</v>
      </c>
      <c r="D58" s="1747">
        <v>-83.960450855308295</v>
      </c>
      <c r="E58" s="882">
        <v>7821.7882911167017</v>
      </c>
      <c r="F58" s="1159">
        <v>52603.595916854581</v>
      </c>
      <c r="G58" s="866">
        <v>-85.130696571618699</v>
      </c>
      <c r="H58" s="882">
        <v>2805.4775724275728</v>
      </c>
      <c r="I58" s="1159">
        <v>13653.041147419648</v>
      </c>
      <c r="J58" s="866">
        <v>-79.451628819284807</v>
      </c>
      <c r="K58" s="11"/>
    </row>
    <row r="59" spans="1:11" customFormat="1" ht="12.95" customHeight="1" x14ac:dyDescent="0.2">
      <c r="A59" s="1179" t="s">
        <v>924</v>
      </c>
      <c r="B59" s="1159">
        <v>1581.9189203048181</v>
      </c>
      <c r="C59" s="1159">
        <v>14527.053292743884</v>
      </c>
      <c r="D59" s="1747">
        <v>-89.110531307164905</v>
      </c>
      <c r="E59" s="882">
        <v>1522.6332060191041</v>
      </c>
      <c r="F59" s="1159">
        <v>10955.201409628366</v>
      </c>
      <c r="G59" s="866">
        <v>-86.101276014141703</v>
      </c>
      <c r="H59" s="882">
        <v>59.285714285714285</v>
      </c>
      <c r="I59" s="1159">
        <v>3571.8518831155225</v>
      </c>
      <c r="J59" s="866">
        <v>-98.340196731953995</v>
      </c>
      <c r="K59" s="11"/>
    </row>
    <row r="60" spans="1:11" customFormat="1" ht="12.95" customHeight="1" x14ac:dyDescent="0.2">
      <c r="A60" s="1179" t="s">
        <v>552</v>
      </c>
      <c r="B60" s="1159">
        <v>969.0137559117843</v>
      </c>
      <c r="C60" s="1159">
        <v>8420.6462367004606</v>
      </c>
      <c r="D60" s="1747">
        <v>-88.492406299074204</v>
      </c>
      <c r="E60" s="882">
        <v>969.0137559117843</v>
      </c>
      <c r="F60" s="1159">
        <v>6140.7635060412467</v>
      </c>
      <c r="G60" s="866">
        <v>-84.219979242671101</v>
      </c>
      <c r="H60" s="882">
        <v>0</v>
      </c>
      <c r="I60" s="1159">
        <v>2279.8827306592184</v>
      </c>
      <c r="J60" s="866">
        <v>-100</v>
      </c>
      <c r="K60" s="11"/>
    </row>
    <row r="61" spans="1:11" customFormat="1" ht="12.95" customHeight="1" x14ac:dyDescent="0.2">
      <c r="A61" s="1179" t="s">
        <v>925</v>
      </c>
      <c r="B61" s="1159">
        <v>448.07430395669138</v>
      </c>
      <c r="C61" s="1159">
        <v>2376.9758712188946</v>
      </c>
      <c r="D61" s="1747">
        <v>-81.149396197828395</v>
      </c>
      <c r="E61" s="882">
        <v>448.07430395669138</v>
      </c>
      <c r="F61" s="1159">
        <v>2053.5684638114872</v>
      </c>
      <c r="G61" s="866">
        <v>-78.180698045729997</v>
      </c>
      <c r="H61" s="882">
        <v>0</v>
      </c>
      <c r="I61" s="1159">
        <v>323.40740740740739</v>
      </c>
      <c r="J61" s="866">
        <v>-100</v>
      </c>
      <c r="K61" s="11"/>
    </row>
    <row r="62" spans="1:11" customFormat="1" ht="12.95" customHeight="1" x14ac:dyDescent="0.2">
      <c r="A62" s="1179" t="s">
        <v>926</v>
      </c>
      <c r="B62" s="1159">
        <v>301.2936884999562</v>
      </c>
      <c r="C62" s="1159">
        <v>1696.089185815144</v>
      </c>
      <c r="D62" s="1747">
        <v>-82.235976090186895</v>
      </c>
      <c r="E62" s="882">
        <v>301.2936884999562</v>
      </c>
      <c r="F62" s="1159">
        <v>1481.1262228521812</v>
      </c>
      <c r="G62" s="866">
        <v>-79.657797974857303</v>
      </c>
      <c r="H62" s="882">
        <v>0</v>
      </c>
      <c r="I62" s="1159">
        <v>214.96296296296296</v>
      </c>
      <c r="J62" s="866">
        <v>-100</v>
      </c>
      <c r="K62" s="11"/>
    </row>
    <row r="63" spans="1:11" customFormat="1" ht="12.95" customHeight="1" x14ac:dyDescent="0.2">
      <c r="A63" s="1179" t="s">
        <v>231</v>
      </c>
      <c r="B63" s="1159">
        <v>362.32758283886966</v>
      </c>
      <c r="C63" s="1159">
        <v>3277.5632790396285</v>
      </c>
      <c r="D63" s="1748">
        <v>-88.945214722290999</v>
      </c>
      <c r="E63" s="882">
        <v>306.89901141029804</v>
      </c>
      <c r="F63" s="1159">
        <v>2810.4757458831295</v>
      </c>
      <c r="G63" s="868">
        <v>-89.080175772381097</v>
      </c>
      <c r="H63" s="882">
        <v>55.428571428571431</v>
      </c>
      <c r="I63" s="1159">
        <v>467.08753315649869</v>
      </c>
      <c r="J63" s="868">
        <v>-88.133151177468903</v>
      </c>
      <c r="K63" s="11"/>
    </row>
    <row r="64" spans="1:11" customFormat="1" ht="12.95" customHeight="1" x14ac:dyDescent="0.2">
      <c r="A64" s="1179" t="s">
        <v>927</v>
      </c>
      <c r="B64" s="1159">
        <v>2189.1803401140319</v>
      </c>
      <c r="C64" s="1159">
        <v>10923.206826168538</v>
      </c>
      <c r="D64" s="1748">
        <v>-79.958446498793293</v>
      </c>
      <c r="E64" s="882">
        <v>2071.5803401140347</v>
      </c>
      <c r="F64" s="1159">
        <v>8525.9608312161472</v>
      </c>
      <c r="G64" s="868">
        <v>-75.702675849396996</v>
      </c>
      <c r="H64" s="882">
        <v>117.6</v>
      </c>
      <c r="I64" s="1159">
        <v>2397.2459949523795</v>
      </c>
      <c r="J64" s="868">
        <v>-95.094370780152801</v>
      </c>
      <c r="K64" s="11"/>
    </row>
    <row r="65" spans="1:11" customFormat="1" ht="12.95" customHeight="1" x14ac:dyDescent="0.2">
      <c r="A65" s="1179" t="s">
        <v>230</v>
      </c>
      <c r="B65" s="1159">
        <v>1242.0809121229493</v>
      </c>
      <c r="C65" s="1159">
        <v>6962.5988414713556</v>
      </c>
      <c r="D65" s="1748">
        <v>-82.160671030984304</v>
      </c>
      <c r="E65" s="882">
        <v>893.561681353719</v>
      </c>
      <c r="F65" s="1159">
        <v>6075.5385020086142</v>
      </c>
      <c r="G65" s="868">
        <v>-85.292469448456302</v>
      </c>
      <c r="H65" s="882">
        <v>348.51923076923077</v>
      </c>
      <c r="I65" s="1159">
        <v>887.06033946273885</v>
      </c>
      <c r="J65" s="868">
        <v>-60.710763939652999</v>
      </c>
      <c r="K65" s="11"/>
    </row>
    <row r="66" spans="1:11" customFormat="1" ht="12.95" customHeight="1" x14ac:dyDescent="0.2">
      <c r="A66" s="1179" t="s">
        <v>131</v>
      </c>
      <c r="B66" s="1159">
        <v>2877.951075829827</v>
      </c>
      <c r="C66" s="1159">
        <v>19884.211474374781</v>
      </c>
      <c r="D66" s="1748">
        <v>-85.526451076328996</v>
      </c>
      <c r="E66" s="882">
        <v>2334.8062206849772</v>
      </c>
      <c r="F66" s="1159">
        <v>16566.059246859651</v>
      </c>
      <c r="G66" s="868">
        <v>-85.906085533724195</v>
      </c>
      <c r="H66" s="882">
        <v>543.14485514485511</v>
      </c>
      <c r="I66" s="1159">
        <v>3318.1522275151251</v>
      </c>
      <c r="J66" s="868">
        <v>-83.631104967369097</v>
      </c>
      <c r="K66" s="11"/>
    </row>
    <row r="67" spans="1:11" customFormat="1" ht="12.95" customHeight="1" x14ac:dyDescent="0.2">
      <c r="A67" s="1179" t="s">
        <v>629</v>
      </c>
      <c r="B67" s="1159">
        <v>1357.0249472059054</v>
      </c>
      <c r="C67" s="1159">
        <v>8471.200451094046</v>
      </c>
      <c r="D67" s="1748">
        <v>-83.980724396261394</v>
      </c>
      <c r="E67" s="882">
        <v>1098.8557164366757</v>
      </c>
      <c r="F67" s="1159">
        <v>5454.5932066221849</v>
      </c>
      <c r="G67" s="868">
        <v>-79.854488230165302</v>
      </c>
      <c r="H67" s="882">
        <v>258.16923076923075</v>
      </c>
      <c r="I67" s="1159">
        <v>3016.6072444718693</v>
      </c>
      <c r="J67" s="868">
        <v>-91.441735372002995</v>
      </c>
      <c r="K67" s="11"/>
    </row>
    <row r="68" spans="1:11" customFormat="1" ht="12.95" customHeight="1" x14ac:dyDescent="0.2">
      <c r="A68" s="1179" t="s">
        <v>792</v>
      </c>
      <c r="B68" s="1159">
        <v>486.45777916867024</v>
      </c>
      <c r="C68" s="919">
        <v>4014.4247964639767</v>
      </c>
      <c r="D68" s="1748">
        <v>-87.882254523807305</v>
      </c>
      <c r="E68" s="882">
        <v>416.51931763020872</v>
      </c>
      <c r="F68" s="1159">
        <v>2931.3610033605314</v>
      </c>
      <c r="G68" s="868">
        <v>-85.790923835286506</v>
      </c>
      <c r="H68" s="882">
        <v>69.938461538461539</v>
      </c>
      <c r="I68" s="1159">
        <v>1083.0637931034482</v>
      </c>
      <c r="J68" s="866">
        <v>-93.5425353535217</v>
      </c>
      <c r="K68" s="11"/>
    </row>
    <row r="69" spans="1:11" customFormat="1" ht="12.95" customHeight="1" x14ac:dyDescent="0.2">
      <c r="A69" s="1179" t="s">
        <v>793</v>
      </c>
      <c r="B69" s="1159">
        <v>1341.8751313764187</v>
      </c>
      <c r="C69" s="865">
        <v>8651.7446939960391</v>
      </c>
      <c r="D69" s="1748">
        <v>-84.490121023709506</v>
      </c>
      <c r="E69" s="882">
        <v>925.89810839939605</v>
      </c>
      <c r="F69" s="1171">
        <v>5184.4906786796309</v>
      </c>
      <c r="G69" s="868">
        <v>-82.141001579827304</v>
      </c>
      <c r="H69" s="882">
        <v>415.97702297702295</v>
      </c>
      <c r="I69" s="1171">
        <v>3467.2540153164045</v>
      </c>
      <c r="J69" s="868">
        <v>-88.002695471994102</v>
      </c>
      <c r="K69" s="11"/>
    </row>
    <row r="70" spans="1:11" customFormat="1" ht="12.95" customHeight="1" x14ac:dyDescent="0.2">
      <c r="A70" s="1179" t="s">
        <v>794</v>
      </c>
      <c r="B70" s="1159">
        <v>428.30790687319416</v>
      </c>
      <c r="C70" s="865">
        <v>1881.6491100496658</v>
      </c>
      <c r="D70" s="1748">
        <v>-77.237631363592101</v>
      </c>
      <c r="E70" s="882">
        <v>291.73647830176543</v>
      </c>
      <c r="F70" s="1171">
        <v>1511.6491100496658</v>
      </c>
      <c r="G70" s="868">
        <v>-80.700780600322005</v>
      </c>
      <c r="H70" s="882">
        <v>136.57142857142856</v>
      </c>
      <c r="I70" s="1171">
        <v>370</v>
      </c>
      <c r="J70" s="868">
        <v>-63.088803088803097</v>
      </c>
      <c r="K70" s="11"/>
    </row>
    <row r="71" spans="1:11" s="695" customFormat="1" ht="12.95" customHeight="1" x14ac:dyDescent="0.2">
      <c r="A71" s="1179" t="s">
        <v>853</v>
      </c>
      <c r="B71" s="1159">
        <v>563.00461926500122</v>
      </c>
      <c r="C71" s="919">
        <v>3422.7036850210293</v>
      </c>
      <c r="D71" s="1748">
        <v>-83.550880500438595</v>
      </c>
      <c r="E71" s="882">
        <v>563.00461926500122</v>
      </c>
      <c r="F71" s="1159">
        <v>2951.890048657393</v>
      </c>
      <c r="G71" s="868">
        <v>-80.927317414106497</v>
      </c>
      <c r="H71" s="882">
        <v>0</v>
      </c>
      <c r="I71" s="1159">
        <v>470.81363636363636</v>
      </c>
      <c r="J71" s="866">
        <v>-100</v>
      </c>
      <c r="K71" s="696"/>
    </row>
    <row r="72" spans="1:11" customFormat="1" ht="12.95" customHeight="1" x14ac:dyDescent="0.2">
      <c r="A72" s="1749"/>
      <c r="B72" s="1159"/>
      <c r="C72" s="919"/>
      <c r="D72" s="1748"/>
      <c r="E72" s="882"/>
      <c r="F72" s="1159"/>
      <c r="G72" s="868"/>
      <c r="H72" s="882"/>
      <c r="I72" s="1159"/>
      <c r="J72" s="868"/>
      <c r="K72" s="11"/>
    </row>
    <row r="73" spans="1:11" customFormat="1" ht="12.95" customHeight="1" x14ac:dyDescent="0.2">
      <c r="A73" s="1749" t="s">
        <v>233</v>
      </c>
      <c r="B73" s="1159"/>
      <c r="C73" s="919"/>
      <c r="D73" s="1748"/>
      <c r="E73" s="882"/>
      <c r="F73" s="1159"/>
      <c r="G73" s="868"/>
      <c r="H73" s="882"/>
      <c r="I73" s="1159"/>
      <c r="J73" s="868"/>
      <c r="K73" s="11"/>
    </row>
    <row r="74" spans="1:11" customFormat="1" ht="12.95" customHeight="1" x14ac:dyDescent="0.2">
      <c r="A74" s="1749" t="s">
        <v>795</v>
      </c>
      <c r="B74" s="1159">
        <v>17442.405790158817</v>
      </c>
      <c r="C74" s="919">
        <v>121206.92725425275</v>
      </c>
      <c r="D74" s="1748">
        <v>-85.609398583654993</v>
      </c>
      <c r="E74" s="882">
        <v>13186.701028254143</v>
      </c>
      <c r="F74" s="1159">
        <v>93249.919001898874</v>
      </c>
      <c r="G74" s="868">
        <v>-85.858753370085395</v>
      </c>
      <c r="H74" s="882">
        <v>4255.7047619047626</v>
      </c>
      <c r="I74" s="1159">
        <v>27957.008252353888</v>
      </c>
      <c r="J74" s="868">
        <v>-84.777681776638403</v>
      </c>
      <c r="K74" s="11"/>
    </row>
    <row r="75" spans="1:11" customFormat="1" ht="12.95" customHeight="1" x14ac:dyDescent="0.2">
      <c r="A75" s="1749" t="s">
        <v>796</v>
      </c>
      <c r="B75" s="1159">
        <v>1039.7478158406134</v>
      </c>
      <c r="C75" s="919">
        <v>13788.237642321834</v>
      </c>
      <c r="D75" s="1748">
        <v>-92.459168148877893</v>
      </c>
      <c r="E75" s="882">
        <v>800.88288077567745</v>
      </c>
      <c r="F75" s="1159">
        <v>9641.453494479103</v>
      </c>
      <c r="G75" s="868">
        <v>-91.693338756088195</v>
      </c>
      <c r="H75" s="882">
        <v>238.86493506493508</v>
      </c>
      <c r="I75" s="1159">
        <v>4146.7841478427154</v>
      </c>
      <c r="J75" s="868">
        <v>-94.239754794345899</v>
      </c>
      <c r="K75" s="11"/>
    </row>
    <row r="76" spans="1:11" customFormat="1" ht="12.95" customHeight="1" x14ac:dyDescent="0.2">
      <c r="A76" s="1749" t="s">
        <v>797</v>
      </c>
      <c r="B76" s="1159">
        <v>944.15633117508048</v>
      </c>
      <c r="C76" s="919">
        <v>12329.093874960579</v>
      </c>
      <c r="D76" s="1748">
        <v>-92.342046051797993</v>
      </c>
      <c r="E76" s="882">
        <v>705.29139611014432</v>
      </c>
      <c r="F76" s="1159">
        <v>9061.4763937845237</v>
      </c>
      <c r="G76" s="868">
        <v>-92.216595116951098</v>
      </c>
      <c r="H76" s="882">
        <v>238.86493506493508</v>
      </c>
      <c r="I76" s="1159">
        <v>3267.6174811760484</v>
      </c>
      <c r="J76" s="868">
        <v>-92.689935818957395</v>
      </c>
      <c r="K76" s="11"/>
    </row>
    <row r="77" spans="1:11" customFormat="1" ht="12.95" customHeight="1" x14ac:dyDescent="0.2">
      <c r="A77" s="1749" t="s">
        <v>798</v>
      </c>
      <c r="B77" s="1159">
        <v>142.59422296722329</v>
      </c>
      <c r="C77" s="919">
        <v>1817.8537107342352</v>
      </c>
      <c r="D77" s="1748">
        <v>-92.155902198003105</v>
      </c>
      <c r="E77" s="882">
        <v>142.59422296722329</v>
      </c>
      <c r="F77" s="1159">
        <v>938.68704406756865</v>
      </c>
      <c r="G77" s="868">
        <v>-84.809183862885106</v>
      </c>
      <c r="H77" s="882">
        <v>0</v>
      </c>
      <c r="I77" s="1159">
        <v>879.16666666666674</v>
      </c>
      <c r="J77" s="868">
        <v>-100</v>
      </c>
      <c r="K77" s="11"/>
    </row>
    <row r="78" spans="1:11" customFormat="1" ht="12.95" customHeight="1" x14ac:dyDescent="0.2">
      <c r="A78" s="1749" t="s">
        <v>799</v>
      </c>
      <c r="B78" s="1159">
        <v>16737.500111919213</v>
      </c>
      <c r="C78" s="919">
        <v>109175.90242298685</v>
      </c>
      <c r="D78" s="1748">
        <v>-84.669235847419799</v>
      </c>
      <c r="E78" s="882">
        <v>12537.223921443134</v>
      </c>
      <c r="F78" s="1159">
        <v>84878.93350188894</v>
      </c>
      <c r="G78" s="868">
        <v>-85.229286697901202</v>
      </c>
      <c r="H78" s="882">
        <v>4200.2761904761919</v>
      </c>
      <c r="I78" s="1159">
        <v>24296.968921098094</v>
      </c>
      <c r="J78" s="868">
        <v>-82.712756458979896</v>
      </c>
      <c r="K78" s="11"/>
    </row>
    <row r="79" spans="1:11" customFormat="1" ht="12.95" customHeight="1" x14ac:dyDescent="0.2">
      <c r="A79" s="969"/>
      <c r="B79" s="1159"/>
      <c r="C79" s="919"/>
      <c r="D79" s="1748"/>
      <c r="E79" s="882"/>
      <c r="F79" s="1159"/>
      <c r="G79" s="868"/>
      <c r="H79" s="882"/>
      <c r="I79" s="1159"/>
      <c r="J79" s="868"/>
      <c r="K79" s="11"/>
    </row>
    <row r="80" spans="1:11" customFormat="1" ht="12.95" customHeight="1" x14ac:dyDescent="0.2">
      <c r="A80" s="1749" t="s">
        <v>800</v>
      </c>
      <c r="B80" s="1159">
        <v>2047.3898214073915</v>
      </c>
      <c r="C80" s="919">
        <v>5449.2272306392424</v>
      </c>
      <c r="D80" s="1748">
        <v>-62.427886840622399</v>
      </c>
      <c r="E80" s="882">
        <v>1767.9612499788198</v>
      </c>
      <c r="F80" s="1159">
        <v>4966.1793837492896</v>
      </c>
      <c r="G80" s="868">
        <v>-64.399972023481894</v>
      </c>
      <c r="H80" s="882">
        <v>279.42857142857139</v>
      </c>
      <c r="I80" s="1159">
        <v>483.04784688995215</v>
      </c>
      <c r="J80" s="868">
        <v>-42.153024130499702</v>
      </c>
      <c r="K80" s="11"/>
    </row>
    <row r="81" spans="1:11" customFormat="1" ht="12.95" customHeight="1" x14ac:dyDescent="0.2">
      <c r="A81" s="1749" t="s">
        <v>801</v>
      </c>
      <c r="B81" s="1159">
        <v>828.50583994184706</v>
      </c>
      <c r="C81" s="919">
        <v>2937.7464080758932</v>
      </c>
      <c r="D81" s="1748">
        <v>-71.797911567034006</v>
      </c>
      <c r="E81" s="882">
        <v>805.22012565613306</v>
      </c>
      <c r="F81" s="1159">
        <v>2654.0318945192739</v>
      </c>
      <c r="G81" s="868">
        <v>-69.660495515560399</v>
      </c>
      <c r="H81" s="882">
        <v>23.285714285714285</v>
      </c>
      <c r="I81" s="1159">
        <v>283.71451355661884</v>
      </c>
      <c r="J81" s="868">
        <v>-91.792554425994396</v>
      </c>
      <c r="K81" s="11"/>
    </row>
    <row r="82" spans="1:11" customFormat="1" ht="12.95" customHeight="1" x14ac:dyDescent="0.2">
      <c r="A82" s="1749" t="s">
        <v>802</v>
      </c>
      <c r="B82" s="1159">
        <v>372.25330066385379</v>
      </c>
      <c r="C82" s="919">
        <v>973.53693108800655</v>
      </c>
      <c r="D82" s="1748">
        <v>-61.7627961737589</v>
      </c>
      <c r="E82" s="882">
        <v>372.25330066385379</v>
      </c>
      <c r="F82" s="1159">
        <v>973.53693108800655</v>
      </c>
      <c r="G82" s="868">
        <v>-61.7627961737589</v>
      </c>
      <c r="H82" s="882">
        <v>0</v>
      </c>
      <c r="I82" s="1159">
        <v>0</v>
      </c>
      <c r="J82" s="868" t="s">
        <v>747</v>
      </c>
      <c r="K82" s="11"/>
    </row>
    <row r="83" spans="1:11" customFormat="1" ht="12.95" customHeight="1" x14ac:dyDescent="0.2">
      <c r="A83" s="1749" t="s">
        <v>803</v>
      </c>
      <c r="B83" s="1159">
        <v>966.99780697120491</v>
      </c>
      <c r="C83" s="919">
        <v>1753.1378697365637</v>
      </c>
      <c r="D83" s="1748">
        <v>-44.841884733428799</v>
      </c>
      <c r="E83" s="882">
        <v>710.85494982834769</v>
      </c>
      <c r="F83" s="1159">
        <v>1553.8045364032305</v>
      </c>
      <c r="G83" s="868">
        <v>-54.250683842522101</v>
      </c>
      <c r="H83" s="882">
        <v>256.14285714285711</v>
      </c>
      <c r="I83" s="1159">
        <v>199.33333333333334</v>
      </c>
      <c r="J83" s="868">
        <v>28.499761108456699</v>
      </c>
      <c r="K83" s="11"/>
    </row>
    <row r="84" spans="1:11" customFormat="1" ht="12.95" customHeight="1" x14ac:dyDescent="0.2">
      <c r="A84" s="969"/>
      <c r="B84" s="1159"/>
      <c r="C84" s="919"/>
      <c r="D84" s="1748"/>
      <c r="E84" s="882"/>
      <c r="F84" s="1159"/>
      <c r="G84" s="868"/>
      <c r="H84" s="882"/>
      <c r="I84" s="1159"/>
      <c r="J84" s="868"/>
      <c r="K84" s="11"/>
    </row>
    <row r="85" spans="1:11" customFormat="1" ht="12.95" customHeight="1" x14ac:dyDescent="0.2">
      <c r="A85" s="1749" t="s">
        <v>804</v>
      </c>
      <c r="B85" s="1159">
        <v>556.5320318115489</v>
      </c>
      <c r="C85" s="919">
        <v>1957.9474539325245</v>
      </c>
      <c r="D85" s="1748">
        <v>-71.575742204227296</v>
      </c>
      <c r="E85" s="882">
        <v>545.5320318115489</v>
      </c>
      <c r="F85" s="1159">
        <v>1957.9474539325245</v>
      </c>
      <c r="G85" s="868">
        <v>-72.137555034183805</v>
      </c>
      <c r="H85" s="882">
        <v>11</v>
      </c>
      <c r="I85" s="1159">
        <v>0</v>
      </c>
      <c r="J85" s="868" t="s">
        <v>747</v>
      </c>
      <c r="K85" s="11"/>
    </row>
    <row r="86" spans="1:11" customFormat="1" ht="12.95" customHeight="1" x14ac:dyDescent="0.2">
      <c r="A86" s="1749" t="s">
        <v>805</v>
      </c>
      <c r="B86" s="1159">
        <v>1971.4282867185452</v>
      </c>
      <c r="C86" s="919">
        <v>9275.9858536568827</v>
      </c>
      <c r="D86" s="1748">
        <v>-78.746967515680893</v>
      </c>
      <c r="E86" s="882">
        <v>1775.3923892826494</v>
      </c>
      <c r="F86" s="1159">
        <v>7498.1276255000575</v>
      </c>
      <c r="G86" s="868">
        <v>-76.322190312621601</v>
      </c>
      <c r="H86" s="882">
        <v>196.03589743589745</v>
      </c>
      <c r="I86" s="1159">
        <v>1777.8582281568131</v>
      </c>
      <c r="J86" s="868">
        <v>-88.973479756080593</v>
      </c>
      <c r="K86" s="11"/>
    </row>
    <row r="87" spans="1:11" customFormat="1" ht="12.95" customHeight="1" x14ac:dyDescent="0.2">
      <c r="A87" s="1749" t="s">
        <v>806</v>
      </c>
      <c r="B87" s="1159">
        <v>119.37812828505497</v>
      </c>
      <c r="C87" s="919">
        <v>569.22927205426106</v>
      </c>
      <c r="D87" s="1748">
        <v>-79.028111492889707</v>
      </c>
      <c r="E87" s="882">
        <v>116.37812828505497</v>
      </c>
      <c r="F87" s="1159">
        <v>493.85427205426117</v>
      </c>
      <c r="G87" s="868">
        <v>-76.434722777437401</v>
      </c>
      <c r="H87" s="882">
        <v>3</v>
      </c>
      <c r="I87" s="1159">
        <v>75.375</v>
      </c>
      <c r="J87" s="868">
        <v>-96.019900497512396</v>
      </c>
      <c r="K87" s="11"/>
    </row>
    <row r="88" spans="1:11" customFormat="1" ht="12.95" customHeight="1" x14ac:dyDescent="0.2">
      <c r="A88" s="1749" t="s">
        <v>807</v>
      </c>
      <c r="B88" s="1159">
        <v>268.27253703695573</v>
      </c>
      <c r="C88" s="919">
        <v>1063.987383613538</v>
      </c>
      <c r="D88" s="1748">
        <v>-74.786116718241303</v>
      </c>
      <c r="E88" s="882">
        <v>268.27253703695573</v>
      </c>
      <c r="F88" s="1159">
        <v>897.48738361353753</v>
      </c>
      <c r="G88" s="868">
        <v>-70.108489329753596</v>
      </c>
      <c r="H88" s="882">
        <v>0</v>
      </c>
      <c r="I88" s="1159">
        <v>166.5</v>
      </c>
      <c r="J88" s="866">
        <v>-100</v>
      </c>
      <c r="K88" s="11"/>
    </row>
    <row r="89" spans="1:11" customFormat="1" ht="12.95" customHeight="1" x14ac:dyDescent="0.2">
      <c r="A89" s="1749" t="s">
        <v>808</v>
      </c>
      <c r="B89" s="1159">
        <v>139.02421338085128</v>
      </c>
      <c r="C89" s="919">
        <v>3497.6824275855665</v>
      </c>
      <c r="D89" s="1748">
        <v>-96.025247681596397</v>
      </c>
      <c r="E89" s="882">
        <v>137.02421338085128</v>
      </c>
      <c r="F89" s="1159">
        <v>2881.3687020953698</v>
      </c>
      <c r="G89" s="868">
        <v>-95.244474846929293</v>
      </c>
      <c r="H89" s="882">
        <v>2</v>
      </c>
      <c r="I89" s="1159">
        <v>616.31372549019602</v>
      </c>
      <c r="J89" s="866">
        <v>-99.675489946551295</v>
      </c>
      <c r="K89" s="11"/>
    </row>
    <row r="90" spans="1:11" customFormat="1" ht="12.95" customHeight="1" x14ac:dyDescent="0.2">
      <c r="A90" s="1749" t="s">
        <v>809</v>
      </c>
      <c r="B90" s="1159">
        <v>527.59664202575595</v>
      </c>
      <c r="C90" s="919">
        <v>3357.6109351478108</v>
      </c>
      <c r="D90" s="1756">
        <v>-84.286546231345</v>
      </c>
      <c r="E90" s="882">
        <v>527.59664202575595</v>
      </c>
      <c r="F90" s="1159">
        <v>2462.7977167570061</v>
      </c>
      <c r="G90" s="870">
        <v>-78.577345657097197</v>
      </c>
      <c r="H90" s="882">
        <v>0</v>
      </c>
      <c r="I90" s="1159">
        <v>894.81321839080465</v>
      </c>
      <c r="J90" s="870">
        <v>-100</v>
      </c>
      <c r="K90" s="11"/>
    </row>
    <row r="91" spans="1:11" ht="12.95" customHeight="1" x14ac:dyDescent="0.2">
      <c r="A91" s="969"/>
      <c r="B91" s="1159"/>
      <c r="C91" s="919"/>
      <c r="D91" s="1748"/>
      <c r="E91" s="882"/>
      <c r="F91" s="1159"/>
      <c r="G91" s="868"/>
      <c r="H91" s="882"/>
      <c r="I91" s="1159"/>
      <c r="J91" s="868"/>
      <c r="K91" s="11"/>
    </row>
    <row r="92" spans="1:11" ht="12.95" customHeight="1" x14ac:dyDescent="0.2">
      <c r="A92" s="1178" t="s">
        <v>1024</v>
      </c>
      <c r="B92" s="1159"/>
      <c r="C92" s="919"/>
      <c r="D92" s="1748"/>
      <c r="E92" s="882"/>
      <c r="F92" s="1159"/>
      <c r="G92" s="868"/>
      <c r="H92" s="882"/>
      <c r="I92" s="1159"/>
      <c r="J92" s="868"/>
      <c r="K92" s="11"/>
    </row>
    <row r="93" spans="1:11" ht="12.95" customHeight="1" x14ac:dyDescent="0.2">
      <c r="A93" s="1749" t="s">
        <v>810</v>
      </c>
      <c r="B93" s="1530" t="s">
        <v>747</v>
      </c>
      <c r="C93" s="920">
        <v>69.885740448388859</v>
      </c>
      <c r="D93" s="1748" t="s">
        <v>747</v>
      </c>
      <c r="E93" s="885">
        <v>59.944944018976848</v>
      </c>
      <c r="F93" s="1530">
        <v>67.986692544669083</v>
      </c>
      <c r="G93" s="868">
        <v>-8.0417485256922294</v>
      </c>
      <c r="H93" s="885" t="s">
        <v>747</v>
      </c>
      <c r="I93" s="1530">
        <v>76.524919832360482</v>
      </c>
      <c r="J93" s="868" t="s">
        <v>747</v>
      </c>
      <c r="K93" s="11"/>
    </row>
    <row r="94" spans="1:11" ht="12.95" customHeight="1" x14ac:dyDescent="0.2">
      <c r="A94" s="1749" t="s">
        <v>811</v>
      </c>
      <c r="B94" s="1530" t="s">
        <v>747</v>
      </c>
      <c r="C94" s="920">
        <v>30.114259551610424</v>
      </c>
      <c r="D94" s="1748" t="s">
        <v>747</v>
      </c>
      <c r="E94" s="885">
        <v>40.055055981024367</v>
      </c>
      <c r="F94" s="1530">
        <v>32.013307455331734</v>
      </c>
      <c r="G94" s="868">
        <v>8.0417485256926309</v>
      </c>
      <c r="H94" s="885" t="s">
        <v>747</v>
      </c>
      <c r="I94" s="1530">
        <v>23.475080167639515</v>
      </c>
      <c r="J94" s="868" t="s">
        <v>747</v>
      </c>
      <c r="K94" s="11"/>
    </row>
    <row r="95" spans="1:11" ht="12.95" customHeight="1" x14ac:dyDescent="0.2">
      <c r="A95" s="1749" t="s">
        <v>812</v>
      </c>
      <c r="B95" s="1530" t="s">
        <v>747</v>
      </c>
      <c r="C95" s="1080">
        <v>2.2729556521796606</v>
      </c>
      <c r="D95" s="1748" t="s">
        <v>747</v>
      </c>
      <c r="E95" s="886">
        <v>3.0464174374620434</v>
      </c>
      <c r="F95" s="1533">
        <v>2.438616304781676</v>
      </c>
      <c r="G95" s="868">
        <v>24.924016602717799</v>
      </c>
      <c r="H95" s="885" t="s">
        <v>747</v>
      </c>
      <c r="I95" s="1533">
        <v>1.6937965970892501</v>
      </c>
      <c r="J95" s="868" t="s">
        <v>747</v>
      </c>
      <c r="K95" s="11"/>
    </row>
    <row r="96" spans="1:11" ht="12.95" customHeight="1" x14ac:dyDescent="0.2">
      <c r="A96" s="969"/>
      <c r="B96" s="1159"/>
      <c r="C96" s="919"/>
      <c r="D96" s="1748"/>
      <c r="E96" s="882"/>
      <c r="F96" s="1159"/>
      <c r="G96" s="868"/>
      <c r="H96" s="882"/>
      <c r="I96" s="1159"/>
      <c r="J96" s="868"/>
      <c r="K96" s="11"/>
    </row>
    <row r="97" spans="1:11" ht="12.95" customHeight="1" x14ac:dyDescent="0.2">
      <c r="A97" s="1749" t="s">
        <v>813</v>
      </c>
      <c r="B97" s="1530" t="s">
        <v>747</v>
      </c>
      <c r="C97" s="919">
        <v>7146.4596485646316</v>
      </c>
      <c r="D97" s="1748" t="s">
        <v>747</v>
      </c>
      <c r="E97" s="882">
        <v>1186.1031752868905</v>
      </c>
      <c r="F97" s="1159">
        <v>5633.0078288789418</v>
      </c>
      <c r="G97" s="868">
        <v>-78.943697375919598</v>
      </c>
      <c r="H97" s="885" t="s">
        <v>747</v>
      </c>
      <c r="I97" s="1159">
        <v>1513.4518196856909</v>
      </c>
      <c r="J97" s="868" t="s">
        <v>747</v>
      </c>
      <c r="K97" s="11"/>
    </row>
    <row r="98" spans="1:11" ht="12.95" customHeight="1" x14ac:dyDescent="0.2">
      <c r="A98" s="1749" t="s">
        <v>814</v>
      </c>
      <c r="B98" s="1530" t="s">
        <v>747</v>
      </c>
      <c r="C98" s="919">
        <v>130761.09133118196</v>
      </c>
      <c r="D98" s="1748" t="s">
        <v>747</v>
      </c>
      <c r="E98" s="882">
        <v>15695.308503645714</v>
      </c>
      <c r="F98" s="1159">
        <v>101601.54315086688</v>
      </c>
      <c r="G98" s="868">
        <v>-84.552096339383397</v>
      </c>
      <c r="H98" s="885" t="s">
        <v>747</v>
      </c>
      <c r="I98" s="1159">
        <v>29159.548180314312</v>
      </c>
      <c r="J98" s="868" t="s">
        <v>747</v>
      </c>
      <c r="K98" s="11"/>
    </row>
    <row r="99" spans="1:11" ht="12.95" customHeight="1" x14ac:dyDescent="0.2">
      <c r="A99" s="969"/>
      <c r="B99" s="1159"/>
      <c r="C99" s="919"/>
      <c r="D99" s="1748"/>
      <c r="E99" s="882"/>
      <c r="F99" s="1159"/>
      <c r="G99" s="868"/>
      <c r="H99" s="882"/>
      <c r="I99" s="1159"/>
      <c r="J99" s="868"/>
      <c r="K99" s="11"/>
    </row>
    <row r="100" spans="1:11" ht="12.95" customHeight="1" x14ac:dyDescent="0.2">
      <c r="A100" s="1749" t="s">
        <v>815</v>
      </c>
      <c r="B100" s="1530" t="s">
        <v>747</v>
      </c>
      <c r="C100" s="919">
        <v>37870.34885283708</v>
      </c>
      <c r="D100" s="1748" t="s">
        <v>747</v>
      </c>
      <c r="E100" s="882">
        <v>3962.1151037952559</v>
      </c>
      <c r="F100" s="1159">
        <v>31362.177763778986</v>
      </c>
      <c r="G100" s="868">
        <v>-87.366581703483604</v>
      </c>
      <c r="H100" s="885" t="s">
        <v>747</v>
      </c>
      <c r="I100" s="1159">
        <v>6508.1710890581089</v>
      </c>
      <c r="J100" s="868" t="s">
        <v>747</v>
      </c>
      <c r="K100" s="11"/>
    </row>
    <row r="101" spans="1:11" ht="12.95" customHeight="1" x14ac:dyDescent="0.2">
      <c r="A101" s="1749" t="s">
        <v>816</v>
      </c>
      <c r="B101" s="1530" t="s">
        <v>747</v>
      </c>
      <c r="C101" s="919">
        <v>100037.20212690938</v>
      </c>
      <c r="D101" s="1748" t="s">
        <v>747</v>
      </c>
      <c r="E101" s="882">
        <v>12919.296575137454</v>
      </c>
      <c r="F101" s="1159">
        <v>75872.373215967658</v>
      </c>
      <c r="G101" s="868">
        <v>-82.9723309980522</v>
      </c>
      <c r="H101" s="885" t="s">
        <v>747</v>
      </c>
      <c r="I101" s="1159">
        <v>24164.828910941895</v>
      </c>
      <c r="J101" s="868" t="s">
        <v>747</v>
      </c>
      <c r="K101" s="11"/>
    </row>
    <row r="102" spans="1:11" ht="12.95" customHeight="1" x14ac:dyDescent="0.2">
      <c r="A102" s="969"/>
      <c r="B102" s="1159"/>
      <c r="C102" s="919"/>
      <c r="D102" s="1748"/>
      <c r="E102" s="882"/>
      <c r="F102" s="1159"/>
      <c r="G102" s="868"/>
      <c r="H102" s="882"/>
      <c r="I102" s="1159"/>
      <c r="J102" s="868"/>
      <c r="K102" s="11"/>
    </row>
    <row r="103" spans="1:11" ht="12.95" customHeight="1" x14ac:dyDescent="0.2">
      <c r="A103" s="1749" t="s">
        <v>817</v>
      </c>
      <c r="B103" s="1530" t="s">
        <v>747</v>
      </c>
      <c r="C103" s="919">
        <v>96836.250871598197</v>
      </c>
      <c r="D103" s="1748" t="s">
        <v>747</v>
      </c>
      <c r="E103" s="882">
        <v>12460.544503983227</v>
      </c>
      <c r="F103" s="1159">
        <v>73588.163896140526</v>
      </c>
      <c r="G103" s="868">
        <v>-83.067189281187197</v>
      </c>
      <c r="H103" s="885" t="s">
        <v>747</v>
      </c>
      <c r="I103" s="1159">
        <v>23248.08697545802</v>
      </c>
      <c r="J103" s="868" t="s">
        <v>747</v>
      </c>
      <c r="K103" s="11"/>
    </row>
    <row r="104" spans="1:11" ht="12.95" customHeight="1" x14ac:dyDescent="0.2">
      <c r="A104" s="1749"/>
      <c r="B104" s="1159"/>
      <c r="C104" s="919"/>
      <c r="D104" s="1748"/>
      <c r="E104" s="882"/>
      <c r="F104" s="1159"/>
      <c r="G104" s="868"/>
      <c r="H104" s="882"/>
      <c r="I104" s="1159"/>
      <c r="J104" s="868"/>
      <c r="K104" s="11"/>
    </row>
    <row r="105" spans="1:11" ht="12.95" customHeight="1" x14ac:dyDescent="0.2">
      <c r="A105" s="1752" t="s">
        <v>818</v>
      </c>
      <c r="B105" s="1159">
        <v>43.616245518541817</v>
      </c>
      <c r="C105" s="919">
        <v>42.980911256301603</v>
      </c>
      <c r="D105" s="1748">
        <v>1.4781777390703099</v>
      </c>
      <c r="E105" s="882">
        <v>43.531489530446279</v>
      </c>
      <c r="F105" s="1159">
        <v>43.382383920470993</v>
      </c>
      <c r="G105" s="868">
        <v>0.34370082162526799</v>
      </c>
      <c r="H105" s="882">
        <v>43.903231907668562</v>
      </c>
      <c r="I105" s="1159">
        <v>41.763110908910292</v>
      </c>
      <c r="J105" s="868">
        <v>5.1244290767181999</v>
      </c>
      <c r="K105" s="11"/>
    </row>
    <row r="106" spans="1:11" ht="12.95" customHeight="1" x14ac:dyDescent="0.2">
      <c r="A106" s="1753" t="s">
        <v>819</v>
      </c>
      <c r="B106" s="875">
        <v>1.6598125785504423</v>
      </c>
      <c r="C106" s="875">
        <v>1.8947343887347567</v>
      </c>
      <c r="D106" s="1757">
        <v>-12.930745005991</v>
      </c>
      <c r="E106" s="874">
        <v>1.6584330600663657</v>
      </c>
      <c r="F106" s="875">
        <v>1.8531259179150161</v>
      </c>
      <c r="G106" s="876">
        <v>-11.5095116552699</v>
      </c>
      <c r="H106" s="874">
        <v>1.66481962535557</v>
      </c>
      <c r="I106" s="875">
        <v>2.0561357092022678</v>
      </c>
      <c r="J106" s="876">
        <v>-16.455824156420999</v>
      </c>
      <c r="K106" s="11"/>
    </row>
    <row r="107" spans="1:11" x14ac:dyDescent="0.2">
      <c r="A107" s="962" t="s">
        <v>788</v>
      </c>
      <c r="B107" s="459"/>
      <c r="C107" s="459"/>
      <c r="D107" s="457"/>
      <c r="E107" s="459"/>
      <c r="F107" s="459"/>
      <c r="G107" s="460"/>
      <c r="H107" s="459"/>
      <c r="I107" s="459"/>
      <c r="J107" s="461"/>
    </row>
    <row r="108" spans="1:11" x14ac:dyDescent="0.2">
      <c r="A108" s="455" t="s">
        <v>820</v>
      </c>
      <c r="B108" s="456"/>
      <c r="C108" s="456"/>
      <c r="D108" s="457"/>
      <c r="E108"/>
      <c r="F108"/>
      <c r="G108"/>
      <c r="H108"/>
      <c r="I108"/>
      <c r="J108"/>
    </row>
    <row r="109" spans="1:11" x14ac:dyDescent="0.2">
      <c r="A109" s="453" t="s">
        <v>821</v>
      </c>
      <c r="B109" s="454"/>
      <c r="C109" s="454"/>
      <c r="D109" s="458"/>
      <c r="E109"/>
      <c r="F109"/>
      <c r="G109"/>
      <c r="H109"/>
      <c r="I109"/>
      <c r="J109"/>
    </row>
    <row r="110" spans="1:11" x14ac:dyDescent="0.2">
      <c r="A110" s="709" t="s">
        <v>1164</v>
      </c>
      <c r="B110" s="494"/>
      <c r="C110" s="594"/>
      <c r="D110" s="591"/>
      <c r="E110" s="587"/>
      <c r="F110" s="587"/>
      <c r="G110" s="587"/>
      <c r="H110" s="587"/>
      <c r="I110" s="587"/>
      <c r="J110" s="587"/>
    </row>
    <row r="111" spans="1:11" x14ac:dyDescent="0.2">
      <c r="A111" s="709" t="s">
        <v>1162</v>
      </c>
      <c r="B111" s="494"/>
      <c r="C111" s="590"/>
      <c r="D111" s="590"/>
      <c r="E111" s="590"/>
      <c r="F111" s="590"/>
      <c r="G111" s="590"/>
      <c r="H111" s="590"/>
      <c r="I111" s="590"/>
      <c r="J111" s="590"/>
    </row>
    <row r="112" spans="1:11" x14ac:dyDescent="0.2">
      <c r="A112" s="718"/>
    </row>
    <row r="113" spans="1:1" x14ac:dyDescent="0.2">
      <c r="A113" s="715"/>
    </row>
  </sheetData>
  <mergeCells count="2">
    <mergeCell ref="A1:J1"/>
    <mergeCell ref="A2:J2"/>
  </mergeCells>
  <phoneticPr fontId="36" type="noConversion"/>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theme="0" tint="-4.9989318521683403E-2"/>
    <pageSetUpPr fitToPage="1"/>
  </sheetPr>
  <dimension ref="A1:L113"/>
  <sheetViews>
    <sheetView showGridLines="0" workbookViewId="0">
      <selection activeCell="G36" sqref="G36"/>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1073</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7049.5655507453566</v>
      </c>
      <c r="C6" s="1159">
        <v>41219.36217729409</v>
      </c>
      <c r="D6" s="1747">
        <v>-82.897441448939603</v>
      </c>
      <c r="E6" s="882">
        <v>5624.5655507453866</v>
      </c>
      <c r="F6" s="1159">
        <v>32751.362177294202</v>
      </c>
      <c r="G6" s="866">
        <v>-82.826468345659293</v>
      </c>
      <c r="H6" s="882">
        <v>1425</v>
      </c>
      <c r="I6" s="1159">
        <v>8468</v>
      </c>
      <c r="J6" s="866">
        <v>-83.171941426546994</v>
      </c>
      <c r="K6" s="1225"/>
    </row>
    <row r="7" spans="1:12" customFormat="1" ht="12.95" customHeight="1" x14ac:dyDescent="0.2">
      <c r="A7" s="1749" t="s">
        <v>487</v>
      </c>
      <c r="B7" s="1159">
        <v>78853.36201219348</v>
      </c>
      <c r="C7" s="1159">
        <v>436885.14821589796</v>
      </c>
      <c r="D7" s="1747">
        <v>-81.951008787044898</v>
      </c>
      <c r="E7" s="882">
        <v>67524.799741131457</v>
      </c>
      <c r="F7" s="1159">
        <v>349828.58561461861</v>
      </c>
      <c r="G7" s="866">
        <v>-80.697746691427099</v>
      </c>
      <c r="H7" s="882">
        <v>11329.395604395606</v>
      </c>
      <c r="I7" s="1159">
        <v>87056.562601280384</v>
      </c>
      <c r="J7" s="866">
        <v>-86.9861670781968</v>
      </c>
    </row>
    <row r="8" spans="1:12" customFormat="1" ht="12.95" customHeight="1" x14ac:dyDescent="0.2">
      <c r="A8" s="1749" t="s">
        <v>752</v>
      </c>
      <c r="B8" s="1159">
        <v>215.4463442956106</v>
      </c>
      <c r="C8" s="1159">
        <v>1196.9456115504054</v>
      </c>
      <c r="D8" s="1747">
        <v>-82.000322970686796</v>
      </c>
      <c r="E8" s="882">
        <v>184.49398836374715</v>
      </c>
      <c r="F8" s="1159">
        <v>958.43448113594138</v>
      </c>
      <c r="G8" s="866">
        <v>-80.750485088445103</v>
      </c>
      <c r="H8" s="882">
        <v>30.954632798895098</v>
      </c>
      <c r="I8" s="1159">
        <v>238.51113041446681</v>
      </c>
      <c r="J8" s="866">
        <v>-87.0217239987482</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4998.1559138765597</v>
      </c>
      <c r="C11" s="1159">
        <v>28945.83762748033</v>
      </c>
      <c r="D11" s="1747">
        <v>-82.732730079535003</v>
      </c>
      <c r="E11" s="882">
        <v>3573.1559138765792</v>
      </c>
      <c r="F11" s="1159">
        <v>21658.261115076628</v>
      </c>
      <c r="G11" s="866">
        <v>-83.502110834792504</v>
      </c>
      <c r="H11" s="882">
        <v>1425</v>
      </c>
      <c r="I11" s="1159">
        <v>7287.5765124037789</v>
      </c>
      <c r="J11" s="866">
        <v>-80.446174423354805</v>
      </c>
    </row>
    <row r="12" spans="1:12" customFormat="1" ht="12.95" customHeight="1" x14ac:dyDescent="0.2">
      <c r="A12" s="1749" t="s">
        <v>754</v>
      </c>
      <c r="B12" s="1159">
        <v>3385.7212351321759</v>
      </c>
      <c r="C12" s="1159">
        <v>18758.413693056682</v>
      </c>
      <c r="D12" s="1747">
        <v>-81.950919248649598</v>
      </c>
      <c r="E12" s="882">
        <v>2364.6553010662583</v>
      </c>
      <c r="F12" s="1159">
        <v>13358.814857133313</v>
      </c>
      <c r="G12" s="866">
        <v>-82.298914040240703</v>
      </c>
      <c r="H12" s="882">
        <v>1021.0659340659341</v>
      </c>
      <c r="I12" s="1159">
        <v>5399.5988359233779</v>
      </c>
      <c r="J12" s="866">
        <v>-81.089966771738503</v>
      </c>
    </row>
    <row r="13" spans="1:12" customFormat="1" ht="12.95" customHeight="1" x14ac:dyDescent="0.2">
      <c r="A13" s="1749" t="s">
        <v>755</v>
      </c>
      <c r="B13" s="1159">
        <v>295.78068336611477</v>
      </c>
      <c r="C13" s="1159">
        <v>1400.3771080517181</v>
      </c>
      <c r="D13" s="1747">
        <v>-78.878497679984093</v>
      </c>
      <c r="E13" s="882">
        <v>204.35211193754319</v>
      </c>
      <c r="F13" s="1159">
        <v>1212.8690620747066</v>
      </c>
      <c r="G13" s="866">
        <v>-83.151345983878699</v>
      </c>
      <c r="H13" s="882">
        <v>91.428571428571431</v>
      </c>
      <c r="I13" s="1159">
        <v>187.50804597701148</v>
      </c>
      <c r="J13" s="866">
        <v>-51.240187613186201</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896.00573685547988</v>
      </c>
      <c r="C15" s="1159">
        <v>5675.8403471359579</v>
      </c>
      <c r="D15" s="1747">
        <v>-84.213690272179605</v>
      </c>
      <c r="E15" s="882">
        <v>804.57716542690878</v>
      </c>
      <c r="F15" s="1159">
        <v>5128.0012137072808</v>
      </c>
      <c r="G15" s="866">
        <v>-84.310121392400404</v>
      </c>
      <c r="H15" s="882">
        <v>91.428571428571431</v>
      </c>
      <c r="I15" s="1159">
        <v>547.83913342867731</v>
      </c>
      <c r="J15" s="866">
        <v>-83.311055043409993</v>
      </c>
    </row>
    <row r="16" spans="1:12" customFormat="1" ht="12.95" customHeight="1" x14ac:dyDescent="0.2">
      <c r="A16" s="1749" t="s">
        <v>757</v>
      </c>
      <c r="B16" s="1159">
        <v>222.43031682794759</v>
      </c>
      <c r="C16" s="1159">
        <v>1462.0018546415909</v>
      </c>
      <c r="D16" s="1747">
        <v>-84.785907341924897</v>
      </c>
      <c r="E16" s="882">
        <v>222.43031682794759</v>
      </c>
      <c r="F16" s="1159">
        <v>1462.0018546415909</v>
      </c>
      <c r="G16" s="866">
        <v>-84.785907341924897</v>
      </c>
      <c r="H16" s="882">
        <v>0</v>
      </c>
      <c r="I16" s="1159">
        <v>0</v>
      </c>
      <c r="J16" s="866" t="s">
        <v>747</v>
      </c>
    </row>
    <row r="17" spans="1:10" customFormat="1" ht="12.95" customHeight="1" x14ac:dyDescent="0.2">
      <c r="A17" s="1749" t="s">
        <v>758</v>
      </c>
      <c r="B17" s="1159">
        <v>97.607621894087771</v>
      </c>
      <c r="C17" s="1159">
        <v>824.68282870446001</v>
      </c>
      <c r="D17" s="1747">
        <v>-88.164222838563902</v>
      </c>
      <c r="E17" s="882">
        <v>97.607621894087771</v>
      </c>
      <c r="F17" s="1159">
        <v>733.44144939411524</v>
      </c>
      <c r="G17" s="866">
        <v>-86.691831778157606</v>
      </c>
      <c r="H17" s="882">
        <v>0</v>
      </c>
      <c r="I17" s="1159">
        <v>91.241379310344826</v>
      </c>
      <c r="J17" s="866">
        <v>-100</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2291.7641471894399</v>
      </c>
      <c r="C19" s="1159">
        <v>14965.554081321967</v>
      </c>
      <c r="D19" s="1747">
        <v>-84.686406298516403</v>
      </c>
      <c r="E19" s="882">
        <v>2036.907004332297</v>
      </c>
      <c r="F19" s="1159">
        <v>12330.836343138448</v>
      </c>
      <c r="G19" s="866">
        <v>-83.4811934271941</v>
      </c>
      <c r="H19" s="882">
        <v>254.85714285714286</v>
      </c>
      <c r="I19" s="1159">
        <v>2634.7177381835195</v>
      </c>
      <c r="J19" s="866">
        <v>-90.326965990943293</v>
      </c>
    </row>
    <row r="20" spans="1:10" customFormat="1" ht="12.95" customHeight="1" x14ac:dyDescent="0.2">
      <c r="A20" s="1749" t="s">
        <v>760</v>
      </c>
      <c r="B20" s="1159">
        <v>2235.2193464196453</v>
      </c>
      <c r="C20" s="1159">
        <v>14750.526989758058</v>
      </c>
      <c r="D20" s="1747">
        <v>-84.846511938375798</v>
      </c>
      <c r="E20" s="882">
        <v>1980.3622035625019</v>
      </c>
      <c r="F20" s="1159">
        <v>12115.809251574537</v>
      </c>
      <c r="G20" s="866">
        <v>-83.6547261314374</v>
      </c>
      <c r="H20" s="882">
        <v>254.85714285714286</v>
      </c>
      <c r="I20" s="1159">
        <v>2634.7177381835195</v>
      </c>
      <c r="J20" s="866">
        <v>-90.326965990943293</v>
      </c>
    </row>
    <row r="21" spans="1:10" customFormat="1" ht="12.95" customHeight="1" x14ac:dyDescent="0.2">
      <c r="A21" s="1749" t="s">
        <v>761</v>
      </c>
      <c r="B21" s="1159">
        <v>1039.0048320490657</v>
      </c>
      <c r="C21" s="1159">
        <v>6140.5395331808113</v>
      </c>
      <c r="D21" s="1747">
        <v>-83.079584026212402</v>
      </c>
      <c r="E21" s="882">
        <v>1039.0048320490657</v>
      </c>
      <c r="F21" s="1159">
        <v>5209.7128625607193</v>
      </c>
      <c r="G21" s="866">
        <v>-80.056389680978199</v>
      </c>
      <c r="H21" s="882">
        <v>0</v>
      </c>
      <c r="I21" s="1159">
        <v>930.82667062009398</v>
      </c>
      <c r="J21" s="866">
        <v>-100</v>
      </c>
    </row>
    <row r="22" spans="1:10" customFormat="1" ht="12.95" customHeight="1" x14ac:dyDescent="0.2">
      <c r="A22" s="1749" t="s">
        <v>762</v>
      </c>
      <c r="B22" s="1159">
        <v>174.22072045920706</v>
      </c>
      <c r="C22" s="1159">
        <v>873.28325358608095</v>
      </c>
      <c r="D22" s="1747">
        <v>-80.049918540888001</v>
      </c>
      <c r="E22" s="882">
        <v>100.7921490306356</v>
      </c>
      <c r="F22" s="1159">
        <v>873.28325358608095</v>
      </c>
      <c r="G22" s="866">
        <v>-88.458252392137496</v>
      </c>
      <c r="H22" s="882">
        <v>73.428571428571431</v>
      </c>
      <c r="I22" s="1159">
        <v>0</v>
      </c>
      <c r="J22" s="866" t="s">
        <v>747</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49.735030587035382</v>
      </c>
      <c r="C24" s="1159">
        <v>286.88871785072286</v>
      </c>
      <c r="D24" s="1747">
        <v>-82.663999142373399</v>
      </c>
      <c r="E24" s="882">
        <v>49.735030587035382</v>
      </c>
      <c r="F24" s="1159">
        <v>286.88871785072286</v>
      </c>
      <c r="G24" s="866">
        <v>-82.663999142373399</v>
      </c>
      <c r="H24" s="882">
        <v>0</v>
      </c>
      <c r="I24" s="1159">
        <v>0</v>
      </c>
      <c r="J24" s="866" t="s">
        <v>747</v>
      </c>
    </row>
    <row r="25" spans="1:10" customFormat="1" ht="12.95" customHeight="1" x14ac:dyDescent="0.2">
      <c r="A25" s="1749" t="s">
        <v>764</v>
      </c>
      <c r="B25" s="1159">
        <v>5.4026570017263493</v>
      </c>
      <c r="C25" s="1159">
        <v>38.160890297077671</v>
      </c>
      <c r="D25" s="1747">
        <v>-85.842424116242199</v>
      </c>
      <c r="E25" s="882">
        <v>5.4026570017263493</v>
      </c>
      <c r="F25" s="1159">
        <v>38.160890297077671</v>
      </c>
      <c r="G25" s="866">
        <v>-85.842424116242199</v>
      </c>
      <c r="H25" s="882">
        <v>0</v>
      </c>
      <c r="I25" s="1159">
        <v>0</v>
      </c>
      <c r="J25" s="866" t="s">
        <v>747</v>
      </c>
    </row>
    <row r="26" spans="1:10" customFormat="1" ht="12.95" customHeight="1" x14ac:dyDescent="0.2">
      <c r="A26" s="1749" t="s">
        <v>765</v>
      </c>
      <c r="B26" s="1159">
        <v>32.372413700821077</v>
      </c>
      <c r="C26" s="1159">
        <v>115.61276417287351</v>
      </c>
      <c r="D26" s="1747">
        <v>-71.999273668074196</v>
      </c>
      <c r="E26" s="882">
        <v>32.372413700821077</v>
      </c>
      <c r="F26" s="1159">
        <v>115.61276417287351</v>
      </c>
      <c r="G26" s="866">
        <v>-71.999273668074196</v>
      </c>
      <c r="H26" s="882">
        <v>0</v>
      </c>
      <c r="I26" s="1159">
        <v>0</v>
      </c>
      <c r="J26" s="866" t="s">
        <v>747</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69.229666340253473</v>
      </c>
      <c r="C28" s="1159">
        <v>529.75627170897212</v>
      </c>
      <c r="D28" s="1747">
        <v>-86.931789194883606</v>
      </c>
      <c r="E28" s="882">
        <v>69.229666340253473</v>
      </c>
      <c r="F28" s="1159">
        <v>340.98704093974129</v>
      </c>
      <c r="G28" s="866">
        <v>-79.697273494775501</v>
      </c>
      <c r="H28" s="882">
        <v>0</v>
      </c>
      <c r="I28" s="1159">
        <v>188.76923076923077</v>
      </c>
      <c r="J28" s="866">
        <v>-100</v>
      </c>
    </row>
    <row r="29" spans="1:10" customFormat="1" ht="12.95" customHeight="1" x14ac:dyDescent="0.2">
      <c r="A29" s="1749" t="s">
        <v>767</v>
      </c>
      <c r="B29" s="1159">
        <v>15.174636297639029</v>
      </c>
      <c r="C29" s="1159">
        <v>51.915731949998332</v>
      </c>
      <c r="D29" s="1747">
        <v>-70.770639789391396</v>
      </c>
      <c r="E29" s="882">
        <v>15.174636297639029</v>
      </c>
      <c r="F29" s="1159">
        <v>51.915731949998332</v>
      </c>
      <c r="G29" s="866">
        <v>-70.770639789391396</v>
      </c>
      <c r="H29" s="882">
        <v>0</v>
      </c>
      <c r="I29" s="1159">
        <v>0</v>
      </c>
      <c r="J29" s="866" t="s">
        <v>747</v>
      </c>
    </row>
    <row r="30" spans="1:10" customFormat="1" ht="12.95" customHeight="1" x14ac:dyDescent="0.2">
      <c r="A30" s="1749" t="s">
        <v>768</v>
      </c>
      <c r="B30" s="1159">
        <v>28.045144664870499</v>
      </c>
      <c r="C30" s="1159">
        <v>232.09755569246121</v>
      </c>
      <c r="D30" s="1747">
        <v>-87.916656605366597</v>
      </c>
      <c r="E30" s="882">
        <v>28.045144664870499</v>
      </c>
      <c r="F30" s="1159">
        <v>165.32832492323044</v>
      </c>
      <c r="G30" s="866">
        <v>-83.036697022187099</v>
      </c>
      <c r="H30" s="882">
        <v>0</v>
      </c>
      <c r="I30" s="1159">
        <v>66.769230769230774</v>
      </c>
      <c r="J30" s="866">
        <v>-100</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1592.3519174441692</v>
      </c>
      <c r="C32" s="1159">
        <v>8995.9478399132531</v>
      </c>
      <c r="D32" s="1747">
        <v>-82.2992313230273</v>
      </c>
      <c r="E32" s="882">
        <v>1387.8464229386752</v>
      </c>
      <c r="F32" s="1159">
        <v>8147.1687145974192</v>
      </c>
      <c r="G32" s="866">
        <v>-82.965291728253405</v>
      </c>
      <c r="H32" s="882">
        <v>204.50549450549451</v>
      </c>
      <c r="I32" s="1159">
        <v>848.77912531583274</v>
      </c>
      <c r="J32" s="866">
        <v>-75.905923177670303</v>
      </c>
    </row>
    <row r="33" spans="1:10" customFormat="1" ht="12.95" customHeight="1" x14ac:dyDescent="0.2">
      <c r="A33" s="1749" t="s">
        <v>770</v>
      </c>
      <c r="B33" s="1159">
        <v>1380.0689651502626</v>
      </c>
      <c r="C33" s="1159">
        <v>7816.8000139119795</v>
      </c>
      <c r="D33" s="1747">
        <v>-82.344834680507603</v>
      </c>
      <c r="E33" s="882">
        <v>1175.5634706447674</v>
      </c>
      <c r="F33" s="1159">
        <v>7036.9732695485291</v>
      </c>
      <c r="G33" s="866">
        <v>-83.294472984118798</v>
      </c>
      <c r="H33" s="882">
        <v>204.50549450549451</v>
      </c>
      <c r="I33" s="1159">
        <v>779.82674436345178</v>
      </c>
      <c r="J33" s="866">
        <v>-73.775521808703004</v>
      </c>
    </row>
    <row r="34" spans="1:10" customFormat="1" ht="12.95" customHeight="1" x14ac:dyDescent="0.2">
      <c r="A34" s="1749" t="s">
        <v>771</v>
      </c>
      <c r="B34" s="1159">
        <v>624.29329416701466</v>
      </c>
      <c r="C34" s="1159">
        <v>3480.3184219303457</v>
      </c>
      <c r="D34" s="1747">
        <v>-82.062178844522094</v>
      </c>
      <c r="E34" s="882">
        <v>532.86472273844311</v>
      </c>
      <c r="F34" s="1159">
        <v>3060.6884097474972</v>
      </c>
      <c r="G34" s="866">
        <v>-82.5900369001494</v>
      </c>
      <c r="H34" s="882">
        <v>91.428571428571431</v>
      </c>
      <c r="I34" s="1159">
        <v>419.6300121828487</v>
      </c>
      <c r="J34" s="866">
        <v>-78.212099045782097</v>
      </c>
    </row>
    <row r="35" spans="1:10" customFormat="1" ht="12.95" customHeight="1" x14ac:dyDescent="0.2">
      <c r="A35" s="1749" t="s">
        <v>772</v>
      </c>
      <c r="B35" s="1159">
        <v>546.58768449330671</v>
      </c>
      <c r="C35" s="1159">
        <v>2878.3539513735645</v>
      </c>
      <c r="D35" s="1747">
        <v>-81.010407554898805</v>
      </c>
      <c r="E35" s="882">
        <v>546.58768449330671</v>
      </c>
      <c r="F35" s="1159">
        <v>2878.3539513735645</v>
      </c>
      <c r="G35" s="866">
        <v>-81.010407554898805</v>
      </c>
      <c r="H35" s="882">
        <v>0</v>
      </c>
      <c r="I35" s="1159">
        <v>0</v>
      </c>
      <c r="J35" s="866" t="s">
        <v>747</v>
      </c>
    </row>
    <row r="36" spans="1:10" customFormat="1" ht="12.95" customHeight="1" x14ac:dyDescent="0.2">
      <c r="A36" s="1749" t="s">
        <v>773</v>
      </c>
      <c r="B36" s="1159">
        <v>58.413017447527395</v>
      </c>
      <c r="C36" s="1159">
        <v>452.97424289505699</v>
      </c>
      <c r="D36" s="1747">
        <v>-87.104560940552105</v>
      </c>
      <c r="E36" s="882">
        <v>40.413017447527388</v>
      </c>
      <c r="F36" s="1159">
        <v>357.73230741118596</v>
      </c>
      <c r="G36" s="866">
        <v>-88.703000369190704</v>
      </c>
      <c r="H36" s="882">
        <v>18</v>
      </c>
      <c r="I36" s="1159">
        <v>95.241935483870975</v>
      </c>
      <c r="J36" s="866">
        <v>-81.100762066045704</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3663.8443156132084</v>
      </c>
      <c r="C38" s="1159">
        <v>22460.948484237539</v>
      </c>
      <c r="D38" s="1747">
        <v>-83.687935893783006</v>
      </c>
      <c r="E38" s="882">
        <v>3259.9102496791506</v>
      </c>
      <c r="F38" s="1159">
        <v>19392.547320160895</v>
      </c>
      <c r="G38" s="866">
        <v>-83.189881164863394</v>
      </c>
      <c r="H38" s="882">
        <v>403.93406593406598</v>
      </c>
      <c r="I38" s="1159">
        <v>3068.401164076623</v>
      </c>
      <c r="J38" s="866">
        <v>-86.835682678551507</v>
      </c>
    </row>
    <row r="39" spans="1:10" customFormat="1" ht="12.95" customHeight="1" x14ac:dyDescent="0.2">
      <c r="A39" s="1749" t="s">
        <v>775</v>
      </c>
      <c r="B39" s="1159">
        <v>2051.4096368688224</v>
      </c>
      <c r="C39" s="1159">
        <v>12273.524549813774</v>
      </c>
      <c r="D39" s="1747">
        <v>-83.285896169898905</v>
      </c>
      <c r="E39" s="882">
        <v>2051.4096368688224</v>
      </c>
      <c r="F39" s="1159">
        <v>11093.101062217562</v>
      </c>
      <c r="G39" s="866">
        <v>-81.507338431668998</v>
      </c>
      <c r="H39" s="882">
        <v>0</v>
      </c>
      <c r="I39" s="1159">
        <v>1180.4234875962211</v>
      </c>
      <c r="J39" s="866">
        <v>-100</v>
      </c>
    </row>
    <row r="40" spans="1:10" customFormat="1" ht="12.95" customHeight="1" x14ac:dyDescent="0.2">
      <c r="A40" s="1749" t="s">
        <v>776</v>
      </c>
      <c r="B40" s="1159">
        <v>1612.4346787443974</v>
      </c>
      <c r="C40" s="1159">
        <v>10187.423934423756</v>
      </c>
      <c r="D40" s="1747">
        <v>-84.172302152893494</v>
      </c>
      <c r="E40" s="882">
        <v>1208.5006128103314</v>
      </c>
      <c r="F40" s="1159">
        <v>8299.4462579433475</v>
      </c>
      <c r="G40" s="866">
        <v>-85.438780187850696</v>
      </c>
      <c r="H40" s="882">
        <v>403.93406593406598</v>
      </c>
      <c r="I40" s="1159">
        <v>1887.9776764804017</v>
      </c>
      <c r="J40" s="866">
        <v>-78.604934212618105</v>
      </c>
    </row>
    <row r="41" spans="1:10" customFormat="1" ht="12.95" customHeight="1" x14ac:dyDescent="0.2">
      <c r="A41" s="1749" t="s">
        <v>777</v>
      </c>
      <c r="B41" s="1159">
        <v>5214.321361801849</v>
      </c>
      <c r="C41" s="1159">
        <v>29329.385654499707</v>
      </c>
      <c r="D41" s="1747">
        <v>-82.221511820170505</v>
      </c>
      <c r="E41" s="882">
        <v>4193.2554277359332</v>
      </c>
      <c r="F41" s="1159">
        <v>22998.96014795627</v>
      </c>
      <c r="G41" s="866">
        <v>-81.767630359111905</v>
      </c>
      <c r="H41" s="882">
        <v>1021.0659340659341</v>
      </c>
      <c r="I41" s="1159">
        <v>6330.4255065434718</v>
      </c>
      <c r="J41" s="866">
        <v>-83.870500758432399</v>
      </c>
    </row>
    <row r="42" spans="1:10" customFormat="1" ht="12.95" customHeight="1" x14ac:dyDescent="0.2">
      <c r="A42" s="1749" t="s">
        <v>778</v>
      </c>
      <c r="B42" s="1159">
        <v>1835.2441889435324</v>
      </c>
      <c r="C42" s="1159">
        <v>11889.976522794517</v>
      </c>
      <c r="D42" s="1747">
        <v>-84.564778698888503</v>
      </c>
      <c r="E42" s="882">
        <v>1431.3101230094674</v>
      </c>
      <c r="F42" s="1159">
        <v>9752.4020293379799</v>
      </c>
      <c r="G42" s="866">
        <v>-85.323511902978595</v>
      </c>
      <c r="H42" s="882">
        <v>403.93406593406598</v>
      </c>
      <c r="I42" s="1159">
        <v>2137.5744934565291</v>
      </c>
      <c r="J42" s="866">
        <v>-81.103158408253094</v>
      </c>
    </row>
    <row r="43" spans="1:10" customFormat="1" ht="12.95" customHeight="1" x14ac:dyDescent="0.2">
      <c r="A43" s="1749" t="s">
        <v>779</v>
      </c>
      <c r="B43" s="1180">
        <v>1.3959296556200727</v>
      </c>
      <c r="C43" s="1180">
        <v>1.4358494325865505</v>
      </c>
      <c r="D43" s="1747">
        <v>-2.78022026965363</v>
      </c>
      <c r="E43" s="883">
        <v>1.3983135820489541</v>
      </c>
      <c r="F43" s="1180">
        <v>1.4557292547300476</v>
      </c>
      <c r="G43" s="866">
        <v>-3.94411752697384</v>
      </c>
      <c r="H43" s="883">
        <v>1.3865201465201467</v>
      </c>
      <c r="I43" s="1180">
        <v>1.3589609990671987</v>
      </c>
      <c r="J43" s="866">
        <v>2.0279572019995298</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11.185563343524942</v>
      </c>
      <c r="C45" s="1180">
        <v>10.599027377880159</v>
      </c>
      <c r="D45" s="1747">
        <v>5.5338659363109599</v>
      </c>
      <c r="E45" s="883">
        <v>12.005336080078726</v>
      </c>
      <c r="F45" s="1180">
        <v>10.681344602428386</v>
      </c>
      <c r="G45" s="866">
        <v>12.3953633828959</v>
      </c>
      <c r="H45" s="883">
        <v>7.949868260390601</v>
      </c>
      <c r="I45" s="1180">
        <v>10.280652173037362</v>
      </c>
      <c r="J45" s="866">
        <v>-22.671556953941199</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7.6139408847048697</v>
      </c>
      <c r="C47" s="1180">
        <v>7.5061402781906068</v>
      </c>
      <c r="D47" s="1747">
        <v>1.436165625993987</v>
      </c>
      <c r="E47" s="883">
        <v>8.2309735841542153</v>
      </c>
      <c r="F47" s="1180">
        <v>7.2476549119822158</v>
      </c>
      <c r="G47" s="866">
        <v>13.567404686256845</v>
      </c>
      <c r="H47" s="883">
        <v>6.0667450677977008</v>
      </c>
      <c r="I47" s="1180">
        <v>8.274344021401717</v>
      </c>
      <c r="J47" s="866">
        <v>-26.680047963851006</v>
      </c>
    </row>
    <row r="48" spans="1:10" customFormat="1" ht="12.95" customHeight="1" x14ac:dyDescent="0.2">
      <c r="A48" s="1750" t="s">
        <v>154</v>
      </c>
      <c r="B48" s="1180">
        <v>8.7343239915469209</v>
      </c>
      <c r="C48" s="1180">
        <v>7.7232783200000501</v>
      </c>
      <c r="D48" s="1747">
        <v>13.090887439970752</v>
      </c>
      <c r="E48" s="883">
        <v>9.0905383383132854</v>
      </c>
      <c r="F48" s="1180">
        <v>7.7181434046161206</v>
      </c>
      <c r="G48" s="866">
        <v>17.781412727785717</v>
      </c>
      <c r="H48" s="883">
        <v>5.9663677130044848</v>
      </c>
      <c r="I48" s="1180">
        <v>7.7468913448083141</v>
      </c>
      <c r="J48" s="866">
        <v>-22.983717630131366</v>
      </c>
    </row>
    <row r="49" spans="1:10" customFormat="1" ht="12.95" customHeight="1" x14ac:dyDescent="0.2">
      <c r="A49" s="1750" t="s">
        <v>823</v>
      </c>
      <c r="B49" s="1180">
        <v>3.45742509310347</v>
      </c>
      <c r="C49" s="1180">
        <v>4.3875150142944239</v>
      </c>
      <c r="D49" s="1747">
        <v>-21.198558139647204</v>
      </c>
      <c r="E49" s="883">
        <v>3.45742509310347</v>
      </c>
      <c r="F49" s="1180">
        <v>4.3875150142944239</v>
      </c>
      <c r="G49" s="866">
        <v>-21.198558139647204</v>
      </c>
      <c r="H49" s="882">
        <v>0</v>
      </c>
      <c r="I49" s="1180">
        <v>0</v>
      </c>
      <c r="J49" s="866" t="s">
        <v>747</v>
      </c>
    </row>
    <row r="50" spans="1:10" customFormat="1" ht="12.95" customHeight="1" x14ac:dyDescent="0.2">
      <c r="A50" s="1750" t="s">
        <v>824</v>
      </c>
      <c r="B50" s="1180">
        <v>3.6177936050439081</v>
      </c>
      <c r="C50" s="1180">
        <v>3.0540041369065323</v>
      </c>
      <c r="D50" s="1747">
        <v>18.460664847312568</v>
      </c>
      <c r="E50" s="883">
        <v>3.6177936050439081</v>
      </c>
      <c r="F50" s="1180">
        <v>3.833308770268312</v>
      </c>
      <c r="G50" s="866">
        <v>-5.6221707704834554</v>
      </c>
      <c r="H50" s="882">
        <v>0</v>
      </c>
      <c r="I50" s="1180">
        <v>1.6462917685411573</v>
      </c>
      <c r="J50" s="866">
        <v>-100</v>
      </c>
    </row>
    <row r="51" spans="1:10" customFormat="1" ht="12.95" customHeight="1" x14ac:dyDescent="0.2">
      <c r="A51" s="1750" t="s">
        <v>825</v>
      </c>
      <c r="B51" s="1180">
        <v>7.2743779725082334</v>
      </c>
      <c r="C51" s="1180">
        <v>6.1147061656865622</v>
      </c>
      <c r="D51" s="1747">
        <v>18.965290815269494</v>
      </c>
      <c r="E51" s="883">
        <v>7.7842468338536657</v>
      </c>
      <c r="F51" s="1180">
        <v>6.3805920161799774</v>
      </c>
      <c r="G51" s="866">
        <v>21.998817885774304</v>
      </c>
      <c r="H51" s="883">
        <v>2.7875000000000001</v>
      </c>
      <c r="I51" s="1180">
        <v>3.6259044703705197</v>
      </c>
      <c r="J51" s="866">
        <v>-23.122629876811004</v>
      </c>
    </row>
    <row r="52" spans="1:10" customFormat="1" ht="12.95" customHeight="1" x14ac:dyDescent="0.2">
      <c r="A52" s="1179" t="s">
        <v>0</v>
      </c>
      <c r="B52" s="1180">
        <v>9.0019486573412255</v>
      </c>
      <c r="C52" s="1180">
        <v>7.5710202025748536</v>
      </c>
      <c r="D52" s="1747">
        <v>18.900074448087228</v>
      </c>
      <c r="E52" s="883">
        <v>9.6741599108639598</v>
      </c>
      <c r="F52" s="1180">
        <v>7.8628430638499109</v>
      </c>
      <c r="G52" s="866">
        <v>23.036411032311353</v>
      </c>
      <c r="H52" s="883">
        <v>4.4400859752821074</v>
      </c>
      <c r="I52" s="1180">
        <v>4.7699026742665458</v>
      </c>
      <c r="J52" s="866">
        <v>-6.9145372873913704</v>
      </c>
    </row>
    <row r="53" spans="1:10" customFormat="1" ht="12.95" customHeight="1" x14ac:dyDescent="0.2">
      <c r="A53" s="1751" t="s">
        <v>826</v>
      </c>
      <c r="B53" s="1180">
        <v>5.8809262740360104</v>
      </c>
      <c r="C53" s="1180">
        <v>4.1306072023714897</v>
      </c>
      <c r="D53" s="1747">
        <v>42.374377080919643</v>
      </c>
      <c r="E53" s="883">
        <v>6.7183923276901929</v>
      </c>
      <c r="F53" s="1180">
        <v>4.2303960160568037</v>
      </c>
      <c r="G53" s="866">
        <v>58.812373645162339</v>
      </c>
      <c r="H53" s="883">
        <v>1</v>
      </c>
      <c r="I53" s="1180">
        <v>3.4027696869365118</v>
      </c>
      <c r="J53" s="866">
        <v>-70.612175022039409</v>
      </c>
    </row>
    <row r="54" spans="1:10" customFormat="1" ht="12.95" customHeight="1" x14ac:dyDescent="0.2">
      <c r="A54" s="1751" t="s">
        <v>827</v>
      </c>
      <c r="B54" s="1180">
        <v>7.7263148713144112</v>
      </c>
      <c r="C54" s="1180">
        <v>6.8739988744102778</v>
      </c>
      <c r="D54" s="1747">
        <v>12.399129131036609</v>
      </c>
      <c r="E54" s="883">
        <v>8.375774008090044</v>
      </c>
      <c r="F54" s="1180">
        <v>7.2633478918812786</v>
      </c>
      <c r="G54" s="866">
        <v>15.315611103416884</v>
      </c>
      <c r="H54" s="883">
        <v>3.9930145083288555</v>
      </c>
      <c r="I54" s="1180">
        <v>3.360604843913376</v>
      </c>
      <c r="J54" s="866">
        <v>18.818328657737922</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4540.164524220997</v>
      </c>
      <c r="C57" s="1159">
        <v>27789.560215487843</v>
      </c>
      <c r="D57" s="1747">
        <v>-83.662337622418903</v>
      </c>
      <c r="E57" s="882">
        <v>3485.7799088364009</v>
      </c>
      <c r="F57" s="1159">
        <v>22349.153913840375</v>
      </c>
      <c r="G57" s="866">
        <v>-84.403078871465794</v>
      </c>
      <c r="H57" s="882">
        <v>1054.3846153846155</v>
      </c>
      <c r="I57" s="1159">
        <v>5440.4063016475138</v>
      </c>
      <c r="J57" s="866">
        <v>-80.619377360376205</v>
      </c>
    </row>
    <row r="58" spans="1:10" customFormat="1" ht="12.95" customHeight="1" x14ac:dyDescent="0.2">
      <c r="A58" s="1179" t="s">
        <v>551</v>
      </c>
      <c r="B58" s="1159">
        <v>3625.5225206272485</v>
      </c>
      <c r="C58" s="1159">
        <v>22732.8031497187</v>
      </c>
      <c r="D58" s="1747">
        <v>-84.051581774805797</v>
      </c>
      <c r="E58" s="882">
        <v>2879.3027404074792</v>
      </c>
      <c r="F58" s="1159">
        <v>18454.943932279977</v>
      </c>
      <c r="G58" s="866">
        <v>-84.398203803961593</v>
      </c>
      <c r="H58" s="882">
        <v>746.21978021978032</v>
      </c>
      <c r="I58" s="1159">
        <v>4277.8592174387222</v>
      </c>
      <c r="J58" s="866">
        <v>-82.556233333303496</v>
      </c>
    </row>
    <row r="59" spans="1:10" customFormat="1" ht="12.95" customHeight="1" x14ac:dyDescent="0.2">
      <c r="A59" s="1179" t="s">
        <v>924</v>
      </c>
      <c r="B59" s="1159">
        <v>609.85473200545596</v>
      </c>
      <c r="C59" s="1159">
        <v>4551.8770480728335</v>
      </c>
      <c r="D59" s="1747">
        <v>-86.602126429059496</v>
      </c>
      <c r="E59" s="882">
        <v>573.85473200545607</v>
      </c>
      <c r="F59" s="1159">
        <v>3460.2210369903346</v>
      </c>
      <c r="G59" s="866">
        <v>-83.415662587133795</v>
      </c>
      <c r="H59" s="882">
        <v>36</v>
      </c>
      <c r="I59" s="1159">
        <v>1091.6560110824989</v>
      </c>
      <c r="J59" s="866">
        <v>-96.702257887601206</v>
      </c>
    </row>
    <row r="60" spans="1:10" customFormat="1" ht="12.95" customHeight="1" x14ac:dyDescent="0.2">
      <c r="A60" s="1179" t="s">
        <v>552</v>
      </c>
      <c r="B60" s="1159">
        <v>409.48443272491397</v>
      </c>
      <c r="C60" s="1159">
        <v>3265.5280551043129</v>
      </c>
      <c r="D60" s="1747">
        <v>-87.460391525809996</v>
      </c>
      <c r="E60" s="882">
        <v>409.48443272491397</v>
      </c>
      <c r="F60" s="1159">
        <v>2418.2953244450941</v>
      </c>
      <c r="G60" s="866">
        <v>-83.067228035150094</v>
      </c>
      <c r="H60" s="882">
        <v>0</v>
      </c>
      <c r="I60" s="1159">
        <v>847.23273065921853</v>
      </c>
      <c r="J60" s="866">
        <v>-100</v>
      </c>
    </row>
    <row r="61" spans="1:10" customFormat="1" ht="12.95" customHeight="1" x14ac:dyDescent="0.2">
      <c r="A61" s="1179" t="s">
        <v>925</v>
      </c>
      <c r="B61" s="1159">
        <v>295.60732004506605</v>
      </c>
      <c r="C61" s="1159">
        <v>1523.5907596698789</v>
      </c>
      <c r="D61" s="1747">
        <v>-80.597984191692206</v>
      </c>
      <c r="E61" s="882">
        <v>295.60732004506605</v>
      </c>
      <c r="F61" s="1159">
        <v>1200.1833522624715</v>
      </c>
      <c r="G61" s="866">
        <v>-75.369819995601901</v>
      </c>
      <c r="H61" s="882">
        <v>0</v>
      </c>
      <c r="I61" s="1159">
        <v>323.40740740740739</v>
      </c>
      <c r="J61" s="866">
        <v>-100</v>
      </c>
    </row>
    <row r="62" spans="1:10" customFormat="1" ht="12.95" customHeight="1" x14ac:dyDescent="0.2">
      <c r="A62" s="1179" t="s">
        <v>926</v>
      </c>
      <c r="B62" s="1159">
        <v>216.44583801627061</v>
      </c>
      <c r="C62" s="1159">
        <v>1120.3134250509834</v>
      </c>
      <c r="D62" s="1747">
        <v>-80.679885362757204</v>
      </c>
      <c r="E62" s="882">
        <v>216.44583801627061</v>
      </c>
      <c r="F62" s="1159">
        <v>905.35046208802021</v>
      </c>
      <c r="G62" s="866">
        <v>-76.092590982161894</v>
      </c>
      <c r="H62" s="882">
        <v>0</v>
      </c>
      <c r="I62" s="1159">
        <v>214.96296296296296</v>
      </c>
      <c r="J62" s="866">
        <v>-100</v>
      </c>
    </row>
    <row r="63" spans="1:10" customFormat="1" ht="12.95" customHeight="1" x14ac:dyDescent="0.2">
      <c r="A63" s="1179" t="s">
        <v>231</v>
      </c>
      <c r="B63" s="1159">
        <v>251.04747578741859</v>
      </c>
      <c r="C63" s="1159">
        <v>1740.5827780035861</v>
      </c>
      <c r="D63" s="1748">
        <v>-85.576814905903802</v>
      </c>
      <c r="E63" s="882">
        <v>195.61890435884703</v>
      </c>
      <c r="F63" s="1159">
        <v>1532.4952448470881</v>
      </c>
      <c r="G63" s="868">
        <v>-87.235268427970496</v>
      </c>
      <c r="H63" s="882">
        <v>55.428571428571431</v>
      </c>
      <c r="I63" s="1159">
        <v>208.08753315649869</v>
      </c>
      <c r="J63" s="868">
        <v>-73.362858126207598</v>
      </c>
    </row>
    <row r="64" spans="1:10" customFormat="1" ht="12.95" customHeight="1" x14ac:dyDescent="0.2">
      <c r="A64" s="1179" t="s">
        <v>927</v>
      </c>
      <c r="B64" s="1159">
        <v>875.26618195026413</v>
      </c>
      <c r="C64" s="1159">
        <v>3582.2072191616817</v>
      </c>
      <c r="D64" s="1748">
        <v>-75.566288369127406</v>
      </c>
      <c r="E64" s="882">
        <v>785.26618195026401</v>
      </c>
      <c r="F64" s="1159">
        <v>2916.5933707521299</v>
      </c>
      <c r="G64" s="868">
        <v>-73.075911444324504</v>
      </c>
      <c r="H64" s="882">
        <v>90</v>
      </c>
      <c r="I64" s="1159">
        <v>665.61384840955202</v>
      </c>
      <c r="J64" s="868">
        <v>-86.478646708590901</v>
      </c>
    </row>
    <row r="65" spans="1:10" customFormat="1" ht="12.95" customHeight="1" x14ac:dyDescent="0.2">
      <c r="A65" s="1179" t="s">
        <v>230</v>
      </c>
      <c r="B65" s="1159">
        <v>207.8100285336879</v>
      </c>
      <c r="C65" s="1159">
        <v>689.17688722649905</v>
      </c>
      <c r="D65" s="1748">
        <v>-69.846634095639502</v>
      </c>
      <c r="E65" s="882">
        <v>128.61222633588559</v>
      </c>
      <c r="F65" s="1159">
        <v>613.80188722649905</v>
      </c>
      <c r="G65" s="868">
        <v>-79.046622532063594</v>
      </c>
      <c r="H65" s="882">
        <v>79.197802197802204</v>
      </c>
      <c r="I65" s="1159">
        <v>75.375</v>
      </c>
      <c r="J65" s="868">
        <v>5.0717110418602998</v>
      </c>
    </row>
    <row r="66" spans="1:10" customFormat="1" ht="12.95" customHeight="1" x14ac:dyDescent="0.2">
      <c r="A66" s="1179" t="s">
        <v>131</v>
      </c>
      <c r="B66" s="1159">
        <v>761.63588164135604</v>
      </c>
      <c r="C66" s="1159">
        <v>4564.7205820232939</v>
      </c>
      <c r="D66" s="1748">
        <v>-83.314731582020201</v>
      </c>
      <c r="E66" s="882">
        <v>606.78972779520245</v>
      </c>
      <c r="F66" s="1159">
        <v>3939.8608467682307</v>
      </c>
      <c r="G66" s="868">
        <v>-84.598701543153794</v>
      </c>
      <c r="H66" s="882">
        <v>154.84615384615387</v>
      </c>
      <c r="I66" s="1159">
        <v>624.85973525506347</v>
      </c>
      <c r="J66" s="868">
        <v>-75.219053955693497</v>
      </c>
    </row>
    <row r="67" spans="1:10" customFormat="1" ht="12.95" customHeight="1" x14ac:dyDescent="0.2">
      <c r="A67" s="1179" t="s">
        <v>629</v>
      </c>
      <c r="B67" s="1159">
        <v>193.99889865735989</v>
      </c>
      <c r="C67" s="1159">
        <v>1272.6056019846696</v>
      </c>
      <c r="D67" s="1748">
        <v>-84.755772066788595</v>
      </c>
      <c r="E67" s="882">
        <v>134.22966788812911</v>
      </c>
      <c r="F67" s="1159">
        <v>686.59606367660535</v>
      </c>
      <c r="G67" s="868">
        <v>-80.4499799825021</v>
      </c>
      <c r="H67" s="882">
        <v>59.769230769230774</v>
      </c>
      <c r="I67" s="1159">
        <v>586.00953830806441</v>
      </c>
      <c r="J67" s="868">
        <v>-89.800638579741005</v>
      </c>
    </row>
    <row r="68" spans="1:10" customFormat="1" ht="12.95" customHeight="1" x14ac:dyDescent="0.2">
      <c r="A68" s="1179" t="s">
        <v>792</v>
      </c>
      <c r="B68" s="1159">
        <v>93.927686356425241</v>
      </c>
      <c r="C68" s="919">
        <v>383.07713685978797</v>
      </c>
      <c r="D68" s="1748">
        <v>-75.480738128518396</v>
      </c>
      <c r="E68" s="882">
        <v>46.389224817963701</v>
      </c>
      <c r="F68" s="1159">
        <v>285.1633437563396</v>
      </c>
      <c r="G68" s="868">
        <v>-83.732402556760107</v>
      </c>
      <c r="H68" s="882">
        <v>47.53846153846154</v>
      </c>
      <c r="I68" s="1159">
        <v>97.913793103448285</v>
      </c>
      <c r="J68" s="866">
        <v>-51.4486569954082</v>
      </c>
    </row>
    <row r="69" spans="1:10" customFormat="1" ht="12.95" customHeight="1" x14ac:dyDescent="0.2">
      <c r="A69" s="1179" t="s">
        <v>793</v>
      </c>
      <c r="B69" s="1159">
        <v>200.70555892856575</v>
      </c>
      <c r="C69" s="865">
        <v>1453.6635132592141</v>
      </c>
      <c r="D69" s="1748">
        <v>-86.193121234874397</v>
      </c>
      <c r="E69" s="882">
        <v>122.93632815933506</v>
      </c>
      <c r="F69" s="1171">
        <v>533.9319891083353</v>
      </c>
      <c r="G69" s="868">
        <v>-76.975283244474994</v>
      </c>
      <c r="H69" s="882">
        <v>77.769230769230774</v>
      </c>
      <c r="I69" s="1171">
        <v>919.73152415087907</v>
      </c>
      <c r="J69" s="868">
        <v>-91.544355202891495</v>
      </c>
    </row>
    <row r="70" spans="1:10" customFormat="1" ht="12.95" customHeight="1" x14ac:dyDescent="0.2">
      <c r="A70" s="1179" t="s">
        <v>794</v>
      </c>
      <c r="B70" s="1159">
        <v>127.44694350930214</v>
      </c>
      <c r="C70" s="865">
        <v>143.23987692299266</v>
      </c>
      <c r="D70" s="1748">
        <v>-11.0255145096089</v>
      </c>
      <c r="E70" s="882">
        <v>37.446943509302152</v>
      </c>
      <c r="F70" s="1171">
        <v>143.23987692299266</v>
      </c>
      <c r="G70" s="868">
        <v>-73.857179778621301</v>
      </c>
      <c r="H70" s="882">
        <v>90</v>
      </c>
      <c r="I70" s="1171">
        <v>0</v>
      </c>
      <c r="J70" s="868" t="s">
        <v>747</v>
      </c>
    </row>
    <row r="71" spans="1:10" customFormat="1" ht="12.95" customHeight="1" x14ac:dyDescent="0.2">
      <c r="A71" s="1179" t="s">
        <v>853</v>
      </c>
      <c r="B71" s="1159">
        <v>128.20747938485508</v>
      </c>
      <c r="C71" s="919">
        <v>552.28778292940399</v>
      </c>
      <c r="D71" s="1748">
        <v>-76.786109823971401</v>
      </c>
      <c r="E71" s="882">
        <v>128.20747938485508</v>
      </c>
      <c r="F71" s="1159">
        <v>484.78778292940387</v>
      </c>
      <c r="G71" s="868">
        <v>-73.553896385312797</v>
      </c>
      <c r="H71" s="882">
        <v>0</v>
      </c>
      <c r="I71" s="1159">
        <v>67.5</v>
      </c>
      <c r="J71" s="866">
        <v>-100</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5593.6480705430904</v>
      </c>
      <c r="C74" s="919">
        <v>35491.207744968167</v>
      </c>
      <c r="D74" s="1748">
        <v>-84.239341442709403</v>
      </c>
      <c r="E74" s="882">
        <v>4282.3147372097692</v>
      </c>
      <c r="F74" s="1159">
        <v>27881.104586900925</v>
      </c>
      <c r="G74" s="868">
        <v>-84.640799564226398</v>
      </c>
      <c r="H74" s="882">
        <v>1311.3333333333335</v>
      </c>
      <c r="I74" s="1159">
        <v>7610.1031580673689</v>
      </c>
      <c r="J74" s="868">
        <v>-82.768520924145307</v>
      </c>
    </row>
    <row r="75" spans="1:10" customFormat="1" ht="12.95" customHeight="1" x14ac:dyDescent="0.2">
      <c r="A75" s="1749" t="s">
        <v>796</v>
      </c>
      <c r="B75" s="1159">
        <v>318.01289121884804</v>
      </c>
      <c r="C75" s="919">
        <v>2890.113560019382</v>
      </c>
      <c r="D75" s="1748">
        <v>-88.996526101323298</v>
      </c>
      <c r="E75" s="882">
        <v>262.58431979027637</v>
      </c>
      <c r="F75" s="1159">
        <v>2595.1145452410583</v>
      </c>
      <c r="G75" s="868">
        <v>-89.881590380208607</v>
      </c>
      <c r="H75" s="882">
        <v>55.428571428571431</v>
      </c>
      <c r="I75" s="1159">
        <v>294.99901477832515</v>
      </c>
      <c r="J75" s="868">
        <v>-81.210591001389304</v>
      </c>
    </row>
    <row r="76" spans="1:10" customFormat="1" ht="12.95" customHeight="1" x14ac:dyDescent="0.2">
      <c r="A76" s="1749" t="s">
        <v>797</v>
      </c>
      <c r="B76" s="1159">
        <v>279.72773280617457</v>
      </c>
      <c r="C76" s="919">
        <v>2741.8250332242369</v>
      </c>
      <c r="D76" s="1748">
        <v>-89.7977540719573</v>
      </c>
      <c r="E76" s="882">
        <v>224.29916137760307</v>
      </c>
      <c r="F76" s="1159">
        <v>2446.8260184459132</v>
      </c>
      <c r="G76" s="868">
        <v>-90.833056388697997</v>
      </c>
      <c r="H76" s="882">
        <v>55.428571428571431</v>
      </c>
      <c r="I76" s="1159">
        <v>294.99901477832515</v>
      </c>
      <c r="J76" s="868">
        <v>-81.210591001389304</v>
      </c>
    </row>
    <row r="77" spans="1:10" customFormat="1" ht="12.95" customHeight="1" x14ac:dyDescent="0.2">
      <c r="A77" s="1749" t="s">
        <v>798</v>
      </c>
      <c r="B77" s="1159">
        <v>51.162467889278645</v>
      </c>
      <c r="C77" s="919">
        <v>253.89893102374947</v>
      </c>
      <c r="D77" s="1748">
        <v>-79.849277945761401</v>
      </c>
      <c r="E77" s="882">
        <v>51.162467889278645</v>
      </c>
      <c r="F77" s="1159">
        <v>253.89893102374947</v>
      </c>
      <c r="G77" s="868">
        <v>-79.849277945761401</v>
      </c>
      <c r="H77" s="882">
        <v>0</v>
      </c>
      <c r="I77" s="1159">
        <v>0</v>
      </c>
      <c r="J77" s="868" t="s">
        <v>747</v>
      </c>
    </row>
    <row r="78" spans="1:10" customFormat="1" ht="12.95" customHeight="1" x14ac:dyDescent="0.2">
      <c r="A78" s="1749" t="s">
        <v>799</v>
      </c>
      <c r="B78" s="1159">
        <v>5305.9660499187039</v>
      </c>
      <c r="C78" s="919">
        <v>32889.307252719635</v>
      </c>
      <c r="D78" s="1748">
        <v>-83.867200336121599</v>
      </c>
      <c r="E78" s="882">
        <v>4050.0612880139488</v>
      </c>
      <c r="F78" s="1159">
        <v>25574.203109430702</v>
      </c>
      <c r="G78" s="868">
        <v>-84.163489784280102</v>
      </c>
      <c r="H78" s="882">
        <v>1255.9047619047622</v>
      </c>
      <c r="I78" s="1159">
        <v>7315.1041432890433</v>
      </c>
      <c r="J78" s="868">
        <v>-82.831348162596697</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583.89103861934655</v>
      </c>
      <c r="C80" s="919">
        <v>1734.7803259278014</v>
      </c>
      <c r="D80" s="1748">
        <v>-66.342076291010002</v>
      </c>
      <c r="E80" s="882">
        <v>583.89103861934655</v>
      </c>
      <c r="F80" s="1159">
        <v>1667.2803259278012</v>
      </c>
      <c r="G80" s="868">
        <v>-64.979432100332303</v>
      </c>
      <c r="H80" s="882">
        <v>0</v>
      </c>
      <c r="I80" s="1159">
        <v>67.5</v>
      </c>
      <c r="J80" s="868">
        <v>-100</v>
      </c>
    </row>
    <row r="81" spans="1:10" customFormat="1" ht="12.95" customHeight="1" x14ac:dyDescent="0.2">
      <c r="A81" s="1749" t="s">
        <v>801</v>
      </c>
      <c r="B81" s="1159">
        <v>328.70707604088972</v>
      </c>
      <c r="C81" s="919">
        <v>977.77325487911355</v>
      </c>
      <c r="D81" s="1748">
        <v>-66.382075353295605</v>
      </c>
      <c r="E81" s="882">
        <v>328.70707604088972</v>
      </c>
      <c r="F81" s="1159">
        <v>910.27325487911332</v>
      </c>
      <c r="G81" s="868">
        <v>-63.889186650381902</v>
      </c>
      <c r="H81" s="882">
        <v>0</v>
      </c>
      <c r="I81" s="1159">
        <v>67.5</v>
      </c>
      <c r="J81" s="868">
        <v>-100</v>
      </c>
    </row>
    <row r="82" spans="1:10" customFormat="1" ht="12.95" customHeight="1" x14ac:dyDescent="0.2">
      <c r="A82" s="1749" t="s">
        <v>802</v>
      </c>
      <c r="B82" s="1159">
        <v>134.78185723386733</v>
      </c>
      <c r="C82" s="919">
        <v>336.98692403920001</v>
      </c>
      <c r="D82" s="1748">
        <v>-60.003831715978102</v>
      </c>
      <c r="E82" s="882">
        <v>134.78185723386733</v>
      </c>
      <c r="F82" s="1159">
        <v>336.98692403920001</v>
      </c>
      <c r="G82" s="868">
        <v>-60.003831715978102</v>
      </c>
      <c r="H82" s="882">
        <v>0</v>
      </c>
      <c r="I82" s="1159">
        <v>0</v>
      </c>
      <c r="J82" s="868" t="s">
        <v>747</v>
      </c>
    </row>
    <row r="83" spans="1:10" customFormat="1" ht="12.95" customHeight="1" x14ac:dyDescent="0.2">
      <c r="A83" s="1749" t="s">
        <v>803</v>
      </c>
      <c r="B83" s="1159">
        <v>150.50941353417477</v>
      </c>
      <c r="C83" s="919">
        <v>502.5651599862847</v>
      </c>
      <c r="D83" s="1748">
        <v>-70.051761340105202</v>
      </c>
      <c r="E83" s="882">
        <v>150.50941353417477</v>
      </c>
      <c r="F83" s="1159">
        <v>502.5651599862847</v>
      </c>
      <c r="G83" s="868">
        <v>-70.051761340105202</v>
      </c>
      <c r="H83" s="882">
        <v>0</v>
      </c>
      <c r="I83" s="1159">
        <v>0</v>
      </c>
      <c r="J83" s="868" t="s">
        <v>747</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224.58695714073968</v>
      </c>
      <c r="C85" s="919">
        <v>872.78999700848692</v>
      </c>
      <c r="D85" s="1748">
        <v>-74.267927232150001</v>
      </c>
      <c r="E85" s="882">
        <v>213.58695714073968</v>
      </c>
      <c r="F85" s="1159">
        <v>872.78999700848692</v>
      </c>
      <c r="G85" s="868">
        <v>-75.5282533171994</v>
      </c>
      <c r="H85" s="882">
        <v>11</v>
      </c>
      <c r="I85" s="1159">
        <v>0</v>
      </c>
      <c r="J85" s="868" t="s">
        <v>747</v>
      </c>
    </row>
    <row r="86" spans="1:10" customFormat="1" ht="12.95" customHeight="1" x14ac:dyDescent="0.2">
      <c r="A86" s="1749" t="s">
        <v>805</v>
      </c>
      <c r="B86" s="1159">
        <v>835.40649235020987</v>
      </c>
      <c r="C86" s="919">
        <v>3377.5536829348689</v>
      </c>
      <c r="D86" s="1748">
        <v>-75.265929996283703</v>
      </c>
      <c r="E86" s="882">
        <v>672.97059491431219</v>
      </c>
      <c r="F86" s="1159">
        <v>2596.9463319710385</v>
      </c>
      <c r="G86" s="868">
        <v>-74.086079999830503</v>
      </c>
      <c r="H86" s="882">
        <v>162.43589743589746</v>
      </c>
      <c r="I86" s="1159">
        <v>780.60735096383041</v>
      </c>
      <c r="J86" s="868">
        <v>-79.191087909262606</v>
      </c>
    </row>
    <row r="87" spans="1:10" customFormat="1" ht="12.95" customHeight="1" x14ac:dyDescent="0.2">
      <c r="A87" s="1749" t="s">
        <v>806</v>
      </c>
      <c r="B87" s="1159">
        <v>43.415939117537384</v>
      </c>
      <c r="C87" s="919">
        <v>320.3870635905127</v>
      </c>
      <c r="D87" s="1748">
        <v>-86.448910068033399</v>
      </c>
      <c r="E87" s="882">
        <v>43.415939117537384</v>
      </c>
      <c r="F87" s="1159">
        <v>245.01206359051281</v>
      </c>
      <c r="G87" s="868">
        <v>-82.280081037112495</v>
      </c>
      <c r="H87" s="882">
        <v>0</v>
      </c>
      <c r="I87" s="1159">
        <v>75.375</v>
      </c>
      <c r="J87" s="868">
        <v>-100</v>
      </c>
    </row>
    <row r="88" spans="1:10" customFormat="1" ht="12.95" customHeight="1" x14ac:dyDescent="0.2">
      <c r="A88" s="1749" t="s">
        <v>807</v>
      </c>
      <c r="B88" s="1159">
        <v>27.217755164267111</v>
      </c>
      <c r="C88" s="919">
        <v>59.939424525913452</v>
      </c>
      <c r="D88" s="1748">
        <v>-54.591230430482099</v>
      </c>
      <c r="E88" s="882">
        <v>27.217755164267111</v>
      </c>
      <c r="F88" s="1159">
        <v>59.939424525913452</v>
      </c>
      <c r="G88" s="868">
        <v>-54.591230430482099</v>
      </c>
      <c r="H88" s="882">
        <v>0</v>
      </c>
      <c r="I88" s="1159">
        <v>0</v>
      </c>
      <c r="J88" s="866" t="s">
        <v>747</v>
      </c>
    </row>
    <row r="89" spans="1:10" customFormat="1" ht="12.95" customHeight="1" x14ac:dyDescent="0.2">
      <c r="A89" s="1749" t="s">
        <v>808</v>
      </c>
      <c r="B89" s="1159">
        <v>60.093309455604654</v>
      </c>
      <c r="C89" s="919">
        <v>639.2555990062915</v>
      </c>
      <c r="D89" s="1748">
        <v>-90.599486410597194</v>
      </c>
      <c r="E89" s="882">
        <v>60.093309455604654</v>
      </c>
      <c r="F89" s="1159">
        <v>639.2555990062915</v>
      </c>
      <c r="G89" s="868">
        <v>-90.599486410597194</v>
      </c>
      <c r="H89" s="882">
        <v>0</v>
      </c>
      <c r="I89" s="1159">
        <v>0</v>
      </c>
      <c r="J89" s="866" t="s">
        <v>747</v>
      </c>
    </row>
    <row r="90" spans="1:10" customFormat="1" ht="12.95" customHeight="1" x14ac:dyDescent="0.2">
      <c r="A90" s="1749" t="s">
        <v>809</v>
      </c>
      <c r="B90" s="1159">
        <v>176.3509911237139</v>
      </c>
      <c r="C90" s="919">
        <v>1080.6985232082861</v>
      </c>
      <c r="D90" s="1756">
        <v>-83.681758849805902</v>
      </c>
      <c r="E90" s="882">
        <v>176.3509911237139</v>
      </c>
      <c r="F90" s="1159">
        <v>732.80197148414811</v>
      </c>
      <c r="G90" s="870">
        <v>-75.934700234696507</v>
      </c>
      <c r="H90" s="882">
        <v>0</v>
      </c>
      <c r="I90" s="1159">
        <v>347.89655172413796</v>
      </c>
      <c r="J90" s="870">
        <v>-100</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64.917168359305222</v>
      </c>
      <c r="D93" s="1748" t="s">
        <v>747</v>
      </c>
      <c r="E93" s="885">
        <v>53.083120940907186</v>
      </c>
      <c r="F93" s="1530">
        <v>61.754546528168326</v>
      </c>
      <c r="G93" s="868">
        <v>-8.6714255872611403</v>
      </c>
      <c r="H93" s="885" t="s">
        <v>747</v>
      </c>
      <c r="I93" s="1530">
        <v>77.149120770899231</v>
      </c>
      <c r="J93" s="868" t="s">
        <v>747</v>
      </c>
    </row>
    <row r="94" spans="1:10" ht="12.95" customHeight="1" x14ac:dyDescent="0.2">
      <c r="A94" s="1749" t="s">
        <v>811</v>
      </c>
      <c r="B94" s="1530" t="s">
        <v>747</v>
      </c>
      <c r="C94" s="920">
        <v>35.082831640694963</v>
      </c>
      <c r="D94" s="1748" t="s">
        <v>747</v>
      </c>
      <c r="E94" s="885">
        <v>46.916879059093205</v>
      </c>
      <c r="F94" s="1530">
        <v>38.245453471831695</v>
      </c>
      <c r="G94" s="868">
        <v>8.6714255872615098</v>
      </c>
      <c r="H94" s="885" t="s">
        <v>747</v>
      </c>
      <c r="I94" s="1530">
        <v>22.850879229100773</v>
      </c>
      <c r="J94" s="868" t="s">
        <v>747</v>
      </c>
    </row>
    <row r="95" spans="1:10" ht="12.95" customHeight="1" x14ac:dyDescent="0.2">
      <c r="A95" s="1749" t="s">
        <v>812</v>
      </c>
      <c r="B95" s="1530" t="s">
        <v>747</v>
      </c>
      <c r="C95" s="1080">
        <v>2.7423713960759635</v>
      </c>
      <c r="D95" s="1748" t="s">
        <v>747</v>
      </c>
      <c r="E95" s="886">
        <v>3.69766357732605</v>
      </c>
      <c r="F95" s="1533">
        <v>2.9281096264975965</v>
      </c>
      <c r="G95" s="868">
        <v>26.281596285346101</v>
      </c>
      <c r="H95" s="885" t="s">
        <v>747</v>
      </c>
      <c r="I95" s="1533">
        <v>2.0239986924022908</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1444.8404586798461</v>
      </c>
      <c r="D97" s="1748" t="s">
        <v>747</v>
      </c>
      <c r="E97" s="882">
        <v>248.67796138450461</v>
      </c>
      <c r="F97" s="1159">
        <v>1355.9719723274891</v>
      </c>
      <c r="G97" s="868">
        <v>-81.6605382368151</v>
      </c>
      <c r="H97" s="885" t="s">
        <v>747</v>
      </c>
      <c r="I97" s="1159">
        <v>88.868486352357323</v>
      </c>
      <c r="J97" s="868" t="s">
        <v>747</v>
      </c>
    </row>
    <row r="98" spans="1:10" ht="12.95" customHeight="1" x14ac:dyDescent="0.2">
      <c r="A98" s="1749" t="s">
        <v>814</v>
      </c>
      <c r="B98" s="1530" t="s">
        <v>747</v>
      </c>
      <c r="C98" s="919">
        <v>39774.521718614269</v>
      </c>
      <c r="D98" s="1748" t="s">
        <v>747</v>
      </c>
      <c r="E98" s="882">
        <v>5375.8875893608865</v>
      </c>
      <c r="F98" s="1159">
        <v>31395.390204966734</v>
      </c>
      <c r="G98" s="868">
        <v>-82.876825055321603</v>
      </c>
      <c r="H98" s="885" t="s">
        <v>747</v>
      </c>
      <c r="I98" s="1159">
        <v>8379.1315136476424</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14370.000460516321</v>
      </c>
      <c r="D100" s="1748" t="s">
        <v>747</v>
      </c>
      <c r="E100" s="882">
        <v>1514.1755682059995</v>
      </c>
      <c r="F100" s="1159">
        <v>11805.820711327464</v>
      </c>
      <c r="G100" s="868">
        <v>-87.174330313578494</v>
      </c>
      <c r="H100" s="885" t="s">
        <v>747</v>
      </c>
      <c r="I100" s="1159">
        <v>2564.1797491888287</v>
      </c>
      <c r="J100" s="868" t="s">
        <v>747</v>
      </c>
    </row>
    <row r="101" spans="1:10" ht="12.95" customHeight="1" x14ac:dyDescent="0.2">
      <c r="A101" s="1749" t="s">
        <v>816</v>
      </c>
      <c r="B101" s="1530" t="s">
        <v>747</v>
      </c>
      <c r="C101" s="919">
        <v>26849.361716777941</v>
      </c>
      <c r="D101" s="1748" t="s">
        <v>747</v>
      </c>
      <c r="E101" s="882">
        <v>4110.3899825393983</v>
      </c>
      <c r="F101" s="1159">
        <v>20945.541465966755</v>
      </c>
      <c r="G101" s="868">
        <v>-80.375823708266793</v>
      </c>
      <c r="H101" s="885" t="s">
        <v>747</v>
      </c>
      <c r="I101" s="1159">
        <v>5903.8202508111717</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26413.429262957859</v>
      </c>
      <c r="D103" s="1748" t="s">
        <v>747</v>
      </c>
      <c r="E103" s="882">
        <v>4016.4548129449208</v>
      </c>
      <c r="F103" s="1159">
        <v>20537.350947630548</v>
      </c>
      <c r="G103" s="868">
        <v>-80.443169992144007</v>
      </c>
      <c r="H103" s="885" t="s">
        <v>747</v>
      </c>
      <c r="I103" s="1159">
        <v>5876.0783153273005</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48.187975093830666</v>
      </c>
      <c r="C105" s="919">
        <v>46.758525505883824</v>
      </c>
      <c r="D105" s="1748">
        <v>3.05708867523414</v>
      </c>
      <c r="E105" s="882">
        <v>46.874145702048679</v>
      </c>
      <c r="F105" s="1159">
        <v>46.420380497530786</v>
      </c>
      <c r="G105" s="868">
        <v>0.97751289337671399</v>
      </c>
      <c r="H105" s="882">
        <v>52.666557419192969</v>
      </c>
      <c r="I105" s="1159">
        <v>47.944870072175775</v>
      </c>
      <c r="J105" s="868">
        <v>9.8481596465048504</v>
      </c>
    </row>
    <row r="106" spans="1:10" ht="12.95" customHeight="1" x14ac:dyDescent="0.2">
      <c r="A106" s="1753" t="s">
        <v>819</v>
      </c>
      <c r="B106" s="875">
        <v>1.7452440143382859</v>
      </c>
      <c r="C106" s="875">
        <v>1.9535889034034777</v>
      </c>
      <c r="D106" s="1757">
        <v>-11.8391201420469</v>
      </c>
      <c r="E106" s="874">
        <v>1.6989249319689079</v>
      </c>
      <c r="F106" s="875">
        <v>1.9216965217388704</v>
      </c>
      <c r="G106" s="876">
        <v>-12.651856207474699</v>
      </c>
      <c r="H106" s="874">
        <v>1.9557004501843716</v>
      </c>
      <c r="I106" s="875">
        <v>2.0875858860411962</v>
      </c>
      <c r="J106" s="876">
        <v>-10.6822922617672</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theme="0" tint="-4.9989318521683403E-2"/>
    <pageSetUpPr fitToPage="1"/>
  </sheetPr>
  <dimension ref="A1:L113"/>
  <sheetViews>
    <sheetView showGridLines="0" workbookViewId="0">
      <selection activeCell="E38" sqref="E38"/>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1074</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customHeight="1"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7424.9917163240953</v>
      </c>
      <c r="C6" s="1159">
        <v>46298.593048239825</v>
      </c>
      <c r="D6" s="1747">
        <v>-83.9628134950283</v>
      </c>
      <c r="E6" s="882">
        <v>6200.9917163240962</v>
      </c>
      <c r="F6" s="1159">
        <v>38843.593048240029</v>
      </c>
      <c r="G6" s="866">
        <v>-84.035998655883702</v>
      </c>
      <c r="H6" s="882">
        <v>1224</v>
      </c>
      <c r="I6" s="1159">
        <v>7455</v>
      </c>
      <c r="J6" s="866">
        <v>-83.581488933601605</v>
      </c>
      <c r="K6" s="1225"/>
    </row>
    <row r="7" spans="1:12" customFormat="1" ht="12.95" customHeight="1" x14ac:dyDescent="0.2">
      <c r="A7" s="1749" t="s">
        <v>487</v>
      </c>
      <c r="B7" s="1159">
        <v>117608.72844869806</v>
      </c>
      <c r="C7" s="1159">
        <v>672670.91077535506</v>
      </c>
      <c r="D7" s="1747">
        <v>-82.516156628040306</v>
      </c>
      <c r="E7" s="882">
        <v>103649.77130584078</v>
      </c>
      <c r="F7" s="1159">
        <v>578661.61531612149</v>
      </c>
      <c r="G7" s="866">
        <v>-82.088016802493897</v>
      </c>
      <c r="H7" s="882">
        <v>13958.957142857142</v>
      </c>
      <c r="I7" s="1159">
        <v>94009.295459236324</v>
      </c>
      <c r="J7" s="866">
        <v>-85.151513927779703</v>
      </c>
    </row>
    <row r="8" spans="1:12" customFormat="1" ht="12.95" customHeight="1" x14ac:dyDescent="0.2">
      <c r="A8" s="1749" t="s">
        <v>752</v>
      </c>
      <c r="B8" s="1159">
        <v>321.33532363032259</v>
      </c>
      <c r="C8" s="1159">
        <v>1842.9340021242604</v>
      </c>
      <c r="D8" s="1747">
        <v>-82.563926691898104</v>
      </c>
      <c r="E8" s="882">
        <v>283.19609646404587</v>
      </c>
      <c r="F8" s="1159">
        <v>1585.3742885373192</v>
      </c>
      <c r="G8" s="866">
        <v>-82.136956647295904</v>
      </c>
      <c r="H8" s="882">
        <v>38.139227166276342</v>
      </c>
      <c r="I8" s="1159">
        <v>257.55971358694882</v>
      </c>
      <c r="J8" s="866">
        <v>-85.192083561856805</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5005.6184988974555</v>
      </c>
      <c r="C11" s="1159">
        <v>33575.881740220306</v>
      </c>
      <c r="D11" s="1747">
        <v>-85.091624584496699</v>
      </c>
      <c r="E11" s="882">
        <v>4015.9184988974707</v>
      </c>
      <c r="F11" s="1159">
        <v>26657.593401727096</v>
      </c>
      <c r="G11" s="866">
        <v>-84.935179862720503</v>
      </c>
      <c r="H11" s="882">
        <v>989.69999999999982</v>
      </c>
      <c r="I11" s="1159">
        <v>6918.288338493292</v>
      </c>
      <c r="J11" s="866">
        <v>-85.694438398970505</v>
      </c>
    </row>
    <row r="12" spans="1:12" customFormat="1" ht="12.95" customHeight="1" x14ac:dyDescent="0.2">
      <c r="A12" s="1749" t="s">
        <v>754</v>
      </c>
      <c r="B12" s="1159">
        <v>2049.8282567935266</v>
      </c>
      <c r="C12" s="1159">
        <v>12053.888362322446</v>
      </c>
      <c r="D12" s="1747">
        <v>-82.9944645646396</v>
      </c>
      <c r="E12" s="882">
        <v>1629.0282567935258</v>
      </c>
      <c r="F12" s="1159">
        <v>9619.6424902894287</v>
      </c>
      <c r="G12" s="866">
        <v>-83.065605001038705</v>
      </c>
      <c r="H12" s="882">
        <v>420.8</v>
      </c>
      <c r="I12" s="1159">
        <v>2434.2458720330237</v>
      </c>
      <c r="J12" s="866">
        <v>-82.713332090461407</v>
      </c>
    </row>
    <row r="13" spans="1:12" customFormat="1" ht="12.95" customHeight="1" x14ac:dyDescent="0.2">
      <c r="A13" s="1749" t="s">
        <v>755</v>
      </c>
      <c r="B13" s="1159">
        <v>217.1677450585905</v>
      </c>
      <c r="C13" s="1159">
        <v>1468.4988076326356</v>
      </c>
      <c r="D13" s="1747">
        <v>-85.211581791565294</v>
      </c>
      <c r="E13" s="882">
        <v>147.31060220144749</v>
      </c>
      <c r="F13" s="1159">
        <v>1101.0654742993027</v>
      </c>
      <c r="G13" s="866">
        <v>-86.621086062552905</v>
      </c>
      <c r="H13" s="882">
        <v>69.857142857142861</v>
      </c>
      <c r="I13" s="1159">
        <v>367.43333333333334</v>
      </c>
      <c r="J13" s="866">
        <v>-80.987804720000995</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2160.7387138205795</v>
      </c>
      <c r="C15" s="1159">
        <v>15635.429694158938</v>
      </c>
      <c r="D15" s="1747">
        <v>-86.180496755853198</v>
      </c>
      <c r="E15" s="882">
        <v>1731.3672852491493</v>
      </c>
      <c r="F15" s="1159">
        <v>12854.130106955619</v>
      </c>
      <c r="G15" s="866">
        <v>-86.530653798873004</v>
      </c>
      <c r="H15" s="882">
        <v>429.37142857142857</v>
      </c>
      <c r="I15" s="1159">
        <v>2781.2995872033025</v>
      </c>
      <c r="J15" s="866">
        <v>-84.562201405883897</v>
      </c>
    </row>
    <row r="16" spans="1:12" customFormat="1" ht="12.95" customHeight="1" x14ac:dyDescent="0.2">
      <c r="A16" s="1749" t="s">
        <v>757</v>
      </c>
      <c r="B16" s="1159">
        <v>150.11214295641525</v>
      </c>
      <c r="C16" s="1159">
        <v>1177.7327211004933</v>
      </c>
      <c r="D16" s="1747">
        <v>-87.254141770286594</v>
      </c>
      <c r="E16" s="882">
        <v>150.11214295641525</v>
      </c>
      <c r="F16" s="1159">
        <v>1177.7327211004933</v>
      </c>
      <c r="G16" s="866">
        <v>-87.254141770286594</v>
      </c>
      <c r="H16" s="882">
        <v>0</v>
      </c>
      <c r="I16" s="1159">
        <v>0</v>
      </c>
      <c r="J16" s="866" t="s">
        <v>747</v>
      </c>
    </row>
    <row r="17" spans="1:10" customFormat="1" ht="12.95" customHeight="1" x14ac:dyDescent="0.2">
      <c r="A17" s="1749" t="s">
        <v>758</v>
      </c>
      <c r="B17" s="1159">
        <v>64.026401503580317</v>
      </c>
      <c r="C17" s="1159">
        <v>713.62369407149686</v>
      </c>
      <c r="D17" s="1747">
        <v>-91.027988275125097</v>
      </c>
      <c r="E17" s="882">
        <v>64.026401503580317</v>
      </c>
      <c r="F17" s="1159">
        <v>475.88251760090861</v>
      </c>
      <c r="G17" s="866">
        <v>-86.545754648361594</v>
      </c>
      <c r="H17" s="882">
        <v>0</v>
      </c>
      <c r="I17" s="1159">
        <v>237.74117647058824</v>
      </c>
      <c r="J17" s="866">
        <v>-100</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3506.4198850643738</v>
      </c>
      <c r="C19" s="1159">
        <v>24010.94540751235</v>
      </c>
      <c r="D19" s="1747">
        <v>-85.3965771628163</v>
      </c>
      <c r="E19" s="882">
        <v>3155.6913136358035</v>
      </c>
      <c r="F19" s="1159">
        <v>20168.183333208905</v>
      </c>
      <c r="G19" s="866">
        <v>-84.353120648007803</v>
      </c>
      <c r="H19" s="882">
        <v>350.7285714285714</v>
      </c>
      <c r="I19" s="1159">
        <v>3842.7620743034058</v>
      </c>
      <c r="J19" s="866">
        <v>-90.873008407835201</v>
      </c>
    </row>
    <row r="20" spans="1:10" customFormat="1" ht="12.95" customHeight="1" x14ac:dyDescent="0.2">
      <c r="A20" s="1749" t="s">
        <v>760</v>
      </c>
      <c r="B20" s="1159">
        <v>3404.3630253086885</v>
      </c>
      <c r="C20" s="1159">
        <v>23801.563150602076</v>
      </c>
      <c r="D20" s="1747">
        <v>-85.696893083164696</v>
      </c>
      <c r="E20" s="882">
        <v>3100.205882451547</v>
      </c>
      <c r="F20" s="1159">
        <v>19958.801076298634</v>
      </c>
      <c r="G20" s="866">
        <v>-84.466973388832002</v>
      </c>
      <c r="H20" s="882">
        <v>304.15714285714284</v>
      </c>
      <c r="I20" s="1159">
        <v>3842.7620743034058</v>
      </c>
      <c r="J20" s="866">
        <v>-92.0849343004855</v>
      </c>
    </row>
    <row r="21" spans="1:10" customFormat="1" ht="12.95" customHeight="1" x14ac:dyDescent="0.2">
      <c r="A21" s="1749" t="s">
        <v>761</v>
      </c>
      <c r="B21" s="1159">
        <v>942.25454319295466</v>
      </c>
      <c r="C21" s="1159">
        <v>4532.8865296410077</v>
      </c>
      <c r="D21" s="1747">
        <v>-79.212924545287905</v>
      </c>
      <c r="E21" s="882">
        <v>942.25454319295466</v>
      </c>
      <c r="F21" s="1159">
        <v>3996.1748681343015</v>
      </c>
      <c r="G21" s="866">
        <v>-76.421088308558794</v>
      </c>
      <c r="H21" s="882">
        <v>0</v>
      </c>
      <c r="I21" s="1159">
        <v>536.71166150670797</v>
      </c>
      <c r="J21" s="866">
        <v>-100</v>
      </c>
    </row>
    <row r="22" spans="1:10" customFormat="1" ht="12.95" customHeight="1" x14ac:dyDescent="0.2">
      <c r="A22" s="1749" t="s">
        <v>762</v>
      </c>
      <c r="B22" s="1159">
        <v>82.911716029301616</v>
      </c>
      <c r="C22" s="1159">
        <v>822.26779307451579</v>
      </c>
      <c r="D22" s="1747">
        <v>-89.916701501917203</v>
      </c>
      <c r="E22" s="882">
        <v>82.911716029301616</v>
      </c>
      <c r="F22" s="1159">
        <v>544.87955778039816</v>
      </c>
      <c r="G22" s="866">
        <v>-84.7834783218795</v>
      </c>
      <c r="H22" s="882">
        <v>0</v>
      </c>
      <c r="I22" s="1159">
        <v>277.38823529411764</v>
      </c>
      <c r="J22" s="866">
        <v>-100</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257.24549732265535</v>
      </c>
      <c r="C24" s="1159">
        <v>775.76112698803001</v>
      </c>
      <c r="D24" s="1747">
        <v>-66.839599411040794</v>
      </c>
      <c r="E24" s="882">
        <v>136.42406875122671</v>
      </c>
      <c r="F24" s="1159">
        <v>775.76112698803001</v>
      </c>
      <c r="G24" s="866">
        <v>-82.414165391232402</v>
      </c>
      <c r="H24" s="882">
        <v>120.82142857142857</v>
      </c>
      <c r="I24" s="1159">
        <v>0</v>
      </c>
      <c r="J24" s="866" t="s">
        <v>747</v>
      </c>
    </row>
    <row r="25" spans="1:10" customFormat="1" ht="12.95" customHeight="1" x14ac:dyDescent="0.2">
      <c r="A25" s="1749" t="s">
        <v>764</v>
      </c>
      <c r="B25" s="1159">
        <v>2.1411769653551476</v>
      </c>
      <c r="C25" s="1159">
        <v>19.702345007891097</v>
      </c>
      <c r="D25" s="1747">
        <v>-89.132375032019894</v>
      </c>
      <c r="E25" s="882">
        <v>2.1411769653551476</v>
      </c>
      <c r="F25" s="1159">
        <v>19.702345007891097</v>
      </c>
      <c r="G25" s="866">
        <v>-89.132375032019894</v>
      </c>
      <c r="H25" s="882">
        <v>0</v>
      </c>
      <c r="I25" s="1159">
        <v>0</v>
      </c>
      <c r="J25" s="866" t="s">
        <v>747</v>
      </c>
    </row>
    <row r="26" spans="1:10" customFormat="1" ht="12.95" customHeight="1" x14ac:dyDescent="0.2">
      <c r="A26" s="1749" t="s">
        <v>765</v>
      </c>
      <c r="B26" s="1159">
        <v>94.736475825942364</v>
      </c>
      <c r="C26" s="1159">
        <v>140.09148679453023</v>
      </c>
      <c r="D26" s="1747">
        <v>-32.375279901989501</v>
      </c>
      <c r="E26" s="882">
        <v>20.48647582594236</v>
      </c>
      <c r="F26" s="1159">
        <v>140.09148679453023</v>
      </c>
      <c r="G26" s="866">
        <v>-85.376359195909203</v>
      </c>
      <c r="H26" s="882">
        <v>74.25</v>
      </c>
      <c r="I26" s="1159">
        <v>0</v>
      </c>
      <c r="J26" s="866" t="s">
        <v>747</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73.841680838559668</v>
      </c>
      <c r="C28" s="1159">
        <v>292.54686448777261</v>
      </c>
      <c r="D28" s="1747">
        <v>-74.7590250307926</v>
      </c>
      <c r="E28" s="882">
        <v>73.841680838559668</v>
      </c>
      <c r="F28" s="1159">
        <v>292.54686448777261</v>
      </c>
      <c r="G28" s="866">
        <v>-74.7590250307926</v>
      </c>
      <c r="H28" s="882">
        <v>0</v>
      </c>
      <c r="I28" s="1159">
        <v>0</v>
      </c>
      <c r="J28" s="866" t="s">
        <v>747</v>
      </c>
    </row>
    <row r="29" spans="1:10" customFormat="1" ht="12.95" customHeight="1" x14ac:dyDescent="0.2">
      <c r="A29" s="1749" t="s">
        <v>767</v>
      </c>
      <c r="B29" s="1159">
        <v>6.4449291140127762</v>
      </c>
      <c r="C29" s="1159">
        <v>6.388779562900897</v>
      </c>
      <c r="D29" s="1747">
        <v>0.87887757840221903</v>
      </c>
      <c r="E29" s="882">
        <v>6.4449291140127762</v>
      </c>
      <c r="F29" s="1159">
        <v>6.388779562900897</v>
      </c>
      <c r="G29" s="866">
        <v>0.87887757840221903</v>
      </c>
      <c r="H29" s="882">
        <v>0</v>
      </c>
      <c r="I29" s="1159">
        <v>0</v>
      </c>
      <c r="J29" s="866" t="s">
        <v>747</v>
      </c>
    </row>
    <row r="30" spans="1:10" customFormat="1" ht="12.95" customHeight="1" x14ac:dyDescent="0.2">
      <c r="A30" s="1749" t="s">
        <v>768</v>
      </c>
      <c r="B30" s="1159">
        <v>19.520223458363844</v>
      </c>
      <c r="C30" s="1159">
        <v>144.23882741704247</v>
      </c>
      <c r="D30" s="1747">
        <v>-86.466734506982405</v>
      </c>
      <c r="E30" s="882">
        <v>19.520223458363844</v>
      </c>
      <c r="F30" s="1159">
        <v>144.23882741704247</v>
      </c>
      <c r="G30" s="866">
        <v>-86.466734506982405</v>
      </c>
      <c r="H30" s="882">
        <v>0</v>
      </c>
      <c r="I30" s="1159">
        <v>0</v>
      </c>
      <c r="J30" s="866" t="s">
        <v>747</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2991.2069777399615</v>
      </c>
      <c r="C32" s="1159">
        <v>19085.599722813939</v>
      </c>
      <c r="D32" s="1747">
        <v>-84.327414274729705</v>
      </c>
      <c r="E32" s="882">
        <v>2390.2355491685398</v>
      </c>
      <c r="F32" s="1159">
        <v>16837.549929212262</v>
      </c>
      <c r="G32" s="866">
        <v>-85.804136829779495</v>
      </c>
      <c r="H32" s="882">
        <v>600.97142857142853</v>
      </c>
      <c r="I32" s="1159">
        <v>2248.0497936016513</v>
      </c>
      <c r="J32" s="866">
        <v>-73.266987667181596</v>
      </c>
    </row>
    <row r="33" spans="1:10" customFormat="1" ht="12.95" customHeight="1" x14ac:dyDescent="0.2">
      <c r="A33" s="1749" t="s">
        <v>770</v>
      </c>
      <c r="B33" s="1159">
        <v>2557.7678341784126</v>
      </c>
      <c r="C33" s="1159">
        <v>15747.123683480973</v>
      </c>
      <c r="D33" s="1747">
        <v>-83.757237921096902</v>
      </c>
      <c r="E33" s="882">
        <v>1956.7964056069868</v>
      </c>
      <c r="F33" s="1159">
        <v>14063.507223212644</v>
      </c>
      <c r="G33" s="866">
        <v>-86.085999924846803</v>
      </c>
      <c r="H33" s="882">
        <v>600.97142857142853</v>
      </c>
      <c r="I33" s="1159">
        <v>1683.6164602683177</v>
      </c>
      <c r="J33" s="866">
        <v>-64.304730753484606</v>
      </c>
    </row>
    <row r="34" spans="1:10" customFormat="1" ht="12.95" customHeight="1" x14ac:dyDescent="0.2">
      <c r="A34" s="1749" t="s">
        <v>771</v>
      </c>
      <c r="B34" s="1159">
        <v>1183.0673830120684</v>
      </c>
      <c r="C34" s="1159">
        <v>9930.1473816643538</v>
      </c>
      <c r="D34" s="1747">
        <v>-88.086104490286203</v>
      </c>
      <c r="E34" s="882">
        <v>1183.0673830120684</v>
      </c>
      <c r="F34" s="1159">
        <v>8076.440725317595</v>
      </c>
      <c r="G34" s="866">
        <v>-85.351624270534799</v>
      </c>
      <c r="H34" s="882">
        <v>0</v>
      </c>
      <c r="I34" s="1159">
        <v>1853.7066563467492</v>
      </c>
      <c r="J34" s="866">
        <v>-100</v>
      </c>
    </row>
    <row r="35" spans="1:10" customFormat="1" ht="12.95" customHeight="1" x14ac:dyDescent="0.2">
      <c r="A35" s="1749" t="s">
        <v>772</v>
      </c>
      <c r="B35" s="1159">
        <v>554.46565815348561</v>
      </c>
      <c r="C35" s="1159">
        <v>3237.5961627427137</v>
      </c>
      <c r="D35" s="1747">
        <v>-82.874156309730296</v>
      </c>
      <c r="E35" s="882">
        <v>554.46565815348561</v>
      </c>
      <c r="F35" s="1159">
        <v>3237.5961627427137</v>
      </c>
      <c r="G35" s="866">
        <v>-82.874156309730296</v>
      </c>
      <c r="H35" s="882">
        <v>0</v>
      </c>
      <c r="I35" s="1159">
        <v>0</v>
      </c>
      <c r="J35" s="866" t="s">
        <v>747</v>
      </c>
    </row>
    <row r="36" spans="1:10" customFormat="1" ht="12.95" customHeight="1" x14ac:dyDescent="0.2">
      <c r="A36" s="1749" t="s">
        <v>773</v>
      </c>
      <c r="B36" s="1159">
        <v>33.015258355516636</v>
      </c>
      <c r="C36" s="1159">
        <v>371.92376446610865</v>
      </c>
      <c r="D36" s="1747">
        <v>-91.123111371248498</v>
      </c>
      <c r="E36" s="882">
        <v>33.015258355516636</v>
      </c>
      <c r="F36" s="1159">
        <v>252.98258799552045</v>
      </c>
      <c r="G36" s="866">
        <v>-86.949592611448296</v>
      </c>
      <c r="H36" s="882">
        <v>0</v>
      </c>
      <c r="I36" s="1159">
        <v>118.94117647058823</v>
      </c>
      <c r="J36" s="866">
        <v>-100</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5375.1634595305595</v>
      </c>
      <c r="C38" s="1159">
        <v>34244.704685917583</v>
      </c>
      <c r="D38" s="1747">
        <v>-84.3036653145939</v>
      </c>
      <c r="E38" s="882">
        <v>4571.963459530557</v>
      </c>
      <c r="F38" s="1159">
        <v>29223.950557950582</v>
      </c>
      <c r="G38" s="866">
        <v>-84.355422958766496</v>
      </c>
      <c r="H38" s="882">
        <v>803.2</v>
      </c>
      <c r="I38" s="1159">
        <v>5020.7541279669767</v>
      </c>
      <c r="J38" s="866">
        <v>-84.002403234088803</v>
      </c>
    </row>
    <row r="39" spans="1:10" customFormat="1" ht="12.95" customHeight="1" x14ac:dyDescent="0.2">
      <c r="A39" s="1749" t="s">
        <v>775</v>
      </c>
      <c r="B39" s="1159">
        <v>2419.3732174266224</v>
      </c>
      <c r="C39" s="1159">
        <v>12722.711308019516</v>
      </c>
      <c r="D39" s="1747">
        <v>-80.983823661064903</v>
      </c>
      <c r="E39" s="882">
        <v>2185.0732174266259</v>
      </c>
      <c r="F39" s="1159">
        <v>12185.99964651281</v>
      </c>
      <c r="G39" s="866">
        <v>-82.0689866994054</v>
      </c>
      <c r="H39" s="882">
        <v>234.3</v>
      </c>
      <c r="I39" s="1159">
        <v>536.71166150670797</v>
      </c>
      <c r="J39" s="866">
        <v>-56.3452749764649</v>
      </c>
    </row>
    <row r="40" spans="1:10" customFormat="1" ht="12.95" customHeight="1" x14ac:dyDescent="0.2">
      <c r="A40" s="1749" t="s">
        <v>776</v>
      </c>
      <c r="B40" s="1159">
        <v>2955.790242103948</v>
      </c>
      <c r="C40" s="1159">
        <v>21521.993377897987</v>
      </c>
      <c r="D40" s="1747">
        <v>-86.266187382348207</v>
      </c>
      <c r="E40" s="882">
        <v>2386.890242103952</v>
      </c>
      <c r="F40" s="1159">
        <v>17037.950911437714</v>
      </c>
      <c r="G40" s="866">
        <v>-85.990743520093105</v>
      </c>
      <c r="H40" s="882">
        <v>568.9</v>
      </c>
      <c r="I40" s="1159">
        <v>4484.0424664602688</v>
      </c>
      <c r="J40" s="866">
        <v>-87.312787417709401</v>
      </c>
    </row>
    <row r="41" spans="1:10" customFormat="1" ht="12.95" customHeight="1" x14ac:dyDescent="0.2">
      <c r="A41" s="1749" t="s">
        <v>777</v>
      </c>
      <c r="B41" s="1159">
        <v>3705.2467071757374</v>
      </c>
      <c r="C41" s="1159">
        <v>21028.194900377457</v>
      </c>
      <c r="D41" s="1747">
        <v>-82.379625428004601</v>
      </c>
      <c r="E41" s="882">
        <v>3284.4467071757399</v>
      </c>
      <c r="F41" s="1159">
        <v>18057.237366837711</v>
      </c>
      <c r="G41" s="866">
        <v>-81.810912486493294</v>
      </c>
      <c r="H41" s="882">
        <v>420.8</v>
      </c>
      <c r="I41" s="1159">
        <v>2970.9575335397317</v>
      </c>
      <c r="J41" s="866">
        <v>-85.836216261945694</v>
      </c>
    </row>
    <row r="42" spans="1:10" customFormat="1" ht="12.95" customHeight="1" x14ac:dyDescent="0.2">
      <c r="A42" s="1749" t="s">
        <v>778</v>
      </c>
      <c r="B42" s="1159">
        <v>3719.745009148347</v>
      </c>
      <c r="C42" s="1159">
        <v>25270.398147862543</v>
      </c>
      <c r="D42" s="1747">
        <v>-85.280227927619805</v>
      </c>
      <c r="E42" s="882">
        <v>2916.5450091483463</v>
      </c>
      <c r="F42" s="1159">
        <v>20786.355681402267</v>
      </c>
      <c r="G42" s="866">
        <v>-85.968944947103907</v>
      </c>
      <c r="H42" s="882">
        <v>803.2</v>
      </c>
      <c r="I42" s="1159">
        <v>4484.0424664602688</v>
      </c>
      <c r="J42" s="866">
        <v>-82.087591587105294</v>
      </c>
    </row>
    <row r="43" spans="1:10" customFormat="1" ht="12.95" customHeight="1" x14ac:dyDescent="0.2">
      <c r="A43" s="1749" t="s">
        <v>779</v>
      </c>
      <c r="B43" s="1180">
        <v>1.8711151371904795</v>
      </c>
      <c r="C43" s="1180">
        <v>2.012302667646892</v>
      </c>
      <c r="D43" s="1747">
        <v>-7.0162174272477502</v>
      </c>
      <c r="E43" s="883">
        <v>1.8461551779241503</v>
      </c>
      <c r="F43" s="1180">
        <v>1.9919985880187645</v>
      </c>
      <c r="G43" s="866">
        <v>-7.3214615196926198</v>
      </c>
      <c r="H43" s="883">
        <v>1.9975665266106439</v>
      </c>
      <c r="I43" s="1180">
        <v>2.1180952104093431</v>
      </c>
      <c r="J43" s="866">
        <v>-5.69042804149516</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15.839577058400119</v>
      </c>
      <c r="C45" s="1180">
        <v>14.528970892797542</v>
      </c>
      <c r="D45" s="1747">
        <v>9.0206400389464907</v>
      </c>
      <c r="E45" s="883">
        <v>16.715031409086226</v>
      </c>
      <c r="F45" s="1180">
        <v>14.897221649847868</v>
      </c>
      <c r="G45" s="866">
        <v>12.202340825458</v>
      </c>
      <c r="H45" s="883">
        <v>11.404376750699463</v>
      </c>
      <c r="I45" s="1180">
        <v>12.610234132694343</v>
      </c>
      <c r="J45" s="866">
        <v>-9.5625296826842696</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8.4598310805810666</v>
      </c>
      <c r="C47" s="1180">
        <v>6.9011067889170965</v>
      </c>
      <c r="D47" s="1747">
        <v>22.586584142810533</v>
      </c>
      <c r="E47" s="883">
        <v>9.1296961170896758</v>
      </c>
      <c r="F47" s="1180">
        <v>7.0722380238230835</v>
      </c>
      <c r="G47" s="866">
        <v>29.092036867763387</v>
      </c>
      <c r="H47" s="883">
        <v>5.7417110524112642</v>
      </c>
      <c r="I47" s="1180">
        <v>6.2417028069990046</v>
      </c>
      <c r="J47" s="866">
        <v>-8.0105024229459456</v>
      </c>
    </row>
    <row r="48" spans="1:10" customFormat="1" ht="12.95" customHeight="1" x14ac:dyDescent="0.2">
      <c r="A48" s="1750" t="s">
        <v>154</v>
      </c>
      <c r="B48" s="1180">
        <v>8.6583305707356448</v>
      </c>
      <c r="C48" s="1180">
        <v>7.7646892653494461</v>
      </c>
      <c r="D48" s="1747">
        <v>11.509041441930526</v>
      </c>
      <c r="E48" s="883">
        <v>8.8497534160776166</v>
      </c>
      <c r="F48" s="1180">
        <v>8.0368319865560469</v>
      </c>
      <c r="G48" s="866">
        <v>10.114948662376152</v>
      </c>
      <c r="H48" s="883">
        <v>6.7072002254473722</v>
      </c>
      <c r="I48" s="1180">
        <v>6.3512157450279538</v>
      </c>
      <c r="J48" s="866">
        <v>5.6049817028826432</v>
      </c>
    </row>
    <row r="49" spans="1:10" customFormat="1" ht="12.95" customHeight="1" x14ac:dyDescent="0.2">
      <c r="A49" s="1750" t="s">
        <v>823</v>
      </c>
      <c r="B49" s="1180">
        <v>3.8637667406301084</v>
      </c>
      <c r="C49" s="1180">
        <v>4.7857813748745777</v>
      </c>
      <c r="D49" s="1747">
        <v>-19.265707353141114</v>
      </c>
      <c r="E49" s="883">
        <v>5.7172632231057721</v>
      </c>
      <c r="F49" s="1180">
        <v>4.7857813748745777</v>
      </c>
      <c r="G49" s="866">
        <v>19.463526961793278</v>
      </c>
      <c r="H49" s="882">
        <v>1.7709133904818208</v>
      </c>
      <c r="I49" s="1180">
        <v>0</v>
      </c>
      <c r="J49" s="866" t="s">
        <v>747</v>
      </c>
    </row>
    <row r="50" spans="1:10" customFormat="1" ht="12.95" customHeight="1" x14ac:dyDescent="0.2">
      <c r="A50" s="1750" t="s">
        <v>824</v>
      </c>
      <c r="B50" s="1180">
        <v>4.7509032370574893</v>
      </c>
      <c r="C50" s="1180">
        <v>2.9306088045928074</v>
      </c>
      <c r="D50" s="1747">
        <v>62.113183773007954</v>
      </c>
      <c r="E50" s="883">
        <v>4.7509032370574893</v>
      </c>
      <c r="F50" s="1180">
        <v>2.9306088045928074</v>
      </c>
      <c r="G50" s="866">
        <v>62.113183773007954</v>
      </c>
      <c r="H50" s="882">
        <v>0</v>
      </c>
      <c r="I50" s="1180">
        <v>0</v>
      </c>
      <c r="J50" s="866" t="s">
        <v>747</v>
      </c>
    </row>
    <row r="51" spans="1:10" customFormat="1" ht="12.95" customHeight="1" x14ac:dyDescent="0.2">
      <c r="A51" s="1750" t="s">
        <v>825</v>
      </c>
      <c r="B51" s="1180">
        <v>6.7455591320339918</v>
      </c>
      <c r="C51" s="1180">
        <v>6.2527065269113189</v>
      </c>
      <c r="D51" s="1747">
        <v>7.8822283278682805</v>
      </c>
      <c r="E51" s="883">
        <v>6.9666686521615109</v>
      </c>
      <c r="F51" s="1180">
        <v>6.5238816335764938</v>
      </c>
      <c r="G51" s="866">
        <v>6.7871712494923724</v>
      </c>
      <c r="H51" s="883">
        <v>5.8539725845089166</v>
      </c>
      <c r="I51" s="1180">
        <v>4.9994362503544885</v>
      </c>
      <c r="J51" s="866">
        <v>17.092653878601542</v>
      </c>
    </row>
    <row r="52" spans="1:10" customFormat="1" ht="12.95" customHeight="1" x14ac:dyDescent="0.2">
      <c r="A52" s="1179" t="s">
        <v>0</v>
      </c>
      <c r="B52" s="1180">
        <v>9.9845310673343093</v>
      </c>
      <c r="C52" s="1180">
        <v>8.059202164169891</v>
      </c>
      <c r="D52" s="1747">
        <v>23.889820157684678</v>
      </c>
      <c r="E52" s="883">
        <v>11.026925361912667</v>
      </c>
      <c r="F52" s="1180">
        <v>8.391865350805837</v>
      </c>
      <c r="G52" s="866">
        <v>31.400170295318148</v>
      </c>
      <c r="H52" s="883">
        <v>5.8386303128268517</v>
      </c>
      <c r="I52" s="1180">
        <v>5.5676056565942194</v>
      </c>
      <c r="J52" s="866">
        <v>4.8678852804819854</v>
      </c>
    </row>
    <row r="53" spans="1:10" customFormat="1" ht="12.95" customHeight="1" x14ac:dyDescent="0.2">
      <c r="A53" s="1751" t="s">
        <v>826</v>
      </c>
      <c r="B53" s="1180">
        <v>6.8339494159705971</v>
      </c>
      <c r="C53" s="1180">
        <v>4.6899146002921626</v>
      </c>
      <c r="D53" s="1747">
        <v>45.715860488053877</v>
      </c>
      <c r="E53" s="883">
        <v>6.8339494159705971</v>
      </c>
      <c r="F53" s="1180">
        <v>4.8570102857875099</v>
      </c>
      <c r="G53" s="866">
        <v>40.702798920726366</v>
      </c>
      <c r="H53" s="883">
        <v>0</v>
      </c>
      <c r="I53" s="1180">
        <v>3.9618930469687617</v>
      </c>
      <c r="J53" s="866">
        <v>-100</v>
      </c>
    </row>
    <row r="54" spans="1:10" customFormat="1" ht="12.95" customHeight="1" x14ac:dyDescent="0.2">
      <c r="A54" s="1751" t="s">
        <v>827</v>
      </c>
      <c r="B54" s="1180">
        <v>8.515540799221478</v>
      </c>
      <c r="C54" s="1180">
        <v>6.8103334652004737</v>
      </c>
      <c r="D54" s="1747">
        <v>25.038529210563532</v>
      </c>
      <c r="E54" s="883">
        <v>9.3376737071503531</v>
      </c>
      <c r="F54" s="1180">
        <v>7.2578692176816899</v>
      </c>
      <c r="G54" s="866">
        <v>28.655855142743874</v>
      </c>
      <c r="H54" s="883">
        <v>5.8386303128268517</v>
      </c>
      <c r="I54" s="1180">
        <v>3.071998496283324</v>
      </c>
      <c r="J54" s="866">
        <v>90.059673528185442</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4530.8101430320266</v>
      </c>
      <c r="C57" s="1159">
        <v>27275.815888226385</v>
      </c>
      <c r="D57" s="1747">
        <v>-83.388910668707993</v>
      </c>
      <c r="E57" s="882">
        <v>3670.9315716034607</v>
      </c>
      <c r="F57" s="1159">
        <v>24043.299582756841</v>
      </c>
      <c r="G57" s="866">
        <v>-84.731997540653097</v>
      </c>
      <c r="H57" s="882">
        <v>859.87857142857138</v>
      </c>
      <c r="I57" s="1159">
        <v>3232.5163054695563</v>
      </c>
      <c r="J57" s="866">
        <v>-73.399095621772403</v>
      </c>
    </row>
    <row r="58" spans="1:10" customFormat="1" ht="12.95" customHeight="1" x14ac:dyDescent="0.2">
      <c r="A58" s="1179" t="s">
        <v>551</v>
      </c>
      <c r="B58" s="1159">
        <v>3448.8924646226515</v>
      </c>
      <c r="C58" s="1159">
        <v>18181.926709823219</v>
      </c>
      <c r="D58" s="1747">
        <v>-81.031204670078694</v>
      </c>
      <c r="E58" s="882">
        <v>2744.6710360512266</v>
      </c>
      <c r="F58" s="1159">
        <v>16874.740486912993</v>
      </c>
      <c r="G58" s="866">
        <v>-83.735032617658206</v>
      </c>
      <c r="H58" s="882">
        <v>704.22142857142853</v>
      </c>
      <c r="I58" s="1159">
        <v>1307.1862229102169</v>
      </c>
      <c r="J58" s="866">
        <v>-46.1269239050267</v>
      </c>
    </row>
    <row r="59" spans="1:10" customFormat="1" ht="12.95" customHeight="1" x14ac:dyDescent="0.2">
      <c r="A59" s="1179" t="s">
        <v>924</v>
      </c>
      <c r="B59" s="1159">
        <v>508.08476067899051</v>
      </c>
      <c r="C59" s="1159">
        <v>5170.2485522636753</v>
      </c>
      <c r="D59" s="1747">
        <v>-90.172914212092607</v>
      </c>
      <c r="E59" s="882">
        <v>484.79904639327606</v>
      </c>
      <c r="F59" s="1159">
        <v>4053.5026802306525</v>
      </c>
      <c r="G59" s="866">
        <v>-88.039996895581396</v>
      </c>
      <c r="H59" s="882">
        <v>23.285714285714285</v>
      </c>
      <c r="I59" s="1159">
        <v>1116.7458720330237</v>
      </c>
      <c r="J59" s="866">
        <v>-97.914860052867496</v>
      </c>
    </row>
    <row r="60" spans="1:10" customFormat="1" ht="12.95" customHeight="1" x14ac:dyDescent="0.2">
      <c r="A60" s="1179" t="s">
        <v>552</v>
      </c>
      <c r="B60" s="1159">
        <v>276.49130716316779</v>
      </c>
      <c r="C60" s="1159">
        <v>2342.6763477774434</v>
      </c>
      <c r="D60" s="1747">
        <v>-88.197630994760203</v>
      </c>
      <c r="E60" s="882">
        <v>276.49130716316779</v>
      </c>
      <c r="F60" s="1159">
        <v>2049.9763477774441</v>
      </c>
      <c r="G60" s="866">
        <v>-86.512463548033793</v>
      </c>
      <c r="H60" s="882">
        <v>0</v>
      </c>
      <c r="I60" s="1159">
        <v>292.7</v>
      </c>
      <c r="J60" s="866">
        <v>-100</v>
      </c>
    </row>
    <row r="61" spans="1:10" customFormat="1" ht="12.95" customHeight="1" x14ac:dyDescent="0.2">
      <c r="A61" s="1179" t="s">
        <v>925</v>
      </c>
      <c r="B61" s="1159">
        <v>60.687814922744529</v>
      </c>
      <c r="C61" s="1159">
        <v>459.78946385385365</v>
      </c>
      <c r="D61" s="1747">
        <v>-86.800955721326702</v>
      </c>
      <c r="E61" s="882">
        <v>60.687814922744529</v>
      </c>
      <c r="F61" s="1159">
        <v>459.78946385385365</v>
      </c>
      <c r="G61" s="866">
        <v>-86.800955721326702</v>
      </c>
      <c r="H61" s="882">
        <v>0</v>
      </c>
      <c r="I61" s="1159">
        <v>0</v>
      </c>
      <c r="J61" s="866" t="s">
        <v>747</v>
      </c>
    </row>
    <row r="62" spans="1:10" customFormat="1" ht="12.95" customHeight="1" x14ac:dyDescent="0.2">
      <c r="A62" s="1179" t="s">
        <v>926</v>
      </c>
      <c r="B62" s="1159">
        <v>29.988876626902815</v>
      </c>
      <c r="C62" s="1159">
        <v>272.88243065925911</v>
      </c>
      <c r="D62" s="1747">
        <v>-89.010330729445499</v>
      </c>
      <c r="E62" s="882">
        <v>29.988876626902815</v>
      </c>
      <c r="F62" s="1159">
        <v>272.88243065925911</v>
      </c>
      <c r="G62" s="866">
        <v>-89.010330729445499</v>
      </c>
      <c r="H62" s="882">
        <v>0</v>
      </c>
      <c r="I62" s="1159">
        <v>0</v>
      </c>
      <c r="J62" s="866" t="s">
        <v>747</v>
      </c>
    </row>
    <row r="63" spans="1:10" customFormat="1" ht="12.95" customHeight="1" x14ac:dyDescent="0.2">
      <c r="A63" s="1179" t="s">
        <v>231</v>
      </c>
      <c r="B63" s="1159">
        <v>58.104512878199486</v>
      </c>
      <c r="C63" s="1159">
        <v>1064.4812637178259</v>
      </c>
      <c r="D63" s="1748">
        <v>-94.541518497445196</v>
      </c>
      <c r="E63" s="882">
        <v>58.104512878199486</v>
      </c>
      <c r="F63" s="1159">
        <v>865.1479303844925</v>
      </c>
      <c r="G63" s="868">
        <v>-93.283863852927894</v>
      </c>
      <c r="H63" s="882">
        <v>0</v>
      </c>
      <c r="I63" s="1159">
        <v>199.33333333333334</v>
      </c>
      <c r="J63" s="868">
        <v>-100</v>
      </c>
    </row>
    <row r="64" spans="1:10" customFormat="1" ht="12.95" customHeight="1" x14ac:dyDescent="0.2">
      <c r="A64" s="1179" t="s">
        <v>927</v>
      </c>
      <c r="B64" s="1159">
        <v>680.50567747791683</v>
      </c>
      <c r="C64" s="1159">
        <v>3976.7039676114682</v>
      </c>
      <c r="D64" s="1748">
        <v>-82.887695865210503</v>
      </c>
      <c r="E64" s="882">
        <v>680.50567747791683</v>
      </c>
      <c r="F64" s="1159">
        <v>2973.6051544019751</v>
      </c>
      <c r="G64" s="868">
        <v>-77.115129879616603</v>
      </c>
      <c r="H64" s="882">
        <v>0</v>
      </c>
      <c r="I64" s="1159">
        <v>1003.0988132094943</v>
      </c>
      <c r="J64" s="868">
        <v>-100</v>
      </c>
    </row>
    <row r="65" spans="1:10" customFormat="1" ht="12.95" customHeight="1" x14ac:dyDescent="0.2">
      <c r="A65" s="1179" t="s">
        <v>230</v>
      </c>
      <c r="B65" s="1159">
        <v>736.85073605694981</v>
      </c>
      <c r="C65" s="1159">
        <v>3592.3649000473351</v>
      </c>
      <c r="D65" s="1748">
        <v>-79.488421790135007</v>
      </c>
      <c r="E65" s="882">
        <v>467.52930748552154</v>
      </c>
      <c r="F65" s="1159">
        <v>3013.6512777563134</v>
      </c>
      <c r="G65" s="868">
        <v>-84.486283766926107</v>
      </c>
      <c r="H65" s="882">
        <v>269.32142857142856</v>
      </c>
      <c r="I65" s="1159">
        <v>578.71362229102169</v>
      </c>
      <c r="J65" s="868">
        <v>-53.4620547715407</v>
      </c>
    </row>
    <row r="66" spans="1:10" customFormat="1" ht="12.95" customHeight="1" x14ac:dyDescent="0.2">
      <c r="A66" s="1179" t="s">
        <v>131</v>
      </c>
      <c r="B66" s="1159">
        <v>956.8597288485762</v>
      </c>
      <c r="C66" s="1159">
        <v>7594.466939304888</v>
      </c>
      <c r="D66" s="1748">
        <v>-87.400567590907798</v>
      </c>
      <c r="E66" s="882">
        <v>910.28830027714753</v>
      </c>
      <c r="F66" s="1159">
        <v>6570.8661137114905</v>
      </c>
      <c r="G66" s="868">
        <v>-86.146601003212595</v>
      </c>
      <c r="H66" s="882">
        <v>46.571428571428569</v>
      </c>
      <c r="I66" s="1159">
        <v>1023.6008255933953</v>
      </c>
      <c r="J66" s="868">
        <v>-95.450235344971503</v>
      </c>
    </row>
    <row r="67" spans="1:10" customFormat="1" ht="12.95" customHeight="1" x14ac:dyDescent="0.2">
      <c r="A67" s="1179" t="s">
        <v>629</v>
      </c>
      <c r="B67" s="1159">
        <v>605.00837616774311</v>
      </c>
      <c r="C67" s="1159">
        <v>4645.6888622827382</v>
      </c>
      <c r="D67" s="1748">
        <v>-86.976993205901806</v>
      </c>
      <c r="E67" s="882">
        <v>605.00837616774311</v>
      </c>
      <c r="F67" s="1159">
        <v>2817.4184288462061</v>
      </c>
      <c r="G67" s="868">
        <v>-78.526144005684401</v>
      </c>
      <c r="H67" s="882">
        <v>0</v>
      </c>
      <c r="I67" s="1159">
        <v>1828.2704334365326</v>
      </c>
      <c r="J67" s="868">
        <v>-100</v>
      </c>
    </row>
    <row r="68" spans="1:10" customFormat="1" ht="12.95" customHeight="1" x14ac:dyDescent="0.2">
      <c r="A68" s="1179" t="s">
        <v>792</v>
      </c>
      <c r="B68" s="1159">
        <v>255.08413708637801</v>
      </c>
      <c r="C68" s="919">
        <v>1656.1749342084049</v>
      </c>
      <c r="D68" s="1748">
        <v>-84.597995548803596</v>
      </c>
      <c r="E68" s="882">
        <v>255.08413708637801</v>
      </c>
      <c r="F68" s="1159">
        <v>1424.0249342084044</v>
      </c>
      <c r="G68" s="868">
        <v>-82.087101780406996</v>
      </c>
      <c r="H68" s="882">
        <v>0</v>
      </c>
      <c r="I68" s="1159">
        <v>232.15</v>
      </c>
      <c r="J68" s="866">
        <v>-100</v>
      </c>
    </row>
    <row r="69" spans="1:10" customFormat="1" ht="12.95" customHeight="1" x14ac:dyDescent="0.2">
      <c r="A69" s="1179" t="s">
        <v>793</v>
      </c>
      <c r="B69" s="1159">
        <v>722.67176241266986</v>
      </c>
      <c r="C69" s="865">
        <v>3824.2534407310468</v>
      </c>
      <c r="D69" s="1748">
        <v>-81.102932281744302</v>
      </c>
      <c r="E69" s="882">
        <v>504.50033384124094</v>
      </c>
      <c r="F69" s="1171">
        <v>2780.1026667372362</v>
      </c>
      <c r="G69" s="868">
        <v>-81.8531761478676</v>
      </c>
      <c r="H69" s="882">
        <v>218.17142857142858</v>
      </c>
      <c r="I69" s="1171">
        <v>1044.1507739938079</v>
      </c>
      <c r="J69" s="868">
        <v>-79.105371177676105</v>
      </c>
    </row>
    <row r="70" spans="1:10" customFormat="1" ht="12.95" customHeight="1" x14ac:dyDescent="0.2">
      <c r="A70" s="1179" t="s">
        <v>794</v>
      </c>
      <c r="B70" s="1159">
        <v>219.96534312827873</v>
      </c>
      <c r="C70" s="865">
        <v>812.06339736937991</v>
      </c>
      <c r="D70" s="1748">
        <v>-72.912786878359498</v>
      </c>
      <c r="E70" s="882">
        <v>173.39391455685012</v>
      </c>
      <c r="F70" s="1171">
        <v>812.06339736937991</v>
      </c>
      <c r="G70" s="868">
        <v>-78.647736726153795</v>
      </c>
      <c r="H70" s="882">
        <v>46.571428571428569</v>
      </c>
      <c r="I70" s="1171">
        <v>0</v>
      </c>
      <c r="J70" s="868" t="s">
        <v>747</v>
      </c>
    </row>
    <row r="71" spans="1:10" s="28" customFormat="1" ht="12.95" customHeight="1" x14ac:dyDescent="0.2">
      <c r="A71" s="1179" t="s">
        <v>853</v>
      </c>
      <c r="B71" s="1159">
        <v>245.17703976317875</v>
      </c>
      <c r="C71" s="919">
        <v>1328.8297774882981</v>
      </c>
      <c r="D71" s="1748">
        <v>-81.549402044059903</v>
      </c>
      <c r="E71" s="882">
        <v>245.17703976317875</v>
      </c>
      <c r="F71" s="1159">
        <v>1328.8297774882981</v>
      </c>
      <c r="G71" s="868">
        <v>-81.549402044059903</v>
      </c>
      <c r="H71" s="882">
        <v>0</v>
      </c>
      <c r="I71" s="1159">
        <v>0</v>
      </c>
      <c r="J71" s="866" t="s">
        <v>747</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5904.4676841345245</v>
      </c>
      <c r="C74" s="919">
        <v>40713.198571098714</v>
      </c>
      <c r="D74" s="1748">
        <v>-85.497411425871206</v>
      </c>
      <c r="E74" s="882">
        <v>4960.8962555630897</v>
      </c>
      <c r="F74" s="1159">
        <v>34052.113173781967</v>
      </c>
      <c r="G74" s="868">
        <v>-85.431458452385598</v>
      </c>
      <c r="H74" s="882">
        <v>943.57142857142856</v>
      </c>
      <c r="I74" s="1159">
        <v>6661.0853973168214</v>
      </c>
      <c r="J74" s="868">
        <v>-85.834569408890701</v>
      </c>
    </row>
    <row r="75" spans="1:10" customFormat="1" ht="12.95" customHeight="1" x14ac:dyDescent="0.2">
      <c r="A75" s="1749" t="s">
        <v>796</v>
      </c>
      <c r="B75" s="1159">
        <v>388.94221547852555</v>
      </c>
      <c r="C75" s="919">
        <v>4129.2544430806256</v>
      </c>
      <c r="D75" s="1748">
        <v>-90.580812569439104</v>
      </c>
      <c r="E75" s="882">
        <v>303.14221547852571</v>
      </c>
      <c r="F75" s="1159">
        <v>3350.4743605212857</v>
      </c>
      <c r="G75" s="868">
        <v>-90.952259803851703</v>
      </c>
      <c r="H75" s="882">
        <v>85.8</v>
      </c>
      <c r="I75" s="1159">
        <v>778.78008255933958</v>
      </c>
      <c r="J75" s="868">
        <v>-88.982769087001898</v>
      </c>
    </row>
    <row r="76" spans="1:10" customFormat="1" ht="12.95" customHeight="1" x14ac:dyDescent="0.2">
      <c r="A76" s="1749" t="s">
        <v>797</v>
      </c>
      <c r="B76" s="1159">
        <v>348.73348002011738</v>
      </c>
      <c r="C76" s="919">
        <v>3928.0636309923289</v>
      </c>
      <c r="D76" s="1748">
        <v>-91.122000232668896</v>
      </c>
      <c r="E76" s="882">
        <v>262.93348002011754</v>
      </c>
      <c r="F76" s="1159">
        <v>3149.2835484329894</v>
      </c>
      <c r="G76" s="868">
        <v>-91.651006459835997</v>
      </c>
      <c r="H76" s="882">
        <v>85.8</v>
      </c>
      <c r="I76" s="1159">
        <v>778.78008255933958</v>
      </c>
      <c r="J76" s="868">
        <v>-88.982769087001898</v>
      </c>
    </row>
    <row r="77" spans="1:10" customFormat="1" ht="12.95" customHeight="1" x14ac:dyDescent="0.2">
      <c r="A77" s="1749" t="s">
        <v>798</v>
      </c>
      <c r="B77" s="1159">
        <v>68.435591611218342</v>
      </c>
      <c r="C77" s="919">
        <v>403.59924844911473</v>
      </c>
      <c r="D77" s="1748">
        <v>-83.043677144050307</v>
      </c>
      <c r="E77" s="882">
        <v>68.435591611218342</v>
      </c>
      <c r="F77" s="1159">
        <v>403.59924844911473</v>
      </c>
      <c r="G77" s="868">
        <v>-83.043677144050307</v>
      </c>
      <c r="H77" s="882">
        <v>0</v>
      </c>
      <c r="I77" s="1159">
        <v>0</v>
      </c>
      <c r="J77" s="868" t="s">
        <v>747</v>
      </c>
    </row>
    <row r="78" spans="1:10" customFormat="1" ht="12.95" customHeight="1" x14ac:dyDescent="0.2">
      <c r="A78" s="1749" t="s">
        <v>799</v>
      </c>
      <c r="B78" s="1159">
        <v>5682.8581338734894</v>
      </c>
      <c r="C78" s="919">
        <v>37488.459790642846</v>
      </c>
      <c r="D78" s="1748">
        <v>-84.841046643127399</v>
      </c>
      <c r="E78" s="882">
        <v>4739.2867053020591</v>
      </c>
      <c r="F78" s="1159">
        <v>31319.136932025744</v>
      </c>
      <c r="G78" s="868">
        <v>-84.867760833933303</v>
      </c>
      <c r="H78" s="882">
        <v>943.57142857142856</v>
      </c>
      <c r="I78" s="1159">
        <v>6169.3228586171308</v>
      </c>
      <c r="J78" s="868">
        <v>-84.705429587730606</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1034.7675882273613</v>
      </c>
      <c r="C80" s="919">
        <v>2118.8983997783894</v>
      </c>
      <c r="D80" s="1748">
        <v>-51.164832238507302</v>
      </c>
      <c r="E80" s="882">
        <v>755.33901679878966</v>
      </c>
      <c r="F80" s="1159">
        <v>1754.7141892520735</v>
      </c>
      <c r="G80" s="868">
        <v>-56.953729477690899</v>
      </c>
      <c r="H80" s="882">
        <v>279.42857142857139</v>
      </c>
      <c r="I80" s="1159">
        <v>364.18421052631578</v>
      </c>
      <c r="J80" s="868">
        <v>-23.272738533956801</v>
      </c>
    </row>
    <row r="81" spans="1:10" customFormat="1" ht="12.95" customHeight="1" x14ac:dyDescent="0.2">
      <c r="A81" s="1749" t="s">
        <v>801</v>
      </c>
      <c r="B81" s="1159">
        <v>284.609361535132</v>
      </c>
      <c r="C81" s="919">
        <v>1029.2408487683663</v>
      </c>
      <c r="D81" s="1748">
        <v>-72.347642257328999</v>
      </c>
      <c r="E81" s="882">
        <v>261.32364724941772</v>
      </c>
      <c r="F81" s="1159">
        <v>864.38997157538381</v>
      </c>
      <c r="G81" s="868">
        <v>-69.767852954940494</v>
      </c>
      <c r="H81" s="882">
        <v>23.285714285714285</v>
      </c>
      <c r="I81" s="1159">
        <v>164.85087719298247</v>
      </c>
      <c r="J81" s="868">
        <v>-85.874679781985705</v>
      </c>
    </row>
    <row r="82" spans="1:10" customFormat="1" ht="12.95" customHeight="1" x14ac:dyDescent="0.2">
      <c r="A82" s="1749" t="s">
        <v>802</v>
      </c>
      <c r="B82" s="1159">
        <v>116.98659145845916</v>
      </c>
      <c r="C82" s="919">
        <v>242.99548499545139</v>
      </c>
      <c r="D82" s="1748">
        <v>-51.856475250703099</v>
      </c>
      <c r="E82" s="882">
        <v>116.98659145845916</v>
      </c>
      <c r="F82" s="1159">
        <v>242.99548499545139</v>
      </c>
      <c r="G82" s="868">
        <v>-51.856475250703099</v>
      </c>
      <c r="H82" s="882">
        <v>0</v>
      </c>
      <c r="I82" s="1159">
        <v>0</v>
      </c>
      <c r="J82" s="868" t="s">
        <v>747</v>
      </c>
    </row>
    <row r="83" spans="1:10" customFormat="1" ht="12.95" customHeight="1" x14ac:dyDescent="0.2">
      <c r="A83" s="1749" t="s">
        <v>803</v>
      </c>
      <c r="B83" s="1159">
        <v>703.42509943223308</v>
      </c>
      <c r="C83" s="919">
        <v>919.74198056730586</v>
      </c>
      <c r="D83" s="1748">
        <v>-23.519300597940099</v>
      </c>
      <c r="E83" s="882">
        <v>447.28224228937592</v>
      </c>
      <c r="F83" s="1159">
        <v>720.4086472339726</v>
      </c>
      <c r="G83" s="868">
        <v>-37.9127049617287</v>
      </c>
      <c r="H83" s="882">
        <v>256.14285714285711</v>
      </c>
      <c r="I83" s="1159">
        <v>199.33333333333334</v>
      </c>
      <c r="J83" s="868">
        <v>28.499761108456699</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132.39086530081175</v>
      </c>
      <c r="C85" s="919">
        <v>415.60247954315764</v>
      </c>
      <c r="D85" s="1748">
        <v>-68.144832666460601</v>
      </c>
      <c r="E85" s="882">
        <v>132.39086530081175</v>
      </c>
      <c r="F85" s="1159">
        <v>415.60247954315764</v>
      </c>
      <c r="G85" s="868">
        <v>-68.144832666460601</v>
      </c>
      <c r="H85" s="882">
        <v>0</v>
      </c>
      <c r="I85" s="1159">
        <v>0</v>
      </c>
      <c r="J85" s="868" t="s">
        <v>747</v>
      </c>
    </row>
    <row r="86" spans="1:10" customFormat="1" ht="12.95" customHeight="1" x14ac:dyDescent="0.2">
      <c r="A86" s="1749" t="s">
        <v>805</v>
      </c>
      <c r="B86" s="1159">
        <v>588.984830800488</v>
      </c>
      <c r="C86" s="919">
        <v>3226.8295913404245</v>
      </c>
      <c r="D86" s="1748">
        <v>-81.7472595273981</v>
      </c>
      <c r="E86" s="882">
        <v>588.984830800488</v>
      </c>
      <c r="F86" s="1159">
        <v>2749.0620474807761</v>
      </c>
      <c r="G86" s="868">
        <v>-78.575062307515793</v>
      </c>
      <c r="H86" s="882">
        <v>0</v>
      </c>
      <c r="I86" s="1159">
        <v>477.76754385964915</v>
      </c>
      <c r="J86" s="868">
        <v>-100</v>
      </c>
    </row>
    <row r="87" spans="1:10" customFormat="1" ht="12.95" customHeight="1" x14ac:dyDescent="0.2">
      <c r="A87" s="1749" t="s">
        <v>806</v>
      </c>
      <c r="B87" s="1159">
        <v>26.21191351614608</v>
      </c>
      <c r="C87" s="919">
        <v>108.18893342650289</v>
      </c>
      <c r="D87" s="1748">
        <v>-75.772093608859805</v>
      </c>
      <c r="E87" s="882">
        <v>26.21191351614608</v>
      </c>
      <c r="F87" s="1159">
        <v>108.18893342650289</v>
      </c>
      <c r="G87" s="868">
        <v>-75.772093608859805</v>
      </c>
      <c r="H87" s="882">
        <v>0</v>
      </c>
      <c r="I87" s="1159">
        <v>0</v>
      </c>
      <c r="J87" s="868" t="s">
        <v>747</v>
      </c>
    </row>
    <row r="88" spans="1:10" customFormat="1" ht="12.95" customHeight="1" x14ac:dyDescent="0.2">
      <c r="A88" s="1749" t="s">
        <v>807</v>
      </c>
      <c r="B88" s="1159">
        <v>91.114598179150619</v>
      </c>
      <c r="C88" s="919">
        <v>182.06766762343125</v>
      </c>
      <c r="D88" s="1748">
        <v>-49.955640466817002</v>
      </c>
      <c r="E88" s="882">
        <v>91.114598179150619</v>
      </c>
      <c r="F88" s="1159">
        <v>182.06766762343125</v>
      </c>
      <c r="G88" s="868">
        <v>-49.955640466817002</v>
      </c>
      <c r="H88" s="882">
        <v>0</v>
      </c>
      <c r="I88" s="1159">
        <v>0</v>
      </c>
      <c r="J88" s="866" t="s">
        <v>747</v>
      </c>
    </row>
    <row r="89" spans="1:10" customFormat="1" ht="12.95" customHeight="1" x14ac:dyDescent="0.2">
      <c r="A89" s="1749" t="s">
        <v>808</v>
      </c>
      <c r="B89" s="1159">
        <v>38.879492895076581</v>
      </c>
      <c r="C89" s="919">
        <v>1399.7549885433798</v>
      </c>
      <c r="D89" s="1748">
        <v>-97.222407263178596</v>
      </c>
      <c r="E89" s="882">
        <v>38.879492895076581</v>
      </c>
      <c r="F89" s="1159">
        <v>1360.1079297198503</v>
      </c>
      <c r="G89" s="868">
        <v>-97.141440613239794</v>
      </c>
      <c r="H89" s="882">
        <v>0</v>
      </c>
      <c r="I89" s="1159">
        <v>39.647058823529413</v>
      </c>
      <c r="J89" s="866">
        <v>-100</v>
      </c>
    </row>
    <row r="90" spans="1:10" customFormat="1" ht="12.95" customHeight="1" x14ac:dyDescent="0.2">
      <c r="A90" s="1749" t="s">
        <v>809</v>
      </c>
      <c r="B90" s="1159">
        <v>225.73805946845971</v>
      </c>
      <c r="C90" s="919">
        <v>1004.000062208122</v>
      </c>
      <c r="D90" s="1756">
        <v>-77.516130928120802</v>
      </c>
      <c r="E90" s="882">
        <v>225.73805946845971</v>
      </c>
      <c r="F90" s="1159">
        <v>1004.000062208122</v>
      </c>
      <c r="G90" s="870">
        <v>-77.516130928120802</v>
      </c>
      <c r="H90" s="882">
        <v>0</v>
      </c>
      <c r="I90" s="1159">
        <v>0</v>
      </c>
      <c r="J90" s="870" t="s">
        <v>747</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71.137603452761766</v>
      </c>
      <c r="D93" s="1748" t="s">
        <v>747</v>
      </c>
      <c r="E93" s="885">
        <v>64.507280064262488</v>
      </c>
      <c r="F93" s="1530">
        <v>69.638793172588024</v>
      </c>
      <c r="G93" s="868">
        <v>-5.1315131083255396</v>
      </c>
      <c r="H93" s="885" t="s">
        <v>747</v>
      </c>
      <c r="I93" s="1530">
        <v>78.947016810183428</v>
      </c>
      <c r="J93" s="868" t="s">
        <v>747</v>
      </c>
    </row>
    <row r="94" spans="1:10" ht="12.95" customHeight="1" x14ac:dyDescent="0.2">
      <c r="A94" s="1749" t="s">
        <v>811</v>
      </c>
      <c r="B94" s="1530" t="s">
        <v>747</v>
      </c>
      <c r="C94" s="920">
        <v>28.862396547238443</v>
      </c>
      <c r="D94" s="1748" t="s">
        <v>747</v>
      </c>
      <c r="E94" s="885">
        <v>35.492719935737433</v>
      </c>
      <c r="F94" s="1530">
        <v>30.361206827411831</v>
      </c>
      <c r="G94" s="868">
        <v>5.1315131083256</v>
      </c>
      <c r="H94" s="885" t="s">
        <v>747</v>
      </c>
      <c r="I94" s="1530">
        <v>21.052983189816576</v>
      </c>
      <c r="J94" s="868" t="s">
        <v>747</v>
      </c>
    </row>
    <row r="95" spans="1:10" ht="12.95" customHeight="1" x14ac:dyDescent="0.2">
      <c r="A95" s="1749" t="s">
        <v>812</v>
      </c>
      <c r="B95" s="1530" t="s">
        <v>747</v>
      </c>
      <c r="C95" s="1080">
        <v>2.1015650833806032</v>
      </c>
      <c r="D95" s="1748" t="s">
        <v>747</v>
      </c>
      <c r="E95" s="886">
        <v>2.5042883968399949</v>
      </c>
      <c r="F95" s="1533">
        <v>2.2039648196051753</v>
      </c>
      <c r="G95" s="868">
        <v>13.6265141150765</v>
      </c>
      <c r="H95" s="885" t="s">
        <v>747</v>
      </c>
      <c r="I95" s="1533">
        <v>1.5680206592150083</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2709.9150716539903</v>
      </c>
      <c r="D97" s="1748" t="s">
        <v>747</v>
      </c>
      <c r="E97" s="882">
        <v>599.24947165516085</v>
      </c>
      <c r="F97" s="1159">
        <v>2252.3317383206572</v>
      </c>
      <c r="G97" s="868">
        <v>-73.394262423262603</v>
      </c>
      <c r="H97" s="885" t="s">
        <v>747</v>
      </c>
      <c r="I97" s="1159">
        <v>457.58333333333337</v>
      </c>
      <c r="J97" s="868" t="s">
        <v>747</v>
      </c>
    </row>
    <row r="98" spans="1:10" ht="12.95" customHeight="1" x14ac:dyDescent="0.2">
      <c r="A98" s="1749" t="s">
        <v>814</v>
      </c>
      <c r="B98" s="1530" t="s">
        <v>747</v>
      </c>
      <c r="C98" s="919">
        <v>43588.677976585888</v>
      </c>
      <c r="D98" s="1748" t="s">
        <v>747</v>
      </c>
      <c r="E98" s="882">
        <v>5601.7422446689234</v>
      </c>
      <c r="F98" s="1159">
        <v>36591.261309919333</v>
      </c>
      <c r="G98" s="868">
        <v>-84.691038121852401</v>
      </c>
      <c r="H98" s="885" t="s">
        <v>747</v>
      </c>
      <c r="I98" s="1159">
        <v>6997.416666666667</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12026.400057763538</v>
      </c>
      <c r="D100" s="1748" t="s">
        <v>747</v>
      </c>
      <c r="E100" s="882">
        <v>1473.1482845436706</v>
      </c>
      <c r="F100" s="1159">
        <v>10141.122606783141</v>
      </c>
      <c r="G100" s="868">
        <v>-85.473518646167307</v>
      </c>
      <c r="H100" s="885" t="s">
        <v>747</v>
      </c>
      <c r="I100" s="1159">
        <v>1885.2774509803921</v>
      </c>
      <c r="J100" s="868" t="s">
        <v>747</v>
      </c>
    </row>
    <row r="101" spans="1:10" ht="12.95" customHeight="1" x14ac:dyDescent="0.2">
      <c r="A101" s="1749" t="s">
        <v>816</v>
      </c>
      <c r="B101" s="1530" t="s">
        <v>747</v>
      </c>
      <c r="C101" s="919">
        <v>34272.192990476389</v>
      </c>
      <c r="D101" s="1748" t="s">
        <v>747</v>
      </c>
      <c r="E101" s="882">
        <v>4727.8434317804158</v>
      </c>
      <c r="F101" s="1159">
        <v>28702.470441456851</v>
      </c>
      <c r="G101" s="868">
        <v>-83.528095808255998</v>
      </c>
      <c r="H101" s="885" t="s">
        <v>747</v>
      </c>
      <c r="I101" s="1159">
        <v>5569.7225490196079</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33202.777812493863</v>
      </c>
      <c r="D103" s="1748" t="s">
        <v>747</v>
      </c>
      <c r="E103" s="882">
        <v>4488.6378093313333</v>
      </c>
      <c r="F103" s="1159">
        <v>27633.055263474329</v>
      </c>
      <c r="G103" s="868">
        <v>-83.756273902638398</v>
      </c>
      <c r="H103" s="885" t="s">
        <v>747</v>
      </c>
      <c r="I103" s="1159">
        <v>5569.7225490196079</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41.281168455448764</v>
      </c>
      <c r="C105" s="919">
        <v>41.297970660802434</v>
      </c>
      <c r="D105" s="1748">
        <v>-4.0685305076304697E-2</v>
      </c>
      <c r="E105" s="882">
        <v>41.986237652930157</v>
      </c>
      <c r="F105" s="1159">
        <v>42.56974332963933</v>
      </c>
      <c r="G105" s="868">
        <v>-1.37070517947639</v>
      </c>
      <c r="H105" s="882">
        <v>38.280392156862746</v>
      </c>
      <c r="I105" s="1159">
        <v>35.529068203510718</v>
      </c>
      <c r="J105" s="868">
        <v>7.7438674653453496</v>
      </c>
    </row>
    <row r="106" spans="1:10" ht="12.95" customHeight="1" x14ac:dyDescent="0.2">
      <c r="A106" s="1753" t="s">
        <v>819</v>
      </c>
      <c r="B106" s="875">
        <v>1.7004230599458361</v>
      </c>
      <c r="C106" s="875">
        <v>1.8167073614223639</v>
      </c>
      <c r="D106" s="1757">
        <v>-6.6571441184448297</v>
      </c>
      <c r="E106" s="874">
        <v>1.6590433266097875</v>
      </c>
      <c r="F106" s="875">
        <v>1.8059301400770251</v>
      </c>
      <c r="G106" s="876">
        <v>-8.6165919164440705</v>
      </c>
      <c r="H106" s="874">
        <v>1.9463658977067506</v>
      </c>
      <c r="I106" s="875">
        <v>1.8750090277001181</v>
      </c>
      <c r="J106" s="876">
        <v>16.4961887130146</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8">
    <tabColor theme="0" tint="-4.9989318521683403E-2"/>
    <pageSetUpPr fitToPage="1"/>
  </sheetPr>
  <dimension ref="A1:L113"/>
  <sheetViews>
    <sheetView showGridLines="0" workbookViewId="0">
      <selection activeCell="D36" sqref="D36"/>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1075</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row>
    <row r="3" spans="1:12" customFormat="1" ht="12.75" x14ac:dyDescent="0.2">
      <c r="A3" s="1176"/>
      <c r="B3" s="860" t="s">
        <v>193</v>
      </c>
      <c r="C3" s="860"/>
      <c r="D3" s="1754"/>
      <c r="E3" s="1531" t="s">
        <v>185</v>
      </c>
      <c r="F3" s="862"/>
      <c r="G3" s="863"/>
      <c r="H3" s="1531" t="s">
        <v>186</v>
      </c>
      <c r="I3" s="862"/>
      <c r="J3" s="863"/>
    </row>
    <row r="4" spans="1:12" customFormat="1" ht="15.75" x14ac:dyDescent="0.25">
      <c r="A4" s="1177"/>
      <c r="B4" s="1475">
        <v>2020</v>
      </c>
      <c r="C4" s="1475">
        <v>2019</v>
      </c>
      <c r="D4" s="1755" t="s">
        <v>744</v>
      </c>
      <c r="E4" s="1532">
        <v>2020</v>
      </c>
      <c r="F4" s="1475">
        <v>2019</v>
      </c>
      <c r="G4" s="1169" t="s">
        <v>744</v>
      </c>
      <c r="H4" s="1532">
        <v>2020</v>
      </c>
      <c r="I4" s="1475">
        <v>2019</v>
      </c>
      <c r="J4" s="1169" t="s">
        <v>744</v>
      </c>
      <c r="L4" s="1297"/>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50709.820013979537</v>
      </c>
      <c r="C6" s="1159">
        <v>363551.30383330572</v>
      </c>
      <c r="D6" s="1747">
        <v>-86.051536748928598</v>
      </c>
      <c r="E6" s="882">
        <v>9691.8200139797646</v>
      </c>
      <c r="F6" s="1159">
        <v>50033.303833306156</v>
      </c>
      <c r="G6" s="866">
        <v>-80.629262368382498</v>
      </c>
      <c r="H6" s="882">
        <v>41018.000000000044</v>
      </c>
      <c r="I6" s="1159">
        <v>313518.00000000029</v>
      </c>
      <c r="J6" s="866">
        <v>-86.916859638043107</v>
      </c>
      <c r="K6" s="1225"/>
    </row>
    <row r="7" spans="1:12" customFormat="1" ht="12.95" customHeight="1" x14ac:dyDescent="0.2">
      <c r="A7" s="1749" t="s">
        <v>487</v>
      </c>
      <c r="B7" s="1159">
        <v>479533.56476824632</v>
      </c>
      <c r="C7" s="1159">
        <v>3420593.1221981151</v>
      </c>
      <c r="D7" s="1747">
        <v>-85.980982021618203</v>
      </c>
      <c r="E7" s="882">
        <v>78983.405465510761</v>
      </c>
      <c r="F7" s="1159">
        <v>342447.536173967</v>
      </c>
      <c r="G7" s="866">
        <v>-76.935618708792106</v>
      </c>
      <c r="H7" s="882">
        <v>400550.04819162737</v>
      </c>
      <c r="I7" s="1159">
        <v>3078145.5860241591</v>
      </c>
      <c r="J7" s="866">
        <v>-86.987293583180005</v>
      </c>
    </row>
    <row r="8" spans="1:12" customFormat="1" ht="12.95" customHeight="1" x14ac:dyDescent="0.2">
      <c r="A8" s="1749" t="s">
        <v>752</v>
      </c>
      <c r="B8" s="1159">
        <v>1310.2009966345527</v>
      </c>
      <c r="C8" s="1159">
        <v>9371.4880060222331</v>
      </c>
      <c r="D8" s="1747">
        <v>-86.019285349428003</v>
      </c>
      <c r="E8" s="882">
        <v>215.80165427735182</v>
      </c>
      <c r="F8" s="1159">
        <v>938.21242787388223</v>
      </c>
      <c r="G8" s="866">
        <v>-76.998636144014</v>
      </c>
      <c r="H8" s="882">
        <v>1094.3990387749382</v>
      </c>
      <c r="I8" s="1159">
        <v>8433.2755781483811</v>
      </c>
      <c r="J8" s="866">
        <v>-87.022847425848894</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49418.950274369308</v>
      </c>
      <c r="C11" s="1159">
        <v>356297.85784263426</v>
      </c>
      <c r="D11" s="1747">
        <v>-86.129877239902996</v>
      </c>
      <c r="E11" s="882">
        <v>8924.1045531357358</v>
      </c>
      <c r="F11" s="1159">
        <v>46735.607784591528</v>
      </c>
      <c r="G11" s="866">
        <v>-80.905127853974406</v>
      </c>
      <c r="H11" s="882">
        <v>40494.845721233811</v>
      </c>
      <c r="I11" s="1159">
        <v>309562.25005804357</v>
      </c>
      <c r="J11" s="866">
        <v>-86.918674446370304</v>
      </c>
    </row>
    <row r="12" spans="1:12" customFormat="1" ht="12.95" customHeight="1" x14ac:dyDescent="0.2">
      <c r="A12" s="1749" t="s">
        <v>754</v>
      </c>
      <c r="B12" s="1159">
        <v>38202.837032770141</v>
      </c>
      <c r="C12" s="1159">
        <v>267388.53599627316</v>
      </c>
      <c r="D12" s="1747">
        <v>-85.712612214121805</v>
      </c>
      <c r="E12" s="882">
        <v>7892.3019419990969</v>
      </c>
      <c r="F12" s="1159">
        <v>41100.406350871075</v>
      </c>
      <c r="G12" s="866">
        <v>-80.797508728689706</v>
      </c>
      <c r="H12" s="882">
        <v>30310.53509077126</v>
      </c>
      <c r="I12" s="1159">
        <v>226288.12964540042</v>
      </c>
      <c r="J12" s="866">
        <v>-86.605335799863298</v>
      </c>
    </row>
    <row r="13" spans="1:12" customFormat="1" ht="12.95" customHeight="1" x14ac:dyDescent="0.2">
      <c r="A13" s="1749" t="s">
        <v>755</v>
      </c>
      <c r="B13" s="1159">
        <v>1023.4828024178104</v>
      </c>
      <c r="C13" s="1159">
        <v>5401.1734375086826</v>
      </c>
      <c r="D13" s="1747">
        <v>-81.050732507306805</v>
      </c>
      <c r="E13" s="882">
        <v>258.76447086618793</v>
      </c>
      <c r="F13" s="1159">
        <v>1448.0373805282361</v>
      </c>
      <c r="G13" s="866">
        <v>-82.129986812095197</v>
      </c>
      <c r="H13" s="882">
        <v>764.71833155162199</v>
      </c>
      <c r="I13" s="1159">
        <v>3953.1360569804442</v>
      </c>
      <c r="J13" s="866">
        <v>-80.655400660918701</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4176.9190238914998</v>
      </c>
      <c r="C15" s="1159">
        <v>32167.506922171255</v>
      </c>
      <c r="D15" s="1747">
        <v>-87.015098701937106</v>
      </c>
      <c r="E15" s="882">
        <v>435.36525425099904</v>
      </c>
      <c r="F15" s="1159">
        <v>2461.1107628189311</v>
      </c>
      <c r="G15" s="866">
        <v>-82.310212899465895</v>
      </c>
      <c r="H15" s="882">
        <v>3741.5537696405027</v>
      </c>
      <c r="I15" s="1159">
        <v>29706.396159352364</v>
      </c>
      <c r="J15" s="866">
        <v>-87.404888329200602</v>
      </c>
    </row>
    <row r="16" spans="1:12" customFormat="1" ht="12.95" customHeight="1" x14ac:dyDescent="0.2">
      <c r="A16" s="1749" t="s">
        <v>757</v>
      </c>
      <c r="B16" s="1159">
        <v>190.50702468037429</v>
      </c>
      <c r="C16" s="1159">
        <v>1165.8770114979604</v>
      </c>
      <c r="D16" s="1747">
        <v>-83.659766613323598</v>
      </c>
      <c r="E16" s="882">
        <v>125.52687600224482</v>
      </c>
      <c r="F16" s="1159">
        <v>602.96025887131395</v>
      </c>
      <c r="G16" s="866">
        <v>-79.181567250017494</v>
      </c>
      <c r="H16" s="882">
        <v>64.980148678129424</v>
      </c>
      <c r="I16" s="1159">
        <v>562.91675262664614</v>
      </c>
      <c r="J16" s="866">
        <v>-88.456526053821804</v>
      </c>
    </row>
    <row r="17" spans="1:10" customFormat="1" ht="12.95" customHeight="1" x14ac:dyDescent="0.2">
      <c r="A17" s="1749" t="s">
        <v>758</v>
      </c>
      <c r="B17" s="1159">
        <v>1567.8654468263039</v>
      </c>
      <c r="C17" s="1159">
        <v>11081.93735675857</v>
      </c>
      <c r="D17" s="1747">
        <v>-85.852063620716095</v>
      </c>
      <c r="E17" s="882">
        <v>74.34858091425086</v>
      </c>
      <c r="F17" s="1159">
        <v>510.51469078727143</v>
      </c>
      <c r="G17" s="866">
        <v>-85.436544284436394</v>
      </c>
      <c r="H17" s="882">
        <v>1493.5168659120534</v>
      </c>
      <c r="I17" s="1159">
        <v>10571.422665971295</v>
      </c>
      <c r="J17" s="866">
        <v>-85.872129862713905</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7371.0175989123254</v>
      </c>
      <c r="C19" s="1159">
        <v>61691.101443853877</v>
      </c>
      <c r="D19" s="1747">
        <v>-88.051732865199696</v>
      </c>
      <c r="E19" s="882">
        <v>952.27172193346553</v>
      </c>
      <c r="F19" s="1159">
        <v>5225.1455939484722</v>
      </c>
      <c r="G19" s="866">
        <v>-81.775211717806599</v>
      </c>
      <c r="H19" s="882">
        <v>6418.7458769788636</v>
      </c>
      <c r="I19" s="1159">
        <v>56465.955849905491</v>
      </c>
      <c r="J19" s="866">
        <v>-88.632538349229804</v>
      </c>
    </row>
    <row r="20" spans="1:10" customFormat="1" ht="12.95" customHeight="1" x14ac:dyDescent="0.2">
      <c r="A20" s="1749" t="s">
        <v>760</v>
      </c>
      <c r="B20" s="1159">
        <v>7202.0856118164902</v>
      </c>
      <c r="C20" s="1159">
        <v>60581.521977701377</v>
      </c>
      <c r="D20" s="1747">
        <v>-88.111745336362802</v>
      </c>
      <c r="E20" s="882">
        <v>933.74838791304308</v>
      </c>
      <c r="F20" s="1159">
        <v>5106.3625619207969</v>
      </c>
      <c r="G20" s="866">
        <v>-81.714020957379802</v>
      </c>
      <c r="H20" s="882">
        <v>6268.3372239034479</v>
      </c>
      <c r="I20" s="1159">
        <v>55475.159415780632</v>
      </c>
      <c r="J20" s="866">
        <v>-88.700641350261094</v>
      </c>
    </row>
    <row r="21" spans="1:10" customFormat="1" ht="12.95" customHeight="1" x14ac:dyDescent="0.2">
      <c r="A21" s="1749" t="s">
        <v>761</v>
      </c>
      <c r="B21" s="1159">
        <v>543.95655176988885</v>
      </c>
      <c r="C21" s="1159">
        <v>3443.7057070654791</v>
      </c>
      <c r="D21" s="1747">
        <v>-84.204325280936501</v>
      </c>
      <c r="E21" s="882">
        <v>348.95784810997634</v>
      </c>
      <c r="F21" s="1159">
        <v>1636.482924338181</v>
      </c>
      <c r="G21" s="866">
        <v>-78.676352626710099</v>
      </c>
      <c r="H21" s="882">
        <v>194.99870365991239</v>
      </c>
      <c r="I21" s="1159">
        <v>1807.222782727297</v>
      </c>
      <c r="J21" s="866">
        <v>-89.210035114451202</v>
      </c>
    </row>
    <row r="22" spans="1:10" customFormat="1" ht="12.95" customHeight="1" x14ac:dyDescent="0.2">
      <c r="A22" s="1749" t="s">
        <v>762</v>
      </c>
      <c r="B22" s="1159">
        <v>1963.1117180020055</v>
      </c>
      <c r="C22" s="1159">
        <v>13822.720013824974</v>
      </c>
      <c r="D22" s="1747">
        <v>-85.797934733261101</v>
      </c>
      <c r="E22" s="882">
        <v>78.836201021896287</v>
      </c>
      <c r="F22" s="1159">
        <v>479.56184101583574</v>
      </c>
      <c r="G22" s="866">
        <v>-83.560785225342201</v>
      </c>
      <c r="H22" s="882">
        <v>1884.2755169801096</v>
      </c>
      <c r="I22" s="1159">
        <v>13343.158172809139</v>
      </c>
      <c r="J22" s="866">
        <v>-85.878339351324598</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703.47703715366094</v>
      </c>
      <c r="C24" s="1159">
        <v>4679.5581067595367</v>
      </c>
      <c r="D24" s="1747">
        <v>-84.967019938538598</v>
      </c>
      <c r="E24" s="882">
        <v>15.382397520070855</v>
      </c>
      <c r="F24" s="1159">
        <v>122.6112805724858</v>
      </c>
      <c r="G24" s="866">
        <v>-87.4543374408548</v>
      </c>
      <c r="H24" s="882">
        <v>688.09463963359008</v>
      </c>
      <c r="I24" s="1159">
        <v>4556.9468261870497</v>
      </c>
      <c r="J24" s="866">
        <v>-84.900095044353606</v>
      </c>
    </row>
    <row r="25" spans="1:10" customFormat="1" ht="12.95" customHeight="1" x14ac:dyDescent="0.2">
      <c r="A25" s="1749" t="s">
        <v>764</v>
      </c>
      <c r="B25" s="1159">
        <v>2.2746947967286952</v>
      </c>
      <c r="C25" s="1159">
        <v>73.309091519357864</v>
      </c>
      <c r="D25" s="1747">
        <v>-96.897117738625894</v>
      </c>
      <c r="E25" s="882">
        <v>2.2746947967286952</v>
      </c>
      <c r="F25" s="1159">
        <v>11.129255007096283</v>
      </c>
      <c r="G25" s="866">
        <v>-79.561122507496705</v>
      </c>
      <c r="H25" s="882">
        <v>0</v>
      </c>
      <c r="I25" s="1159">
        <v>62.179836512261581</v>
      </c>
      <c r="J25" s="866">
        <v>-100</v>
      </c>
    </row>
    <row r="26" spans="1:10" customFormat="1" ht="12.95" customHeight="1" x14ac:dyDescent="0.2">
      <c r="A26" s="1749" t="s">
        <v>765</v>
      </c>
      <c r="B26" s="1159">
        <v>612.46343780748714</v>
      </c>
      <c r="C26" s="1159">
        <v>3923.9063199886787</v>
      </c>
      <c r="D26" s="1747">
        <v>-84.391486751670101</v>
      </c>
      <c r="E26" s="882">
        <v>8.8644455632182613</v>
      </c>
      <c r="F26" s="1159">
        <v>73.932040072535571</v>
      </c>
      <c r="G26" s="866">
        <v>-88.010008171665106</v>
      </c>
      <c r="H26" s="882">
        <v>603.59899224426897</v>
      </c>
      <c r="I26" s="1159">
        <v>3849.9742799161431</v>
      </c>
      <c r="J26" s="866">
        <v>-84.321999360021294</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717.93709866468862</v>
      </c>
      <c r="C28" s="1159">
        <v>6128.6600807339601</v>
      </c>
      <c r="D28" s="1747">
        <v>-88.285578100152904</v>
      </c>
      <c r="E28" s="882">
        <v>30.276404114705993</v>
      </c>
      <c r="F28" s="1159">
        <v>145.22102292595136</v>
      </c>
      <c r="G28" s="866">
        <v>-79.151500585322296</v>
      </c>
      <c r="H28" s="882">
        <v>687.66069454998262</v>
      </c>
      <c r="I28" s="1159">
        <v>5983.4390578080083</v>
      </c>
      <c r="J28" s="866">
        <v>-88.507266675464393</v>
      </c>
    </row>
    <row r="29" spans="1:10" customFormat="1" ht="12.95" customHeight="1" x14ac:dyDescent="0.2">
      <c r="A29" s="1749" t="s">
        <v>767</v>
      </c>
      <c r="B29" s="1159">
        <v>14.52101573464201</v>
      </c>
      <c r="C29" s="1159">
        <v>11.743967556120593</v>
      </c>
      <c r="D29" s="1747">
        <v>23.646592731551799</v>
      </c>
      <c r="E29" s="882">
        <v>8.7428754410041609</v>
      </c>
      <c r="F29" s="1159">
        <v>11.743967556120593</v>
      </c>
      <c r="G29" s="866">
        <v>-25.554329069585599</v>
      </c>
      <c r="H29" s="882">
        <v>5.778140293637847</v>
      </c>
      <c r="I29" s="1159">
        <v>0</v>
      </c>
      <c r="J29" s="866" t="s">
        <v>747</v>
      </c>
    </row>
    <row r="30" spans="1:10" customFormat="1" ht="12.95" customHeight="1" x14ac:dyDescent="0.2">
      <c r="A30" s="1749" t="s">
        <v>768</v>
      </c>
      <c r="B30" s="1159">
        <v>666.60472801540311</v>
      </c>
      <c r="C30" s="1159">
        <v>5288.7968493126637</v>
      </c>
      <c r="D30" s="1747">
        <v>-87.395909750210294</v>
      </c>
      <c r="E30" s="882">
        <v>14.072294555730425</v>
      </c>
      <c r="F30" s="1159">
        <v>74.246089622995754</v>
      </c>
      <c r="G30" s="866">
        <v>-81.046416549092001</v>
      </c>
      <c r="H30" s="882">
        <v>652.53243345967257</v>
      </c>
      <c r="I30" s="1159">
        <v>5214.5507596896678</v>
      </c>
      <c r="J30" s="866">
        <v>-87.486315436720204</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6376.9076949952105</v>
      </c>
      <c r="C32" s="1159">
        <v>47410.656279955423</v>
      </c>
      <c r="D32" s="1747">
        <v>-86.5496320967586</v>
      </c>
      <c r="E32" s="882">
        <v>692.00619578435794</v>
      </c>
      <c r="F32" s="1159">
        <v>3175.3379274551871</v>
      </c>
      <c r="G32" s="866">
        <v>-78.2068487954933</v>
      </c>
      <c r="H32" s="882">
        <v>5684.9014992108669</v>
      </c>
      <c r="I32" s="1159">
        <v>44235.318352500282</v>
      </c>
      <c r="J32" s="866">
        <v>-87.1485009921048</v>
      </c>
    </row>
    <row r="33" spans="1:10" customFormat="1" ht="12.95" customHeight="1" x14ac:dyDescent="0.2">
      <c r="A33" s="1749" t="s">
        <v>770</v>
      </c>
      <c r="B33" s="1159">
        <v>5465.5473554749033</v>
      </c>
      <c r="C33" s="1159">
        <v>41588.124617964466</v>
      </c>
      <c r="D33" s="1747">
        <v>-86.857913393108404</v>
      </c>
      <c r="E33" s="882">
        <v>568.55525851950893</v>
      </c>
      <c r="F33" s="1159">
        <v>2608.656470269636</v>
      </c>
      <c r="G33" s="866">
        <v>-78.205054402554495</v>
      </c>
      <c r="H33" s="882">
        <v>4896.9920969554059</v>
      </c>
      <c r="I33" s="1159">
        <v>38979.468147694854</v>
      </c>
      <c r="J33" s="866">
        <v>-87.436996117031399</v>
      </c>
    </row>
    <row r="34" spans="1:10" customFormat="1" ht="12.95" customHeight="1" x14ac:dyDescent="0.2">
      <c r="A34" s="1749" t="s">
        <v>771</v>
      </c>
      <c r="B34" s="1159">
        <v>3791.5458775191473</v>
      </c>
      <c r="C34" s="1159">
        <v>28035.803481352617</v>
      </c>
      <c r="D34" s="1747">
        <v>-86.476057730819093</v>
      </c>
      <c r="E34" s="882">
        <v>261.91425686212096</v>
      </c>
      <c r="F34" s="1159">
        <v>1371.4807222747766</v>
      </c>
      <c r="G34" s="866">
        <v>-80.902811639400795</v>
      </c>
      <c r="H34" s="882">
        <v>3529.63162065703</v>
      </c>
      <c r="I34" s="1159">
        <v>26664.322759077848</v>
      </c>
      <c r="J34" s="866">
        <v>-86.762717911313302</v>
      </c>
    </row>
    <row r="35" spans="1:10" customFormat="1" ht="12.95" customHeight="1" x14ac:dyDescent="0.2">
      <c r="A35" s="1749" t="s">
        <v>772</v>
      </c>
      <c r="B35" s="1159">
        <v>439.30942333050649</v>
      </c>
      <c r="C35" s="1159">
        <v>1946.7166447908983</v>
      </c>
      <c r="D35" s="1747">
        <v>-77.433314473062694</v>
      </c>
      <c r="E35" s="882">
        <v>235.50642560925075</v>
      </c>
      <c r="F35" s="1159">
        <v>801.14998263289999</v>
      </c>
      <c r="G35" s="866">
        <v>-70.603952978282294</v>
      </c>
      <c r="H35" s="882">
        <v>203.80299772125554</v>
      </c>
      <c r="I35" s="1159">
        <v>1145.5666621579983</v>
      </c>
      <c r="J35" s="866">
        <v>-82.209416138443203</v>
      </c>
    </row>
    <row r="36" spans="1:10" customFormat="1" ht="12.95" customHeight="1" x14ac:dyDescent="0.2">
      <c r="A36" s="1749" t="s">
        <v>773</v>
      </c>
      <c r="B36" s="1159">
        <v>586.60900199966727</v>
      </c>
      <c r="C36" s="1159">
        <v>5672.622853522169</v>
      </c>
      <c r="D36" s="1747">
        <v>-89.658945832518398</v>
      </c>
      <c r="E36" s="882">
        <v>52.611995464054758</v>
      </c>
      <c r="F36" s="1159">
        <v>218.66136390062081</v>
      </c>
      <c r="G36" s="866">
        <v>-75.939052731800203</v>
      </c>
      <c r="H36" s="882">
        <v>533.9970065356124</v>
      </c>
      <c r="I36" s="1159">
        <v>5453.9614896215453</v>
      </c>
      <c r="J36" s="866">
        <v>-90.209006654121694</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12506.982981209474</v>
      </c>
      <c r="C38" s="1159">
        <v>96162.767837034931</v>
      </c>
      <c r="D38" s="1747">
        <v>-86.993944472974405</v>
      </c>
      <c r="E38" s="882">
        <v>1799.5180719807045</v>
      </c>
      <c r="F38" s="1159">
        <v>8932.8974824351753</v>
      </c>
      <c r="G38" s="866">
        <v>-79.855158132967404</v>
      </c>
      <c r="H38" s="882">
        <v>10707.464909228807</v>
      </c>
      <c r="I38" s="1159">
        <v>87229.870354599771</v>
      </c>
      <c r="J38" s="866">
        <v>-87.725001922275396</v>
      </c>
    </row>
    <row r="39" spans="1:10" customFormat="1" ht="12.95" customHeight="1" x14ac:dyDescent="0.2">
      <c r="A39" s="1749" t="s">
        <v>775</v>
      </c>
      <c r="B39" s="1159">
        <v>1290.8697396102798</v>
      </c>
      <c r="C39" s="1159">
        <v>7253.4459906714583</v>
      </c>
      <c r="D39" s="1747">
        <v>-82.203359047955303</v>
      </c>
      <c r="E39" s="882">
        <v>767.71546084403747</v>
      </c>
      <c r="F39" s="1159">
        <v>3297.6960487146407</v>
      </c>
      <c r="G39" s="866">
        <v>-76.719641546610305</v>
      </c>
      <c r="H39" s="882">
        <v>523.15427876624142</v>
      </c>
      <c r="I39" s="1159">
        <v>3955.749941956818</v>
      </c>
      <c r="J39" s="866">
        <v>-86.774839500915206</v>
      </c>
    </row>
    <row r="40" spans="1:10" customFormat="1" ht="12.95" customHeight="1" x14ac:dyDescent="0.2">
      <c r="A40" s="1749" t="s">
        <v>776</v>
      </c>
      <c r="B40" s="1159">
        <v>11216.113241599205</v>
      </c>
      <c r="C40" s="1159">
        <v>88909.321846363498</v>
      </c>
      <c r="D40" s="1747">
        <v>-87.3847724752858</v>
      </c>
      <c r="E40" s="882">
        <v>1031.8026111366651</v>
      </c>
      <c r="F40" s="1159">
        <v>5635.2014337205401</v>
      </c>
      <c r="G40" s="866">
        <v>-81.690049179742701</v>
      </c>
      <c r="H40" s="882">
        <v>10184.310630462565</v>
      </c>
      <c r="I40" s="1159">
        <v>83274.120412642966</v>
      </c>
      <c r="J40" s="866">
        <v>-87.770137252729995</v>
      </c>
    </row>
    <row r="41" spans="1:10" customFormat="1" ht="12.95" customHeight="1" x14ac:dyDescent="0.2">
      <c r="A41" s="1749" t="s">
        <v>777</v>
      </c>
      <c r="B41" s="1159">
        <v>39393.405743082236</v>
      </c>
      <c r="C41" s="1159">
        <v>274029.88841870317</v>
      </c>
      <c r="D41" s="1747">
        <v>-85.624412734536804</v>
      </c>
      <c r="E41" s="882">
        <v>8613.3106619582904</v>
      </c>
      <c r="F41" s="1159">
        <v>44163.87273927666</v>
      </c>
      <c r="G41" s="866">
        <v>-80.496930799508107</v>
      </c>
      <c r="H41" s="882">
        <v>30780.095081124193</v>
      </c>
      <c r="I41" s="1159">
        <v>229866.01567942463</v>
      </c>
      <c r="J41" s="866">
        <v>-86.609549484665607</v>
      </c>
    </row>
    <row r="42" spans="1:10" customFormat="1" ht="12.95" customHeight="1" x14ac:dyDescent="0.2">
      <c r="A42" s="1749" t="s">
        <v>778</v>
      </c>
      <c r="B42" s="1159">
        <v>11316.414270897343</v>
      </c>
      <c r="C42" s="1159">
        <v>89521.415414605144</v>
      </c>
      <c r="D42" s="1747">
        <v>-87.358986429686098</v>
      </c>
      <c r="E42" s="882">
        <v>1078.509352021498</v>
      </c>
      <c r="F42" s="1159">
        <v>5869.4310940295682</v>
      </c>
      <c r="G42" s="866">
        <v>-81.624976343643198</v>
      </c>
      <c r="H42" s="882">
        <v>10237.904918875871</v>
      </c>
      <c r="I42" s="1159">
        <v>83651.984320575575</v>
      </c>
      <c r="J42" s="866">
        <v>-87.761312535466402</v>
      </c>
    </row>
    <row r="43" spans="1:10" customFormat="1" ht="12.95" customHeight="1" x14ac:dyDescent="0.2">
      <c r="A43" s="1749" t="s">
        <v>779</v>
      </c>
      <c r="B43" s="1180">
        <v>1.3527217553124873</v>
      </c>
      <c r="C43" s="1180">
        <v>1.3953072258614287</v>
      </c>
      <c r="D43" s="1747">
        <v>-3.05204973927159</v>
      </c>
      <c r="E43" s="883">
        <v>1.1381642639677185</v>
      </c>
      <c r="F43" s="1180">
        <v>1.1541562702450263</v>
      </c>
      <c r="G43" s="866">
        <v>-1.38560147265956</v>
      </c>
      <c r="H43" s="883">
        <v>1.4034178543120615</v>
      </c>
      <c r="I43" s="1180">
        <v>1.4337917117029064</v>
      </c>
      <c r="J43" s="866">
        <v>-2.1184288584546298</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9.4564241134370004</v>
      </c>
      <c r="C45" s="1180">
        <v>9.4088319478741678</v>
      </c>
      <c r="D45" s="1747">
        <v>0.50582437678234404</v>
      </c>
      <c r="E45" s="883">
        <v>8.1494915662468745</v>
      </c>
      <c r="F45" s="1180">
        <v>6.8443918337850524</v>
      </c>
      <c r="G45" s="866">
        <v>19.0681621414431</v>
      </c>
      <c r="H45" s="883">
        <v>9.7652289068878773</v>
      </c>
      <c r="I45" s="1180">
        <v>9.8180824897586625</v>
      </c>
      <c r="J45" s="866">
        <v>-0.53832897539735802</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8.0393275901857937</v>
      </c>
      <c r="C47" s="1180">
        <v>7.94273901839047</v>
      </c>
      <c r="D47" s="1747">
        <v>1.2160612550869956</v>
      </c>
      <c r="E47" s="883">
        <v>6.735203831336924</v>
      </c>
      <c r="F47" s="1180">
        <v>5.8855940575418213</v>
      </c>
      <c r="G47" s="866">
        <v>14.435412389789434</v>
      </c>
      <c r="H47" s="883">
        <v>8.326725568049719</v>
      </c>
      <c r="I47" s="1180">
        <v>8.2533128045296174</v>
      </c>
      <c r="J47" s="866">
        <v>0.88949450067869629</v>
      </c>
    </row>
    <row r="48" spans="1:10" customFormat="1" ht="12.95" customHeight="1" x14ac:dyDescent="0.2">
      <c r="A48" s="1750" t="s">
        <v>154</v>
      </c>
      <c r="B48" s="1180">
        <v>4.533296500860418</v>
      </c>
      <c r="C48" s="1180">
        <v>4.3349357841966381</v>
      </c>
      <c r="D48" s="1747">
        <v>4.5758628625346685</v>
      </c>
      <c r="E48" s="883">
        <v>8.8007333555547653</v>
      </c>
      <c r="F48" s="1180">
        <v>6.5499783336600492</v>
      </c>
      <c r="G48" s="866">
        <v>34.362785756529689</v>
      </c>
      <c r="H48" s="883">
        <v>3.8976076185845301</v>
      </c>
      <c r="I48" s="1180">
        <v>4.1310461430174543</v>
      </c>
      <c r="J48" s="866">
        <v>-5.6508331389010564</v>
      </c>
    </row>
    <row r="49" spans="1:10" customFormat="1" ht="12.95" customHeight="1" x14ac:dyDescent="0.2">
      <c r="A49" s="1750" t="s">
        <v>823</v>
      </c>
      <c r="B49" s="1180">
        <v>1.339109441731237</v>
      </c>
      <c r="C49" s="1180">
        <v>1.5141295112567559</v>
      </c>
      <c r="D49" s="1747">
        <v>-11.559121477016118</v>
      </c>
      <c r="E49" s="883">
        <v>5.8979719030542377</v>
      </c>
      <c r="F49" s="1180">
        <v>3.6931709836923656</v>
      </c>
      <c r="G49" s="866">
        <v>59.69940003041917</v>
      </c>
      <c r="H49" s="882">
        <v>1.2371957941307541</v>
      </c>
      <c r="I49" s="1180">
        <v>1.4554992319169719</v>
      </c>
      <c r="J49" s="866">
        <v>-14.998526484874905</v>
      </c>
    </row>
    <row r="50" spans="1:10" customFormat="1" ht="12.95" customHeight="1" x14ac:dyDescent="0.2">
      <c r="A50" s="1750" t="s">
        <v>824</v>
      </c>
      <c r="B50" s="1180">
        <v>1.2401669383579574</v>
      </c>
      <c r="C50" s="1180">
        <v>1.3420700149813731</v>
      </c>
      <c r="D50" s="1747">
        <v>-7.5929776752243452</v>
      </c>
      <c r="E50" s="883">
        <v>4.2347877215105187</v>
      </c>
      <c r="F50" s="1180">
        <v>3.1100113921810197</v>
      </c>
      <c r="G50" s="866">
        <v>36.166308977431264</v>
      </c>
      <c r="H50" s="882">
        <v>1.1083194302488053</v>
      </c>
      <c r="I50" s="1180">
        <v>1.2991612040467959</v>
      </c>
      <c r="J50" s="866">
        <v>-14.689614591594321</v>
      </c>
    </row>
    <row r="51" spans="1:10" customFormat="1" ht="12.95" customHeight="1" x14ac:dyDescent="0.2">
      <c r="A51" s="1750" t="s">
        <v>825</v>
      </c>
      <c r="B51" s="1180">
        <v>3.8147189345446839</v>
      </c>
      <c r="C51" s="1180">
        <v>3.4273436219166418</v>
      </c>
      <c r="D51" s="1747">
        <v>11.302494157601094</v>
      </c>
      <c r="E51" s="883">
        <v>7.8873439077673995</v>
      </c>
      <c r="F51" s="1180">
        <v>5.3013514999752509</v>
      </c>
      <c r="G51" s="866">
        <v>48.779870714179602</v>
      </c>
      <c r="H51" s="883">
        <v>3.3408304069166461</v>
      </c>
      <c r="I51" s="1180">
        <v>3.2720861166454913</v>
      </c>
      <c r="J51" s="866">
        <v>2.1009315714963743</v>
      </c>
    </row>
    <row r="52" spans="1:10" customFormat="1" ht="12.95" customHeight="1" x14ac:dyDescent="0.2">
      <c r="A52" s="1179" t="s">
        <v>0</v>
      </c>
      <c r="B52" s="1180">
        <v>4.9903620507076303</v>
      </c>
      <c r="C52" s="1180">
        <v>4.2698326769991573</v>
      </c>
      <c r="D52" s="1747">
        <v>16.874885463073035</v>
      </c>
      <c r="E52" s="883">
        <v>10.126003450437162</v>
      </c>
      <c r="F52" s="1180">
        <v>6.2930246607002047</v>
      </c>
      <c r="G52" s="866">
        <v>60.908370718357773</v>
      </c>
      <c r="H52" s="883">
        <v>4.365215657505777</v>
      </c>
      <c r="I52" s="1180">
        <v>4.124602158046498</v>
      </c>
      <c r="J52" s="866">
        <v>5.8336171645034209</v>
      </c>
    </row>
    <row r="53" spans="1:10" customFormat="1" ht="12.95" customHeight="1" x14ac:dyDescent="0.2">
      <c r="A53" s="1751" t="s">
        <v>826</v>
      </c>
      <c r="B53" s="1180">
        <v>2.3950922794408833</v>
      </c>
      <c r="C53" s="1180">
        <v>1.9769319269425962</v>
      </c>
      <c r="D53" s="1747">
        <v>21.15198539713953</v>
      </c>
      <c r="E53" s="883">
        <v>5.114801300596489</v>
      </c>
      <c r="F53" s="1180">
        <v>3.6834738455703246</v>
      </c>
      <c r="G53" s="866">
        <v>38.858086551841581</v>
      </c>
      <c r="H53" s="883">
        <v>2.1932778569418616</v>
      </c>
      <c r="I53" s="1180">
        <v>1.8891558613624235</v>
      </c>
      <c r="J53" s="866">
        <v>16.098300928972108</v>
      </c>
    </row>
    <row r="54" spans="1:10" customFormat="1" ht="12.95" customHeight="1" x14ac:dyDescent="0.2">
      <c r="A54" s="1751" t="s">
        <v>827</v>
      </c>
      <c r="B54" s="1180">
        <v>4.1609695103632562</v>
      </c>
      <c r="C54" s="1180">
        <v>3.5349200227906103</v>
      </c>
      <c r="D54" s="1747">
        <v>17.710428624589273</v>
      </c>
      <c r="E54" s="883">
        <v>9.9684554133777201</v>
      </c>
      <c r="F54" s="1180">
        <v>5.7235081289894243</v>
      </c>
      <c r="G54" s="866">
        <v>74.166877878407206</v>
      </c>
      <c r="H54" s="883">
        <v>3.4867032294375266</v>
      </c>
      <c r="I54" s="1180">
        <v>3.388451258713125</v>
      </c>
      <c r="J54" s="866">
        <v>2.8996129270490378</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42887.114550460821</v>
      </c>
      <c r="C57" s="1159">
        <v>311119.36717569013</v>
      </c>
      <c r="D57" s="1747">
        <v>-86.215221848840301</v>
      </c>
      <c r="E57" s="882">
        <v>7773.8879220883045</v>
      </c>
      <c r="F57" s="1159">
        <v>41763.897158541091</v>
      </c>
      <c r="G57" s="866">
        <v>-81.386105102745503</v>
      </c>
      <c r="H57" s="882">
        <v>35113.226628372773</v>
      </c>
      <c r="I57" s="1159">
        <v>269355.47001714859</v>
      </c>
      <c r="J57" s="866">
        <v>-86.963982344172507</v>
      </c>
    </row>
    <row r="58" spans="1:10" customFormat="1" ht="12.95" customHeight="1" x14ac:dyDescent="0.2">
      <c r="A58" s="1179" t="s">
        <v>551</v>
      </c>
      <c r="B58" s="1159">
        <v>38077.309254403932</v>
      </c>
      <c r="C58" s="1159">
        <v>273153.42654190335</v>
      </c>
      <c r="D58" s="1747">
        <v>-86.060101922769505</v>
      </c>
      <c r="E58" s="882">
        <v>7278.9954456365558</v>
      </c>
      <c r="F58" s="1159">
        <v>39239.52377987768</v>
      </c>
      <c r="G58" s="866">
        <v>-81.449837448411401</v>
      </c>
      <c r="H58" s="882">
        <v>30798.313808767627</v>
      </c>
      <c r="I58" s="1159">
        <v>233913.90276202402</v>
      </c>
      <c r="J58" s="866">
        <v>-86.833482984506205</v>
      </c>
    </row>
    <row r="59" spans="1:10" customFormat="1" ht="12.95" customHeight="1" x14ac:dyDescent="0.2">
      <c r="A59" s="1179" t="s">
        <v>924</v>
      </c>
      <c r="B59" s="1159">
        <v>4832.1215303898034</v>
      </c>
      <c r="C59" s="1159">
        <v>35048.426502093382</v>
      </c>
      <c r="D59" s="1747">
        <v>-86.213014355719494</v>
      </c>
      <c r="E59" s="882">
        <v>551.45685830153184</v>
      </c>
      <c r="F59" s="1159">
        <v>2908.3921782300677</v>
      </c>
      <c r="G59" s="866">
        <v>-81.039116305245798</v>
      </c>
      <c r="H59" s="882">
        <v>4280.66467208828</v>
      </c>
      <c r="I59" s="1159">
        <v>32140.034323863369</v>
      </c>
      <c r="J59" s="866">
        <v>-86.681206905525997</v>
      </c>
    </row>
    <row r="60" spans="1:10" customFormat="1" ht="12.95" customHeight="1" x14ac:dyDescent="0.2">
      <c r="A60" s="1179" t="s">
        <v>552</v>
      </c>
      <c r="B60" s="1159">
        <v>2846.7706799520402</v>
      </c>
      <c r="C60" s="1159">
        <v>22194.778841501349</v>
      </c>
      <c r="D60" s="1747">
        <v>-87.173692063878804</v>
      </c>
      <c r="E60" s="882">
        <v>395.03906561361225</v>
      </c>
      <c r="F60" s="1159">
        <v>2301.65125563318</v>
      </c>
      <c r="G60" s="866">
        <v>-82.836710616051306</v>
      </c>
      <c r="H60" s="882">
        <v>2451.731614338431</v>
      </c>
      <c r="I60" s="1159">
        <v>19893.127585868191</v>
      </c>
      <c r="J60" s="866">
        <v>-87.675484391503602</v>
      </c>
    </row>
    <row r="61" spans="1:10" customFormat="1" ht="12.95" customHeight="1" x14ac:dyDescent="0.2">
      <c r="A61" s="1179" t="s">
        <v>925</v>
      </c>
      <c r="B61" s="1159">
        <v>627.47511849884677</v>
      </c>
      <c r="C61" s="1159">
        <v>7676.2032266110918</v>
      </c>
      <c r="D61" s="1747">
        <v>-91.825709924880798</v>
      </c>
      <c r="E61" s="882">
        <v>159.54364973959221</v>
      </c>
      <c r="F61" s="1159">
        <v>611.78294159454788</v>
      </c>
      <c r="G61" s="866">
        <v>-73.921526918720801</v>
      </c>
      <c r="H61" s="882">
        <v>467.93146875925413</v>
      </c>
      <c r="I61" s="1159">
        <v>7064.4202850165411</v>
      </c>
      <c r="J61" s="866">
        <v>-93.376222678147798</v>
      </c>
    </row>
    <row r="62" spans="1:10" customFormat="1" ht="12.95" customHeight="1" x14ac:dyDescent="0.2">
      <c r="A62" s="1179" t="s">
        <v>926</v>
      </c>
      <c r="B62" s="1159">
        <v>315.98381630223111</v>
      </c>
      <c r="C62" s="1159">
        <v>3994.7713264052795</v>
      </c>
      <c r="D62" s="1747">
        <v>-92.090064975344404</v>
      </c>
      <c r="E62" s="882">
        <v>102.01837072159987</v>
      </c>
      <c r="F62" s="1159">
        <v>448.73332143628591</v>
      </c>
      <c r="G62" s="866">
        <v>-77.265256256195997</v>
      </c>
      <c r="H62" s="882">
        <v>213.96544558063121</v>
      </c>
      <c r="I62" s="1159">
        <v>3546.0380049689929</v>
      </c>
      <c r="J62" s="866">
        <v>-93.966070152637798</v>
      </c>
    </row>
    <row r="63" spans="1:10" customFormat="1" ht="12.95" customHeight="1" x14ac:dyDescent="0.2">
      <c r="A63" s="1179" t="s">
        <v>231</v>
      </c>
      <c r="B63" s="1159">
        <v>1053.6467043805415</v>
      </c>
      <c r="C63" s="1159">
        <v>12412.962401527133</v>
      </c>
      <c r="D63" s="1748">
        <v>-91.511722421306004</v>
      </c>
      <c r="E63" s="882">
        <v>102.99108188582976</v>
      </c>
      <c r="F63" s="1159">
        <v>853.15112616875354</v>
      </c>
      <c r="G63" s="868">
        <v>-87.928154962611103</v>
      </c>
      <c r="H63" s="882">
        <v>950.65562249471145</v>
      </c>
      <c r="I63" s="1159">
        <v>11559.811275358383</v>
      </c>
      <c r="J63" s="868">
        <v>-91.7762011865956</v>
      </c>
    </row>
    <row r="64" spans="1:10" customFormat="1" ht="12.95" customHeight="1" x14ac:dyDescent="0.2">
      <c r="A64" s="1179" t="s">
        <v>927</v>
      </c>
      <c r="B64" s="1159">
        <v>1803.5106363870232</v>
      </c>
      <c r="C64" s="1159">
        <v>7602.226198513149</v>
      </c>
      <c r="D64" s="1748">
        <v>-76.276545984125605</v>
      </c>
      <c r="E64" s="882">
        <v>556.46359733434826</v>
      </c>
      <c r="F64" s="1159">
        <v>1911.8179005904497</v>
      </c>
      <c r="G64" s="868">
        <v>-70.893483256826499</v>
      </c>
      <c r="H64" s="882">
        <v>1247.0470390526755</v>
      </c>
      <c r="I64" s="1159">
        <v>5690.4082979226941</v>
      </c>
      <c r="J64" s="868">
        <v>-78.085104376290303</v>
      </c>
    </row>
    <row r="65" spans="1:10" customFormat="1" ht="12.95" customHeight="1" x14ac:dyDescent="0.2">
      <c r="A65" s="1179" t="s">
        <v>230</v>
      </c>
      <c r="B65" s="1159">
        <v>632.46052545718942</v>
      </c>
      <c r="C65" s="1159">
        <v>3996.5496961223712</v>
      </c>
      <c r="D65" s="1748">
        <v>-84.174836457786796</v>
      </c>
      <c r="E65" s="882">
        <v>103.52999820917088</v>
      </c>
      <c r="F65" s="1159">
        <v>596.54578944042817</v>
      </c>
      <c r="G65" s="868">
        <v>-82.645087763290704</v>
      </c>
      <c r="H65" s="882">
        <v>528.93052724801839</v>
      </c>
      <c r="I65" s="1159">
        <v>3400.0039066819431</v>
      </c>
      <c r="J65" s="868">
        <v>-84.443237661917806</v>
      </c>
    </row>
    <row r="66" spans="1:10" customFormat="1" ht="12.95" customHeight="1" x14ac:dyDescent="0.2">
      <c r="A66" s="1179" t="s">
        <v>131</v>
      </c>
      <c r="B66" s="1159">
        <v>3107.6580518422047</v>
      </c>
      <c r="C66" s="1159">
        <v>18844.307555995762</v>
      </c>
      <c r="D66" s="1748">
        <v>-83.508770260685793</v>
      </c>
      <c r="E66" s="882">
        <v>575.12201232872803</v>
      </c>
      <c r="F66" s="1159">
        <v>2499.7512420381186</v>
      </c>
      <c r="G66" s="868">
        <v>-76.992830220185596</v>
      </c>
      <c r="H66" s="882">
        <v>2532.5360395134812</v>
      </c>
      <c r="I66" s="1159">
        <v>16344.556313957648</v>
      </c>
      <c r="J66" s="868">
        <v>-84.505324030418706</v>
      </c>
    </row>
    <row r="67" spans="1:10" customFormat="1" ht="12.95" customHeight="1" x14ac:dyDescent="0.2">
      <c r="A67" s="1179" t="s">
        <v>629</v>
      </c>
      <c r="B67" s="1159">
        <v>527.78281303571953</v>
      </c>
      <c r="C67" s="1159">
        <v>2656.4694615730705</v>
      </c>
      <c r="D67" s="1748">
        <v>-80.132170888078505</v>
      </c>
      <c r="E67" s="882">
        <v>167.24523616551511</v>
      </c>
      <c r="F67" s="1159">
        <v>790.62264867333135</v>
      </c>
      <c r="G67" s="868">
        <v>-78.8463894316519</v>
      </c>
      <c r="H67" s="882">
        <v>360.53757687020391</v>
      </c>
      <c r="I67" s="1159">
        <v>1865.8468128997381</v>
      </c>
      <c r="J67" s="868">
        <v>-80.677000149337701</v>
      </c>
    </row>
    <row r="68" spans="1:10" customFormat="1" ht="12.95" customHeight="1" x14ac:dyDescent="0.2">
      <c r="A68" s="1179" t="s">
        <v>792</v>
      </c>
      <c r="B68" s="1159">
        <v>184.89255851176475</v>
      </c>
      <c r="C68" s="919">
        <v>1178.0170652360637</v>
      </c>
      <c r="D68" s="1748">
        <v>-84.304763999771595</v>
      </c>
      <c r="E68" s="882">
        <v>35.78064482213103</v>
      </c>
      <c r="F68" s="1159">
        <v>154.35140767171555</v>
      </c>
      <c r="G68" s="868">
        <v>-76.818711690513695</v>
      </c>
      <c r="H68" s="882">
        <v>149.11191368963372</v>
      </c>
      <c r="I68" s="1159">
        <v>1023.6656575643483</v>
      </c>
      <c r="J68" s="866">
        <v>-85.433533635931298</v>
      </c>
    </row>
    <row r="69" spans="1:10" customFormat="1" ht="12.95" customHeight="1" x14ac:dyDescent="0.2">
      <c r="A69" s="1179" t="s">
        <v>793</v>
      </c>
      <c r="B69" s="1159">
        <v>624.60383388696766</v>
      </c>
      <c r="C69" s="865">
        <v>8130.0887439560483</v>
      </c>
      <c r="D69" s="1748">
        <v>-92.317379876679695</v>
      </c>
      <c r="E69" s="882">
        <v>90.865539708407496</v>
      </c>
      <c r="F69" s="1171">
        <v>393.61425188344964</v>
      </c>
      <c r="G69" s="868">
        <v>-76.915078843407102</v>
      </c>
      <c r="H69" s="882">
        <v>533.73829417856007</v>
      </c>
      <c r="I69" s="1171">
        <v>7736.474492072598</v>
      </c>
      <c r="J69" s="868">
        <v>-93.101013973154394</v>
      </c>
    </row>
    <row r="70" spans="1:10" customFormat="1" ht="12.95" customHeight="1" x14ac:dyDescent="0.2">
      <c r="A70" s="1179" t="s">
        <v>794</v>
      </c>
      <c r="B70" s="1159">
        <v>217.20843068285913</v>
      </c>
      <c r="C70" s="865">
        <v>896.26784164922356</v>
      </c>
      <c r="D70" s="1748">
        <v>-75.765232156140598</v>
      </c>
      <c r="E70" s="882">
        <v>43.988438618303633</v>
      </c>
      <c r="F70" s="1171">
        <v>133.83015883606976</v>
      </c>
      <c r="G70" s="868">
        <v>-67.131146670620296</v>
      </c>
      <c r="H70" s="882">
        <v>173.21999206455547</v>
      </c>
      <c r="I70" s="1171">
        <v>762.43768281315386</v>
      </c>
      <c r="J70" s="868">
        <v>-77.280767206386201</v>
      </c>
    </row>
    <row r="71" spans="1:10" customFormat="1" ht="12.95" customHeight="1" x14ac:dyDescent="0.2">
      <c r="A71" s="1179" t="s">
        <v>853</v>
      </c>
      <c r="B71" s="1159">
        <v>151.29692954104033</v>
      </c>
      <c r="C71" s="919">
        <v>877.42261602464271</v>
      </c>
      <c r="D71" s="1748">
        <v>-82.756664031920593</v>
      </c>
      <c r="E71" s="882">
        <v>151.29692954104033</v>
      </c>
      <c r="F71" s="1159">
        <v>696.3265958209787</v>
      </c>
      <c r="G71" s="868">
        <v>-78.272131145205094</v>
      </c>
      <c r="H71" s="882">
        <v>0</v>
      </c>
      <c r="I71" s="1159">
        <v>181.09602020366401</v>
      </c>
      <c r="J71" s="866">
        <v>-100</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46357.139300968054</v>
      </c>
      <c r="C74" s="919">
        <v>339605.24371016235</v>
      </c>
      <c r="D74" s="1748">
        <v>-86.349698610504504</v>
      </c>
      <c r="E74" s="882">
        <v>8556.9216232298422</v>
      </c>
      <c r="F74" s="1159">
        <v>46395.844495991027</v>
      </c>
      <c r="G74" s="868">
        <v>-81.556706821083495</v>
      </c>
      <c r="H74" s="882">
        <v>37800.217677738467</v>
      </c>
      <c r="I74" s="1159">
        <v>293209.39921417146</v>
      </c>
      <c r="J74" s="868">
        <v>-87.108115299493605</v>
      </c>
    </row>
    <row r="75" spans="1:10" customFormat="1" ht="12.95" customHeight="1" x14ac:dyDescent="0.2">
      <c r="A75" s="1749" t="s">
        <v>796</v>
      </c>
      <c r="B75" s="1159">
        <v>1803.2400750494655</v>
      </c>
      <c r="C75" s="919">
        <v>12753.816925471403</v>
      </c>
      <c r="D75" s="1748">
        <v>-85.861173281795303</v>
      </c>
      <c r="E75" s="882">
        <v>346.18973792793548</v>
      </c>
      <c r="F75" s="1159">
        <v>1826.1279334612668</v>
      </c>
      <c r="G75" s="868">
        <v>-81.042415945537698</v>
      </c>
      <c r="H75" s="882">
        <v>1457.0503371215314</v>
      </c>
      <c r="I75" s="1159">
        <v>10927.68899201014</v>
      </c>
      <c r="J75" s="868">
        <v>-86.666436625467099</v>
      </c>
    </row>
    <row r="76" spans="1:10" customFormat="1" ht="12.95" customHeight="1" x14ac:dyDescent="0.2">
      <c r="A76" s="1749" t="s">
        <v>797</v>
      </c>
      <c r="B76" s="1159">
        <v>1714.3388997379104</v>
      </c>
      <c r="C76" s="919">
        <v>11766.918563607336</v>
      </c>
      <c r="D76" s="1748">
        <v>-85.430859485677004</v>
      </c>
      <c r="E76" s="882">
        <v>305.5207521300722</v>
      </c>
      <c r="F76" s="1159">
        <v>1708.0781640688524</v>
      </c>
      <c r="G76" s="868">
        <v>-82.113186705561304</v>
      </c>
      <c r="H76" s="882">
        <v>1408.8181476078394</v>
      </c>
      <c r="I76" s="1159">
        <v>10058.840399538487</v>
      </c>
      <c r="J76" s="868">
        <v>-85.994229039835702</v>
      </c>
    </row>
    <row r="77" spans="1:10" customFormat="1" ht="12.95" customHeight="1" x14ac:dyDescent="0.2">
      <c r="A77" s="1749" t="s">
        <v>798</v>
      </c>
      <c r="B77" s="1159">
        <v>185.54345610284776</v>
      </c>
      <c r="C77" s="919">
        <v>1364.2192095654179</v>
      </c>
      <c r="D77" s="1748">
        <v>-86.399293104665006</v>
      </c>
      <c r="E77" s="882">
        <v>41.793641312828242</v>
      </c>
      <c r="F77" s="1159">
        <v>144.77925155319281</v>
      </c>
      <c r="G77" s="868">
        <v>-71.132851659014804</v>
      </c>
      <c r="H77" s="882">
        <v>143.74981479001946</v>
      </c>
      <c r="I77" s="1159">
        <v>1219.4399580122249</v>
      </c>
      <c r="J77" s="868">
        <v>-88.211816920913293</v>
      </c>
    </row>
    <row r="78" spans="1:10" customFormat="1" ht="12.95" customHeight="1" x14ac:dyDescent="0.2">
      <c r="A78" s="1749" t="s">
        <v>799</v>
      </c>
      <c r="B78" s="1159">
        <v>44818.409714593581</v>
      </c>
      <c r="C78" s="919">
        <v>328267.7197609978</v>
      </c>
      <c r="D78" s="1748">
        <v>-86.3469945362814</v>
      </c>
      <c r="E78" s="882">
        <v>8263.338224518262</v>
      </c>
      <c r="F78" s="1159">
        <v>44805.132460857298</v>
      </c>
      <c r="G78" s="868">
        <v>-81.557161488726095</v>
      </c>
      <c r="H78" s="882">
        <v>36555.071490075577</v>
      </c>
      <c r="I78" s="1159">
        <v>283462.58730014035</v>
      </c>
      <c r="J78" s="868">
        <v>-87.1040930521918</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716.67905360900011</v>
      </c>
      <c r="C80" s="919">
        <v>4470.4730393160926</v>
      </c>
      <c r="D80" s="1748">
        <v>-83.968608080037995</v>
      </c>
      <c r="E80" s="882">
        <v>169.78285768328368</v>
      </c>
      <c r="F80" s="1159">
        <v>570.97887821688312</v>
      </c>
      <c r="G80" s="868">
        <v>-70.264599241656597</v>
      </c>
      <c r="H80" s="882">
        <v>546.89619592571626</v>
      </c>
      <c r="I80" s="1159">
        <v>3899.4941610992091</v>
      </c>
      <c r="J80" s="868">
        <v>-85.975201568924703</v>
      </c>
    </row>
    <row r="81" spans="1:10" customFormat="1" ht="12.95" customHeight="1" x14ac:dyDescent="0.2">
      <c r="A81" s="1749" t="s">
        <v>801</v>
      </c>
      <c r="B81" s="1159">
        <v>575.01483531703207</v>
      </c>
      <c r="C81" s="919">
        <v>3214.3874842407658</v>
      </c>
      <c r="D81" s="1748">
        <v>-82.111215958369399</v>
      </c>
      <c r="E81" s="882">
        <v>122.1884777519181</v>
      </c>
      <c r="F81" s="1159">
        <v>327.80782707725967</v>
      </c>
      <c r="G81" s="868">
        <v>-62.725576493596002</v>
      </c>
      <c r="H81" s="882">
        <v>452.82635756511388</v>
      </c>
      <c r="I81" s="1159">
        <v>2886.579657163506</v>
      </c>
      <c r="J81" s="868">
        <v>-84.312701835843896</v>
      </c>
    </row>
    <row r="82" spans="1:10" customFormat="1" ht="12.95" customHeight="1" x14ac:dyDescent="0.2">
      <c r="A82" s="1749" t="s">
        <v>802</v>
      </c>
      <c r="B82" s="1159">
        <v>33.255556417393933</v>
      </c>
      <c r="C82" s="919">
        <v>419.85932443303517</v>
      </c>
      <c r="D82" s="1748">
        <v>-92.079357422322005</v>
      </c>
      <c r="E82" s="882">
        <v>22.674241520581482</v>
      </c>
      <c r="F82" s="1159">
        <v>166.49838408408246</v>
      </c>
      <c r="G82" s="868">
        <v>-86.381704756287107</v>
      </c>
      <c r="H82" s="882">
        <v>10.581314896812451</v>
      </c>
      <c r="I82" s="1159">
        <v>253.36094034895268</v>
      </c>
      <c r="J82" s="868">
        <v>-95.823620293546895</v>
      </c>
    </row>
    <row r="83" spans="1:10" customFormat="1" ht="12.95" customHeight="1" x14ac:dyDescent="0.2">
      <c r="A83" s="1749" t="s">
        <v>803</v>
      </c>
      <c r="B83" s="1159">
        <v>108.40866187457405</v>
      </c>
      <c r="C83" s="919">
        <v>857.58836373747283</v>
      </c>
      <c r="D83" s="1748">
        <v>-87.358893093871302</v>
      </c>
      <c r="E83" s="882">
        <v>24.92013841078407</v>
      </c>
      <c r="F83" s="1159">
        <v>98.034800150722532</v>
      </c>
      <c r="G83" s="868">
        <v>-74.580313957420401</v>
      </c>
      <c r="H83" s="882">
        <v>83.488523463789988</v>
      </c>
      <c r="I83" s="1159">
        <v>759.55356358675022</v>
      </c>
      <c r="J83" s="868">
        <v>-89.0082112090236</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345.11423981480124</v>
      </c>
      <c r="C85" s="919">
        <v>1172.6385854141001</v>
      </c>
      <c r="D85" s="1748">
        <v>-70.569428286983296</v>
      </c>
      <c r="E85" s="882">
        <v>189.00386744340042</v>
      </c>
      <c r="F85" s="1159">
        <v>578.58179199495135</v>
      </c>
      <c r="G85" s="868">
        <v>-67.333250016092904</v>
      </c>
      <c r="H85" s="882">
        <v>156.11037237140067</v>
      </c>
      <c r="I85" s="1159">
        <v>594.05679341914947</v>
      </c>
      <c r="J85" s="868">
        <v>-73.721305083830003</v>
      </c>
    </row>
    <row r="86" spans="1:10" customFormat="1" ht="12.95" customHeight="1" x14ac:dyDescent="0.2">
      <c r="A86" s="1749" t="s">
        <v>805</v>
      </c>
      <c r="B86" s="1159">
        <v>1895.5330527781607</v>
      </c>
      <c r="C86" s="919">
        <v>8911.8535883922759</v>
      </c>
      <c r="D86" s="1748">
        <v>-78.730204283796795</v>
      </c>
      <c r="E86" s="882">
        <v>482.15445997247645</v>
      </c>
      <c r="F86" s="1159">
        <v>1726.5548388235873</v>
      </c>
      <c r="G86" s="868">
        <v>-72.074187906999896</v>
      </c>
      <c r="H86" s="882">
        <v>1413.3785928056852</v>
      </c>
      <c r="I86" s="1159">
        <v>7185.2987495686857</v>
      </c>
      <c r="J86" s="868">
        <v>-80.329577905295494</v>
      </c>
    </row>
    <row r="87" spans="1:10" customFormat="1" ht="12.95" customHeight="1" x14ac:dyDescent="0.2">
      <c r="A87" s="1749" t="s">
        <v>806</v>
      </c>
      <c r="B87" s="1159">
        <v>231.33878324578572</v>
      </c>
      <c r="C87" s="919">
        <v>484.04279275017922</v>
      </c>
      <c r="D87" s="1748">
        <v>-52.206956345452198</v>
      </c>
      <c r="E87" s="882">
        <v>69.622199657836532</v>
      </c>
      <c r="F87" s="1159">
        <v>188.3270899971283</v>
      </c>
      <c r="G87" s="868">
        <v>-63.031234827183802</v>
      </c>
      <c r="H87" s="882">
        <v>161.71658358794915</v>
      </c>
      <c r="I87" s="1159">
        <v>295.715702753051</v>
      </c>
      <c r="J87" s="868">
        <v>-45.313494656387299</v>
      </c>
    </row>
    <row r="88" spans="1:10" customFormat="1" ht="12.95" customHeight="1" x14ac:dyDescent="0.2">
      <c r="A88" s="1749" t="s">
        <v>807</v>
      </c>
      <c r="B88" s="1159">
        <v>80.842114714653889</v>
      </c>
      <c r="C88" s="919">
        <v>410.55313814202441</v>
      </c>
      <c r="D88" s="1748">
        <v>-80.3089765479547</v>
      </c>
      <c r="E88" s="882">
        <v>7.9672844594796803</v>
      </c>
      <c r="F88" s="1159">
        <v>34.006674638402338</v>
      </c>
      <c r="G88" s="868">
        <v>-76.571409747654201</v>
      </c>
      <c r="H88" s="882">
        <v>72.874830255174217</v>
      </c>
      <c r="I88" s="1159">
        <v>376.54646350362202</v>
      </c>
      <c r="J88" s="866">
        <v>-80.646523784315605</v>
      </c>
    </row>
    <row r="89" spans="1:10" customFormat="1" ht="12.95" customHeight="1" x14ac:dyDescent="0.2">
      <c r="A89" s="1749" t="s">
        <v>808</v>
      </c>
      <c r="B89" s="1159">
        <v>829.47466156960718</v>
      </c>
      <c r="C89" s="919">
        <v>4608.9373536113717</v>
      </c>
      <c r="D89" s="1748">
        <v>-82.002908741650302</v>
      </c>
      <c r="E89" s="882">
        <v>54.128053247106287</v>
      </c>
      <c r="F89" s="1159">
        <v>242.25544426177677</v>
      </c>
      <c r="G89" s="868">
        <v>-77.656620509788596</v>
      </c>
      <c r="H89" s="882">
        <v>775.34660832250074</v>
      </c>
      <c r="I89" s="1159">
        <v>4366.6819093495951</v>
      </c>
      <c r="J89" s="866">
        <v>-82.244032782365295</v>
      </c>
    </row>
    <row r="90" spans="1:10" customFormat="1" ht="12.95" customHeight="1" x14ac:dyDescent="0.2">
      <c r="A90" s="1749" t="s">
        <v>809</v>
      </c>
      <c r="B90" s="1159">
        <v>1735.6347878729614</v>
      </c>
      <c r="C90" s="919">
        <v>13028.438953329511</v>
      </c>
      <c r="D90" s="1756">
        <v>-86.678106301987896</v>
      </c>
      <c r="E90" s="882">
        <v>421.70244738866666</v>
      </c>
      <c r="F90" s="1159">
        <v>1419.8951710758363</v>
      </c>
      <c r="G90" s="870">
        <v>-70.300452034839395</v>
      </c>
      <c r="H90" s="882">
        <v>1313.9323404842944</v>
      </c>
      <c r="I90" s="1159">
        <v>11608.543782253682</v>
      </c>
      <c r="J90" s="870">
        <v>-88.681333635550899</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47.013029394093692</v>
      </c>
      <c r="D93" s="1748" t="s">
        <v>747</v>
      </c>
      <c r="E93" s="885">
        <v>37.060692315227207</v>
      </c>
      <c r="F93" s="1530">
        <v>39.517076212588307</v>
      </c>
      <c r="G93" s="868">
        <v>-2.4563838973610999</v>
      </c>
      <c r="H93" s="885" t="s">
        <v>747</v>
      </c>
      <c r="I93" s="1530">
        <v>48.209283845354712</v>
      </c>
      <c r="J93" s="868" t="s">
        <v>747</v>
      </c>
    </row>
    <row r="94" spans="1:10" ht="12.95" customHeight="1" x14ac:dyDescent="0.2">
      <c r="A94" s="1749" t="s">
        <v>811</v>
      </c>
      <c r="B94" s="1530" t="s">
        <v>747</v>
      </c>
      <c r="C94" s="920">
        <v>52.986970605906954</v>
      </c>
      <c r="D94" s="1748" t="s">
        <v>747</v>
      </c>
      <c r="E94" s="885">
        <v>62.939307684773688</v>
      </c>
      <c r="F94" s="1530">
        <v>60.482923787412432</v>
      </c>
      <c r="G94" s="868">
        <v>2.4563838973612602</v>
      </c>
      <c r="H94" s="885" t="s">
        <v>747</v>
      </c>
      <c r="I94" s="1530">
        <v>51.790716154645253</v>
      </c>
      <c r="J94" s="868" t="s">
        <v>747</v>
      </c>
    </row>
    <row r="95" spans="1:10" ht="12.95" customHeight="1" x14ac:dyDescent="0.2">
      <c r="A95" s="1749" t="s">
        <v>812</v>
      </c>
      <c r="B95" s="1530" t="s">
        <v>747</v>
      </c>
      <c r="C95" s="1080">
        <v>2.7193442784566946</v>
      </c>
      <c r="D95" s="1748" t="s">
        <v>747</v>
      </c>
      <c r="E95" s="886">
        <v>3.5369684630111453</v>
      </c>
      <c r="F95" s="1533">
        <v>3.046322266177913</v>
      </c>
      <c r="G95" s="868">
        <v>16.106181617115102</v>
      </c>
      <c r="H95" s="885" t="s">
        <v>747</v>
      </c>
      <c r="I95" s="1533">
        <v>2.6671629395656002</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7016.5921157393359</v>
      </c>
      <c r="D97" s="1748" t="s">
        <v>747</v>
      </c>
      <c r="E97" s="882">
        <v>123.32339688787576</v>
      </c>
      <c r="F97" s="1159">
        <v>1072.6072388179794</v>
      </c>
      <c r="G97" s="868">
        <v>-88.502464609153805</v>
      </c>
      <c r="H97" s="885" t="s">
        <v>747</v>
      </c>
      <c r="I97" s="1159">
        <v>5943.9848769213559</v>
      </c>
      <c r="J97" s="868" t="s">
        <v>747</v>
      </c>
    </row>
    <row r="98" spans="1:10" ht="12.95" customHeight="1" x14ac:dyDescent="0.2">
      <c r="A98" s="1749" t="s">
        <v>814</v>
      </c>
      <c r="B98" s="1530" t="s">
        <v>747</v>
      </c>
      <c r="C98" s="919">
        <v>356534.71171756653</v>
      </c>
      <c r="D98" s="1748" t="s">
        <v>747</v>
      </c>
      <c r="E98" s="882">
        <v>9568.4966170918924</v>
      </c>
      <c r="F98" s="1159">
        <v>48960.696594488196</v>
      </c>
      <c r="G98" s="868">
        <v>-80.456780065157204</v>
      </c>
      <c r="H98" s="885" t="s">
        <v>747</v>
      </c>
      <c r="I98" s="1159">
        <v>307574.01512307895</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146312.13435514623</v>
      </c>
      <c r="D100" s="1748" t="s">
        <v>747</v>
      </c>
      <c r="E100" s="882">
        <v>2718.4729023173568</v>
      </c>
      <c r="F100" s="1159">
        <v>16959.545204921702</v>
      </c>
      <c r="G100" s="868">
        <v>-83.970838430688303</v>
      </c>
      <c r="H100" s="885" t="s">
        <v>747</v>
      </c>
      <c r="I100" s="1159">
        <v>129352.58915022455</v>
      </c>
      <c r="J100" s="868" t="s">
        <v>747</v>
      </c>
    </row>
    <row r="101" spans="1:10" ht="12.95" customHeight="1" x14ac:dyDescent="0.2">
      <c r="A101" s="1749" t="s">
        <v>816</v>
      </c>
      <c r="B101" s="1530" t="s">
        <v>747</v>
      </c>
      <c r="C101" s="919">
        <v>217239.16947816123</v>
      </c>
      <c r="D101" s="1748" t="s">
        <v>747</v>
      </c>
      <c r="E101" s="882">
        <v>6973.3471116624924</v>
      </c>
      <c r="F101" s="1159">
        <v>33073.758628384763</v>
      </c>
      <c r="G101" s="868">
        <v>-78.915770686922201</v>
      </c>
      <c r="H101" s="885" t="s">
        <v>747</v>
      </c>
      <c r="I101" s="1159">
        <v>184165.41084977565</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214621.60702210513</v>
      </c>
      <c r="D103" s="1748" t="s">
        <v>747</v>
      </c>
      <c r="E103" s="882">
        <v>6908.7751188996508</v>
      </c>
      <c r="F103" s="1159">
        <v>32684.307476761627</v>
      </c>
      <c r="G103" s="868">
        <v>-78.8621033998907</v>
      </c>
      <c r="H103" s="885" t="s">
        <v>747</v>
      </c>
      <c r="I103" s="1159">
        <v>181937.29954534271</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46.290598870208477</v>
      </c>
      <c r="C105" s="919">
        <v>47.310567898859389</v>
      </c>
      <c r="D105" s="1748">
        <v>-2.15590104695299</v>
      </c>
      <c r="E105" s="882">
        <v>44.5798575485585</v>
      </c>
      <c r="F105" s="1159">
        <v>46.809541324629329</v>
      </c>
      <c r="G105" s="868">
        <v>-4.7633104554640404</v>
      </c>
      <c r="H105" s="882">
        <v>46.660332562325458</v>
      </c>
      <c r="I105" s="1159">
        <v>47.385459822105894</v>
      </c>
      <c r="J105" s="868">
        <v>-1.53027376436296</v>
      </c>
    </row>
    <row r="106" spans="1:10" ht="12.95" customHeight="1" x14ac:dyDescent="0.2">
      <c r="A106" s="1753" t="s">
        <v>819</v>
      </c>
      <c r="B106" s="875">
        <v>2.627335630995848</v>
      </c>
      <c r="C106" s="875">
        <v>2.536887682803485</v>
      </c>
      <c r="D106" s="1757">
        <v>4.4345722646880299</v>
      </c>
      <c r="E106" s="874">
        <v>2.2421684017846388</v>
      </c>
      <c r="F106" s="875">
        <v>2.1121201359967956</v>
      </c>
      <c r="G106" s="876">
        <v>9.0791850627089907</v>
      </c>
      <c r="H106" s="874">
        <v>2.7384890883918254</v>
      </c>
      <c r="I106" s="875">
        <v>2.621007371166916</v>
      </c>
      <c r="J106" s="876">
        <v>4.8906886068808202</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honeticPr fontId="36" type="noConversion"/>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theme="0" tint="-4.9989318521683403E-2"/>
    <pageSetUpPr fitToPage="1"/>
  </sheetPr>
  <dimension ref="A1:L113"/>
  <sheetViews>
    <sheetView showGridLines="0" workbookViewId="0">
      <selection activeCell="F37" sqref="F37"/>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1076</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customHeight="1"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41399.455344719172</v>
      </c>
      <c r="C6" s="1159">
        <v>287995.12164983951</v>
      </c>
      <c r="D6" s="1747">
        <v>-85.624945621455694</v>
      </c>
      <c r="E6" s="882">
        <v>7482.4553447194439</v>
      </c>
      <c r="F6" s="1159">
        <v>39485.12164983814</v>
      </c>
      <c r="G6" s="866">
        <v>-81.049937211602597</v>
      </c>
      <c r="H6" s="882">
        <v>33916.999999999942</v>
      </c>
      <c r="I6" s="1159">
        <v>248510.00000000041</v>
      </c>
      <c r="J6" s="866">
        <v>-86.351857068126094</v>
      </c>
      <c r="K6" s="1225"/>
    </row>
    <row r="7" spans="1:12" customFormat="1" ht="12.95" customHeight="1" x14ac:dyDescent="0.2">
      <c r="A7" s="1749" t="s">
        <v>487</v>
      </c>
      <c r="B7" s="1159">
        <v>390886.71060586901</v>
      </c>
      <c r="C7" s="1159">
        <v>2729741.2207156913</v>
      </c>
      <c r="D7" s="1747">
        <v>-85.680448108433296</v>
      </c>
      <c r="E7" s="882">
        <v>58416.571923092401</v>
      </c>
      <c r="F7" s="1159">
        <v>270836.83553917584</v>
      </c>
      <c r="G7" s="866">
        <v>-78.431083125455203</v>
      </c>
      <c r="H7" s="882">
        <v>332470.02757166763</v>
      </c>
      <c r="I7" s="1159">
        <v>2458904.3851765073</v>
      </c>
      <c r="J7" s="866">
        <v>-86.478936327253706</v>
      </c>
    </row>
    <row r="8" spans="1:12" customFormat="1" ht="12.95" customHeight="1" x14ac:dyDescent="0.2">
      <c r="A8" s="1749" t="s">
        <v>752</v>
      </c>
      <c r="B8" s="1159">
        <v>1067.9964770652159</v>
      </c>
      <c r="C8" s="1159">
        <v>7478.7430704539493</v>
      </c>
      <c r="D8" s="1747">
        <v>-85.719572567153406</v>
      </c>
      <c r="E8" s="882">
        <v>159.60812000844919</v>
      </c>
      <c r="F8" s="1159">
        <v>742.01872750459131</v>
      </c>
      <c r="G8" s="866">
        <v>-78.490014592325593</v>
      </c>
      <c r="H8" s="882">
        <v>908.3880534745017</v>
      </c>
      <c r="I8" s="1159">
        <v>6736.7243429493346</v>
      </c>
      <c r="J8" s="866">
        <v>-86.515879124173694</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40434.316596428915</v>
      </c>
      <c r="C11" s="1159">
        <v>282151.90583767084</v>
      </c>
      <c r="D11" s="1747">
        <v>-85.669309418135995</v>
      </c>
      <c r="E11" s="882">
        <v>7025.0863856954138</v>
      </c>
      <c r="F11" s="1159">
        <v>37250.235532975697</v>
      </c>
      <c r="G11" s="866">
        <v>-81.140826936580098</v>
      </c>
      <c r="H11" s="882">
        <v>33409.230210733702</v>
      </c>
      <c r="I11" s="1159">
        <v>244901.67030469415</v>
      </c>
      <c r="J11" s="866">
        <v>-86.358104389746401</v>
      </c>
    </row>
    <row r="12" spans="1:12" customFormat="1" ht="12.95" customHeight="1" x14ac:dyDescent="0.2">
      <c r="A12" s="1749" t="s">
        <v>754</v>
      </c>
      <c r="B12" s="1159">
        <v>31139.798399532741</v>
      </c>
      <c r="C12" s="1159">
        <v>208945.20416784371</v>
      </c>
      <c r="D12" s="1747">
        <v>-85.096667557625096</v>
      </c>
      <c r="E12" s="882">
        <v>6204.919801405752</v>
      </c>
      <c r="F12" s="1159">
        <v>32604.786208453865</v>
      </c>
      <c r="G12" s="866">
        <v>-80.969297692260497</v>
      </c>
      <c r="H12" s="882">
        <v>24934.878598127169</v>
      </c>
      <c r="I12" s="1159">
        <v>176340.41795938858</v>
      </c>
      <c r="J12" s="866">
        <v>-85.859805207068504</v>
      </c>
    </row>
    <row r="13" spans="1:12" customFormat="1" ht="12.95" customHeight="1" x14ac:dyDescent="0.2">
      <c r="A13" s="1749" t="s">
        <v>755</v>
      </c>
      <c r="B13" s="1159">
        <v>872.02467680163954</v>
      </c>
      <c r="C13" s="1159">
        <v>4679.0960526170684</v>
      </c>
      <c r="D13" s="1747">
        <v>-81.363394403628305</v>
      </c>
      <c r="E13" s="882">
        <v>211.64966198026553</v>
      </c>
      <c r="F13" s="1159">
        <v>1177.3206987205174</v>
      </c>
      <c r="G13" s="866">
        <v>-82.022768969382696</v>
      </c>
      <c r="H13" s="882">
        <v>660.37501482137372</v>
      </c>
      <c r="I13" s="1159">
        <v>3501.7753538965485</v>
      </c>
      <c r="J13" s="866">
        <v>-81.141708188489304</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3605.6946193183508</v>
      </c>
      <c r="C15" s="1159">
        <v>27808.917563871899</v>
      </c>
      <c r="D15" s="1747">
        <v>-87.034034636419307</v>
      </c>
      <c r="E15" s="882">
        <v>303.3960585455788</v>
      </c>
      <c r="F15" s="1159">
        <v>1933.9379941929458</v>
      </c>
      <c r="G15" s="866">
        <v>-84.312006928009595</v>
      </c>
      <c r="H15" s="882">
        <v>3302.2985607727751</v>
      </c>
      <c r="I15" s="1159">
        <v>25874.979569678973</v>
      </c>
      <c r="J15" s="866">
        <v>-87.237483407938598</v>
      </c>
    </row>
    <row r="16" spans="1:12" customFormat="1" ht="12.95" customHeight="1" x14ac:dyDescent="0.2">
      <c r="A16" s="1749" t="s">
        <v>757</v>
      </c>
      <c r="B16" s="1159">
        <v>145.74350626371881</v>
      </c>
      <c r="C16" s="1159">
        <v>959.25615771229639</v>
      </c>
      <c r="D16" s="1747">
        <v>-84.806612384819203</v>
      </c>
      <c r="E16" s="882">
        <v>80.763357585589347</v>
      </c>
      <c r="F16" s="1159">
        <v>416.05133924202846</v>
      </c>
      <c r="G16" s="866">
        <v>-80.588127000690406</v>
      </c>
      <c r="H16" s="882">
        <v>64.980148678129424</v>
      </c>
      <c r="I16" s="1159">
        <v>543.20481847026758</v>
      </c>
      <c r="J16" s="866">
        <v>-88.037633969978103</v>
      </c>
    </row>
    <row r="17" spans="1:10" customFormat="1" ht="12.95" customHeight="1" x14ac:dyDescent="0.2">
      <c r="A17" s="1749" t="s">
        <v>758</v>
      </c>
      <c r="B17" s="1159">
        <v>1347.0738070122568</v>
      </c>
      <c r="C17" s="1159">
        <v>9652.7422683483001</v>
      </c>
      <c r="D17" s="1747">
        <v>-86.044651669304798</v>
      </c>
      <c r="E17" s="882">
        <v>50.661369387859082</v>
      </c>
      <c r="F17" s="1159">
        <v>382.93330941356572</v>
      </c>
      <c r="G17" s="866">
        <v>-86.770184744324496</v>
      </c>
      <c r="H17" s="882">
        <v>1296.4124376243979</v>
      </c>
      <c r="I17" s="1159">
        <v>9269.8089589347364</v>
      </c>
      <c r="J17" s="866">
        <v>-86.014680093543404</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5989.8052640647884</v>
      </c>
      <c r="C19" s="1159">
        <v>51493.69939605605</v>
      </c>
      <c r="D19" s="1747">
        <v>-88.367887072950197</v>
      </c>
      <c r="E19" s="882">
        <v>684.78876307523126</v>
      </c>
      <c r="F19" s="1159">
        <v>3999.1852006005724</v>
      </c>
      <c r="G19" s="866">
        <v>-82.876792928409699</v>
      </c>
      <c r="H19" s="882">
        <v>5305.0165009895591</v>
      </c>
      <c r="I19" s="1159">
        <v>47494.514195455515</v>
      </c>
      <c r="J19" s="866">
        <v>-88.830254207554006</v>
      </c>
    </row>
    <row r="20" spans="1:10" customFormat="1" ht="12.95" customHeight="1" x14ac:dyDescent="0.2">
      <c r="A20" s="1749" t="s">
        <v>760</v>
      </c>
      <c r="B20" s="1159">
        <v>5898.9030170038068</v>
      </c>
      <c r="C20" s="1159">
        <v>50563.202745752824</v>
      </c>
      <c r="D20" s="1747">
        <v>-88.333604881270503</v>
      </c>
      <c r="E20" s="882">
        <v>672.73209596971992</v>
      </c>
      <c r="F20" s="1159">
        <v>3917.784782910695</v>
      </c>
      <c r="G20" s="866">
        <v>-82.828763363823199</v>
      </c>
      <c r="H20" s="882">
        <v>5226.1709210340869</v>
      </c>
      <c r="I20" s="1159">
        <v>46645.417962842141</v>
      </c>
      <c r="J20" s="866">
        <v>-88.795960783978302</v>
      </c>
    </row>
    <row r="21" spans="1:10" customFormat="1" ht="12.95" customHeight="1" x14ac:dyDescent="0.2">
      <c r="A21" s="1749" t="s">
        <v>761</v>
      </c>
      <c r="B21" s="1159">
        <v>403.14342980747017</v>
      </c>
      <c r="C21" s="1159">
        <v>2800.009723480619</v>
      </c>
      <c r="D21" s="1747">
        <v>-85.602070363300996</v>
      </c>
      <c r="E21" s="882">
        <v>208.14472614755761</v>
      </c>
      <c r="F21" s="1159">
        <v>1105.7723715366644</v>
      </c>
      <c r="G21" s="866">
        <v>-81.176530404869496</v>
      </c>
      <c r="H21" s="882">
        <v>194.99870365991239</v>
      </c>
      <c r="I21" s="1159">
        <v>1694.2373519439541</v>
      </c>
      <c r="J21" s="866">
        <v>-88.490473106606203</v>
      </c>
    </row>
    <row r="22" spans="1:10" customFormat="1" ht="12.95" customHeight="1" x14ac:dyDescent="0.2">
      <c r="A22" s="1749" t="s">
        <v>762</v>
      </c>
      <c r="B22" s="1159">
        <v>1684.5970475931995</v>
      </c>
      <c r="C22" s="1159">
        <v>11540.320628633152</v>
      </c>
      <c r="D22" s="1747">
        <v>-85.402510885066107</v>
      </c>
      <c r="E22" s="882">
        <v>71.388100685452969</v>
      </c>
      <c r="F22" s="1159">
        <v>372.16003167044886</v>
      </c>
      <c r="G22" s="866">
        <v>-80.8179023510327</v>
      </c>
      <c r="H22" s="882">
        <v>1613.2089469077466</v>
      </c>
      <c r="I22" s="1159">
        <v>11168.160596962703</v>
      </c>
      <c r="J22" s="866">
        <v>-85.555285197577902</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603.1615128343675</v>
      </c>
      <c r="C24" s="1159">
        <v>4195.3129003057193</v>
      </c>
      <c r="D24" s="1747">
        <v>-85.622967173904598</v>
      </c>
      <c r="E24" s="882">
        <v>12.090563550370153</v>
      </c>
      <c r="F24" s="1159">
        <v>97.889107342415599</v>
      </c>
      <c r="G24" s="866">
        <v>-87.648714061639794</v>
      </c>
      <c r="H24" s="882">
        <v>591.07094928399727</v>
      </c>
      <c r="I24" s="1159">
        <v>4097.4237929633036</v>
      </c>
      <c r="J24" s="866">
        <v>-85.574571263556606</v>
      </c>
    </row>
    <row r="25" spans="1:10" customFormat="1" ht="12.95" customHeight="1" x14ac:dyDescent="0.2">
      <c r="A25" s="1749" t="s">
        <v>764</v>
      </c>
      <c r="B25" s="1159">
        <v>2.2746947967286952</v>
      </c>
      <c r="C25" s="1159">
        <v>66.60382218310221</v>
      </c>
      <c r="D25" s="1747">
        <v>-96.584738349587099</v>
      </c>
      <c r="E25" s="882">
        <v>2.2746947967286952</v>
      </c>
      <c r="F25" s="1159">
        <v>4.4239856708406293</v>
      </c>
      <c r="G25" s="866">
        <v>-48.582681636568999</v>
      </c>
      <c r="H25" s="882">
        <v>0</v>
      </c>
      <c r="I25" s="1159">
        <v>62.179836512261581</v>
      </c>
      <c r="J25" s="866">
        <v>-100</v>
      </c>
    </row>
    <row r="26" spans="1:10" customFormat="1" ht="12.95" customHeight="1" x14ac:dyDescent="0.2">
      <c r="A26" s="1749" t="s">
        <v>765</v>
      </c>
      <c r="B26" s="1159">
        <v>530.57961235900757</v>
      </c>
      <c r="C26" s="1159">
        <v>3500.0879489685731</v>
      </c>
      <c r="D26" s="1747">
        <v>-84.840963424494504</v>
      </c>
      <c r="E26" s="882">
        <v>6.6698895834177936</v>
      </c>
      <c r="F26" s="1159">
        <v>62.893114172563102</v>
      </c>
      <c r="G26" s="866">
        <v>-89.3948810276475</v>
      </c>
      <c r="H26" s="882">
        <v>523.90972277558978</v>
      </c>
      <c r="I26" s="1159">
        <v>3437.1948347960101</v>
      </c>
      <c r="J26" s="866">
        <v>-84.757636737031703</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555.7799411809799</v>
      </c>
      <c r="C28" s="1159">
        <v>5197.0191215607847</v>
      </c>
      <c r="D28" s="1747">
        <v>-89.305793798694594</v>
      </c>
      <c r="E28" s="882">
        <v>21.658312045313821</v>
      </c>
      <c r="F28" s="1159">
        <v>112.60687742248618</v>
      </c>
      <c r="G28" s="866">
        <v>-80.766439367593307</v>
      </c>
      <c r="H28" s="882">
        <v>534.12162913566601</v>
      </c>
      <c r="I28" s="1159">
        <v>5084.412244138297</v>
      </c>
      <c r="J28" s="866">
        <v>-89.494918911198795</v>
      </c>
    </row>
    <row r="29" spans="1:10" customFormat="1" ht="12.95" customHeight="1" x14ac:dyDescent="0.2">
      <c r="A29" s="1749" t="s">
        <v>767</v>
      </c>
      <c r="B29" s="1159">
        <v>7.7023849273530747</v>
      </c>
      <c r="C29" s="1159">
        <v>9.6651538397165151</v>
      </c>
      <c r="D29" s="1747">
        <v>-20.3076841291231</v>
      </c>
      <c r="E29" s="882">
        <v>7.7023849273530747</v>
      </c>
      <c r="F29" s="1159">
        <v>9.6651538397165151</v>
      </c>
      <c r="G29" s="866">
        <v>-20.3076841291231</v>
      </c>
      <c r="H29" s="882">
        <v>0</v>
      </c>
      <c r="I29" s="1159">
        <v>0</v>
      </c>
      <c r="J29" s="866" t="s">
        <v>747</v>
      </c>
    </row>
    <row r="30" spans="1:10" customFormat="1" ht="12.95" customHeight="1" x14ac:dyDescent="0.2">
      <c r="A30" s="1749" t="s">
        <v>768</v>
      </c>
      <c r="B30" s="1159">
        <v>513.34578872041277</v>
      </c>
      <c r="C30" s="1159">
        <v>4534.5013097780247</v>
      </c>
      <c r="D30" s="1747">
        <v>-88.679112571575303</v>
      </c>
      <c r="E30" s="882">
        <v>8.5742803814189514</v>
      </c>
      <c r="F30" s="1159">
        <v>58.961137857411266</v>
      </c>
      <c r="G30" s="866">
        <v>-85.457742687811503</v>
      </c>
      <c r="H30" s="882">
        <v>504.7715083389939</v>
      </c>
      <c r="I30" s="1159">
        <v>4475.5401719206129</v>
      </c>
      <c r="J30" s="866">
        <v>-88.721551165914804</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5217.3645403874898</v>
      </c>
      <c r="C32" s="1159">
        <v>38630.613387337762</v>
      </c>
      <c r="D32" s="1747">
        <v>-86.4942228898244</v>
      </c>
      <c r="E32" s="882">
        <v>498.68186223652441</v>
      </c>
      <c r="F32" s="1159">
        <v>2506.4303951353349</v>
      </c>
      <c r="G32" s="866">
        <v>-80.103901420745501</v>
      </c>
      <c r="H32" s="882">
        <v>4718.6826781509772</v>
      </c>
      <c r="I32" s="1159">
        <v>36124.182992202448</v>
      </c>
      <c r="J32" s="866">
        <v>-86.937607200225102</v>
      </c>
    </row>
    <row r="33" spans="1:10" customFormat="1" ht="12.95" customHeight="1" x14ac:dyDescent="0.2">
      <c r="A33" s="1749" t="s">
        <v>770</v>
      </c>
      <c r="B33" s="1159">
        <v>4593.9438146501234</v>
      </c>
      <c r="C33" s="1159">
        <v>34189.13115065953</v>
      </c>
      <c r="D33" s="1747">
        <v>-86.563145479169293</v>
      </c>
      <c r="E33" s="882">
        <v>418.86602242739548</v>
      </c>
      <c r="F33" s="1159">
        <v>2025.8424764640149</v>
      </c>
      <c r="G33" s="866">
        <v>-79.323860206618804</v>
      </c>
      <c r="H33" s="882">
        <v>4175.077792222738</v>
      </c>
      <c r="I33" s="1159">
        <v>32163.288674195541</v>
      </c>
      <c r="J33" s="866">
        <v>-87.019120356394495</v>
      </c>
    </row>
    <row r="34" spans="1:10" customFormat="1" ht="12.95" customHeight="1" x14ac:dyDescent="0.2">
      <c r="A34" s="1749" t="s">
        <v>771</v>
      </c>
      <c r="B34" s="1159">
        <v>3043.838943689384</v>
      </c>
      <c r="C34" s="1159">
        <v>23547.015008415889</v>
      </c>
      <c r="D34" s="1747">
        <v>-87.073355401516906</v>
      </c>
      <c r="E34" s="882">
        <v>188.15037840121849</v>
      </c>
      <c r="F34" s="1159">
        <v>1148.4297246638955</v>
      </c>
      <c r="G34" s="866">
        <v>-83.616726878409295</v>
      </c>
      <c r="H34" s="882">
        <v>2855.6885652881679</v>
      </c>
      <c r="I34" s="1159">
        <v>22398.585283752007</v>
      </c>
      <c r="J34" s="866">
        <v>-87.250585119053497</v>
      </c>
    </row>
    <row r="35" spans="1:10" customFormat="1" ht="12.95" customHeight="1" x14ac:dyDescent="0.2">
      <c r="A35" s="1749" t="s">
        <v>772</v>
      </c>
      <c r="B35" s="1159">
        <v>330.93307283835787</v>
      </c>
      <c r="C35" s="1159">
        <v>1568.2220011555128</v>
      </c>
      <c r="D35" s="1747">
        <v>-78.897562169481304</v>
      </c>
      <c r="E35" s="882">
        <v>136.73642432345159</v>
      </c>
      <c r="F35" s="1159">
        <v>558.51064195834169</v>
      </c>
      <c r="G35" s="866">
        <v>-75.517668948257807</v>
      </c>
      <c r="H35" s="882">
        <v>194.19664851490634</v>
      </c>
      <c r="I35" s="1159">
        <v>1009.7113591971711</v>
      </c>
      <c r="J35" s="866">
        <v>-80.7671126261951</v>
      </c>
    </row>
    <row r="36" spans="1:10" customFormat="1" ht="12.95" customHeight="1" x14ac:dyDescent="0.2">
      <c r="A36" s="1749" t="s">
        <v>773</v>
      </c>
      <c r="B36" s="1159">
        <v>425.19765493885586</v>
      </c>
      <c r="C36" s="1159">
        <v>4395.5519555094315</v>
      </c>
      <c r="D36" s="1747">
        <v>-90.326637945755394</v>
      </c>
      <c r="E36" s="882">
        <v>49.364172078613322</v>
      </c>
      <c r="F36" s="1159">
        <v>178.23605877553541</v>
      </c>
      <c r="G36" s="866">
        <v>-72.3040486769398</v>
      </c>
      <c r="H36" s="882">
        <v>375.83348286024238</v>
      </c>
      <c r="I36" s="1159">
        <v>4217.315896733895</v>
      </c>
      <c r="J36" s="866">
        <v>-91.088325084888496</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10259.65694518652</v>
      </c>
      <c r="C38" s="1159">
        <v>79049.917481995886</v>
      </c>
      <c r="D38" s="1747">
        <v>-87.021293289112904</v>
      </c>
      <c r="E38" s="882">
        <v>1277.5355433137181</v>
      </c>
      <c r="F38" s="1159">
        <v>6880.3354413843053</v>
      </c>
      <c r="G38" s="866">
        <v>-81.4320747266258</v>
      </c>
      <c r="H38" s="882">
        <v>8982.1214018728315</v>
      </c>
      <c r="I38" s="1159">
        <v>72169.582040611625</v>
      </c>
      <c r="J38" s="866">
        <v>-87.554145184298903</v>
      </c>
    </row>
    <row r="39" spans="1:10" customFormat="1" ht="12.95" customHeight="1" x14ac:dyDescent="0.2">
      <c r="A39" s="1749" t="s">
        <v>775</v>
      </c>
      <c r="B39" s="1159">
        <v>965.1387482902943</v>
      </c>
      <c r="C39" s="1159">
        <v>5843.2158121686589</v>
      </c>
      <c r="D39" s="1747">
        <v>-83.482746841553094</v>
      </c>
      <c r="E39" s="882">
        <v>457.36895902403955</v>
      </c>
      <c r="F39" s="1159">
        <v>2234.8861168624562</v>
      </c>
      <c r="G39" s="866">
        <v>-79.5350216920164</v>
      </c>
      <c r="H39" s="882">
        <v>507.76978926625435</v>
      </c>
      <c r="I39" s="1159">
        <v>3608.3296953062031</v>
      </c>
      <c r="J39" s="866">
        <v>-85.927843846232406</v>
      </c>
    </row>
    <row r="40" spans="1:10" customFormat="1" ht="12.95" customHeight="1" x14ac:dyDescent="0.2">
      <c r="A40" s="1749" t="s">
        <v>776</v>
      </c>
      <c r="B40" s="1159">
        <v>9294.5181968962333</v>
      </c>
      <c r="C40" s="1159">
        <v>73206.701669827249</v>
      </c>
      <c r="D40" s="1747">
        <v>-87.303733148891396</v>
      </c>
      <c r="E40" s="882">
        <v>820.16658428967776</v>
      </c>
      <c r="F40" s="1159">
        <v>4645.4493245218537</v>
      </c>
      <c r="G40" s="866">
        <v>-82.344730789327997</v>
      </c>
      <c r="H40" s="882">
        <v>8474.3516126065751</v>
      </c>
      <c r="I40" s="1159">
        <v>68561.252345305416</v>
      </c>
      <c r="J40" s="866">
        <v>-87.639736261050302</v>
      </c>
    </row>
    <row r="41" spans="1:10" customFormat="1" ht="12.95" customHeight="1" x14ac:dyDescent="0.2">
      <c r="A41" s="1749" t="s">
        <v>777</v>
      </c>
      <c r="B41" s="1159">
        <v>32029.595488166342</v>
      </c>
      <c r="C41" s="1159">
        <v>214348.96102621499</v>
      </c>
      <c r="D41" s="1747">
        <v>-85.057265808604001</v>
      </c>
      <c r="E41" s="882">
        <v>6640.5413891864246</v>
      </c>
      <c r="F41" s="1159">
        <v>34699.209700701467</v>
      </c>
      <c r="G41" s="866">
        <v>-80.862557255728603</v>
      </c>
      <c r="H41" s="882">
        <v>25389.054098980116</v>
      </c>
      <c r="I41" s="1159">
        <v>179649.75132551225</v>
      </c>
      <c r="J41" s="866">
        <v>-85.867470502101099</v>
      </c>
    </row>
    <row r="42" spans="1:10" customFormat="1" ht="12.95" customHeight="1" x14ac:dyDescent="0.2">
      <c r="A42" s="1749" t="s">
        <v>778</v>
      </c>
      <c r="B42" s="1159">
        <v>9369.8598565528991</v>
      </c>
      <c r="C42" s="1159">
        <v>73646.160623624659</v>
      </c>
      <c r="D42" s="1747">
        <v>-87.277191672708597</v>
      </c>
      <c r="E42" s="882">
        <v>841.91395553303687</v>
      </c>
      <c r="F42" s="1159">
        <v>4785.9119491367182</v>
      </c>
      <c r="G42" s="866">
        <v>-82.408494671848302</v>
      </c>
      <c r="H42" s="882">
        <v>8527.9459010198807</v>
      </c>
      <c r="I42" s="1159">
        <v>68860.248674487972</v>
      </c>
      <c r="J42" s="866">
        <v>-87.615574928675201</v>
      </c>
    </row>
    <row r="43" spans="1:10" customFormat="1" ht="12.95" customHeight="1" x14ac:dyDescent="0.2">
      <c r="A43" s="1749" t="s">
        <v>779</v>
      </c>
      <c r="B43" s="1180">
        <v>1.3602889158380469</v>
      </c>
      <c r="C43" s="1180">
        <v>1.4185899025513167</v>
      </c>
      <c r="D43" s="1747">
        <v>-4.1097844139744799</v>
      </c>
      <c r="E43" s="883">
        <v>1.1404872979382756</v>
      </c>
      <c r="F43" s="1180">
        <v>1.1604088521319622</v>
      </c>
      <c r="G43" s="866">
        <v>-1.7167702708477</v>
      </c>
      <c r="H43" s="883">
        <v>1.4087795190940013</v>
      </c>
      <c r="I43" s="1180">
        <v>1.4596116327975495</v>
      </c>
      <c r="J43" s="866">
        <v>-3.48257800646061</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9.4418322016820859</v>
      </c>
      <c r="C45" s="1180">
        <v>9.4784286798950106</v>
      </c>
      <c r="D45" s="1747">
        <v>-0.38610279666449998</v>
      </c>
      <c r="E45" s="883">
        <v>7.8071393990100368</v>
      </c>
      <c r="F45" s="1180">
        <v>6.859212387415452</v>
      </c>
      <c r="G45" s="866">
        <v>13.819764690968601</v>
      </c>
      <c r="H45" s="883">
        <v>9.8024630327792899</v>
      </c>
      <c r="I45" s="1180">
        <v>9.8945892928916468</v>
      </c>
      <c r="J45" s="866">
        <v>-0.93107715121173495</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8.0138128721209085</v>
      </c>
      <c r="C47" s="1180">
        <v>7.9630797075583093</v>
      </c>
      <c r="D47" s="1747">
        <v>0.6371048190619627</v>
      </c>
      <c r="E47" s="883">
        <v>6.5029295666388576</v>
      </c>
      <c r="F47" s="1180">
        <v>5.9099100306353458</v>
      </c>
      <c r="G47" s="866">
        <v>10.034324260935644</v>
      </c>
      <c r="H47" s="883">
        <v>8.3315120729933803</v>
      </c>
      <c r="I47" s="1180">
        <v>8.2753726125410232</v>
      </c>
      <c r="J47" s="866">
        <v>0.67839193569700751</v>
      </c>
    </row>
    <row r="48" spans="1:10" customFormat="1" ht="12.95" customHeight="1" x14ac:dyDescent="0.2">
      <c r="A48" s="1750" t="s">
        <v>154</v>
      </c>
      <c r="B48" s="1180">
        <v>4.4279802075034667</v>
      </c>
      <c r="C48" s="1180">
        <v>4.278475539651927</v>
      </c>
      <c r="D48" s="1747">
        <v>3.4943443398463976</v>
      </c>
      <c r="E48" s="883">
        <v>8.3873876840005419</v>
      </c>
      <c r="F48" s="1180">
        <v>6.376820034015493</v>
      </c>
      <c r="G48" s="866">
        <v>31.529314599756574</v>
      </c>
      <c r="H48" s="883">
        <v>3.9183105983941222</v>
      </c>
      <c r="I48" s="1180">
        <v>4.1022339603424642</v>
      </c>
      <c r="J48" s="866">
        <v>-4.4834927438655319</v>
      </c>
    </row>
    <row r="49" spans="1:10" customFormat="1" ht="12.95" customHeight="1" x14ac:dyDescent="0.2">
      <c r="A49" s="1750" t="s">
        <v>823</v>
      </c>
      <c r="B49" s="1180">
        <v>1.3294179415378138</v>
      </c>
      <c r="C49" s="1180">
        <v>1.526727406690582</v>
      </c>
      <c r="D49" s="1747">
        <v>-12.923686591862987</v>
      </c>
      <c r="E49" s="883">
        <v>6.3239677942013888</v>
      </c>
      <c r="F49" s="1180">
        <v>3.1835156536833575</v>
      </c>
      <c r="G49" s="866">
        <v>98.647296955631376</v>
      </c>
      <c r="H49" s="882">
        <v>1.2272526727620916</v>
      </c>
      <c r="I49" s="1180">
        <v>1.4871460671103203</v>
      </c>
      <c r="J49" s="866">
        <v>-17.475983031930991</v>
      </c>
    </row>
    <row r="50" spans="1:10" customFormat="1" ht="12.95" customHeight="1" x14ac:dyDescent="0.2">
      <c r="A50" s="1750" t="s">
        <v>824</v>
      </c>
      <c r="B50" s="1180">
        <v>1.25950485733093</v>
      </c>
      <c r="C50" s="1180">
        <v>1.3545879679400998</v>
      </c>
      <c r="D50" s="1747">
        <v>-7.0193381943116782</v>
      </c>
      <c r="E50" s="883">
        <v>4.7536101669694526</v>
      </c>
      <c r="F50" s="1180">
        <v>2.9991551769283178</v>
      </c>
      <c r="G50" s="866">
        <v>58.498306574387286</v>
      </c>
      <c r="H50" s="882">
        <v>1.1178209804997274</v>
      </c>
      <c r="I50" s="1180">
        <v>1.3181649618533919</v>
      </c>
      <c r="J50" s="866">
        <v>-15.198703284600507</v>
      </c>
    </row>
    <row r="51" spans="1:10" customFormat="1" ht="12.95" customHeight="1" x14ac:dyDescent="0.2">
      <c r="A51" s="1750" t="s">
        <v>825</v>
      </c>
      <c r="B51" s="1180">
        <v>3.8042752091314682</v>
      </c>
      <c r="C51" s="1180">
        <v>3.3290380013119991</v>
      </c>
      <c r="D51" s="1747">
        <v>14.275511653281653</v>
      </c>
      <c r="E51" s="883">
        <v>7.3401694440500735</v>
      </c>
      <c r="F51" s="1180">
        <v>5.2322647442040253</v>
      </c>
      <c r="G51" s="866">
        <v>40.286659848033359</v>
      </c>
      <c r="H51" s="883">
        <v>3.4794177334775123</v>
      </c>
      <c r="I51" s="1180">
        <v>3.1867877436941678</v>
      </c>
      <c r="J51" s="866">
        <v>9.1826005783530391</v>
      </c>
    </row>
    <row r="52" spans="1:10" customFormat="1" ht="12.95" customHeight="1" x14ac:dyDescent="0.2">
      <c r="A52" s="1179" t="s">
        <v>0</v>
      </c>
      <c r="B52" s="1180">
        <v>4.8903084810178763</v>
      </c>
      <c r="C52" s="1180">
        <v>4.1570092357899853</v>
      </c>
      <c r="D52" s="1747">
        <v>17.640067741839815</v>
      </c>
      <c r="E52" s="883">
        <v>9.3929044356254572</v>
      </c>
      <c r="F52" s="1180">
        <v>5.9606896988893459</v>
      </c>
      <c r="G52" s="866">
        <v>57.580832254623751</v>
      </c>
      <c r="H52" s="883">
        <v>4.4144631892928947</v>
      </c>
      <c r="I52" s="1180">
        <v>4.0318631657238448</v>
      </c>
      <c r="J52" s="866">
        <v>9.4894099289295006</v>
      </c>
    </row>
    <row r="53" spans="1:10" customFormat="1" ht="12.95" customHeight="1" x14ac:dyDescent="0.2">
      <c r="A53" s="1751" t="s">
        <v>826</v>
      </c>
      <c r="B53" s="1180">
        <v>2.4048057800920968</v>
      </c>
      <c r="C53" s="1180">
        <v>1.9525276291668467</v>
      </c>
      <c r="D53" s="1747">
        <v>23.163726042547186</v>
      </c>
      <c r="E53" s="883">
        <v>4.1447495313221019</v>
      </c>
      <c r="F53" s="1180">
        <v>3.6012234542690931</v>
      </c>
      <c r="G53" s="866">
        <v>15.092817314867879</v>
      </c>
      <c r="H53" s="883">
        <v>2.2901675526711989</v>
      </c>
      <c r="I53" s="1180">
        <v>1.8679950004989911</v>
      </c>
      <c r="J53" s="866">
        <v>22.600304179584754</v>
      </c>
    </row>
    <row r="54" spans="1:10" customFormat="1" ht="12.95" customHeight="1" x14ac:dyDescent="0.2">
      <c r="A54" s="1751" t="s">
        <v>827</v>
      </c>
      <c r="B54" s="1180">
        <v>3.960579691232228</v>
      </c>
      <c r="C54" s="1180">
        <v>3.3522823011208849</v>
      </c>
      <c r="D54" s="1747">
        <v>18.145768627777855</v>
      </c>
      <c r="E54" s="883">
        <v>9.3209634442183233</v>
      </c>
      <c r="F54" s="1180">
        <v>5.333238839026226</v>
      </c>
      <c r="G54" s="866">
        <v>74.771161119050873</v>
      </c>
      <c r="H54" s="883">
        <v>3.4227974670350689</v>
      </c>
      <c r="I54" s="1180">
        <v>3.2275094291932218</v>
      </c>
      <c r="J54" s="866">
        <v>6.0507348507007501</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35745.45173236636</v>
      </c>
      <c r="C57" s="1159">
        <v>253430.85618437405</v>
      </c>
      <c r="D57" s="1747">
        <v>-85.895382957487598</v>
      </c>
      <c r="E57" s="882">
        <v>6246.9367675749099</v>
      </c>
      <c r="F57" s="1159">
        <v>33911.433099626644</v>
      </c>
      <c r="G57" s="866">
        <v>-81.578670682473501</v>
      </c>
      <c r="H57" s="882">
        <v>29498.514964791662</v>
      </c>
      <c r="I57" s="1159">
        <v>219519.4230847462</v>
      </c>
      <c r="J57" s="866">
        <v>-86.562230097787904</v>
      </c>
    </row>
    <row r="58" spans="1:10" customFormat="1" ht="12.95" customHeight="1" x14ac:dyDescent="0.2">
      <c r="A58" s="1179" t="s">
        <v>551</v>
      </c>
      <c r="B58" s="1159">
        <v>32122.006976362965</v>
      </c>
      <c r="C58" s="1159">
        <v>224026.54688551591</v>
      </c>
      <c r="D58" s="1747">
        <v>-85.661517608992</v>
      </c>
      <c r="E58" s="882">
        <v>5905.0633955696494</v>
      </c>
      <c r="F58" s="1159">
        <v>31932.672549358489</v>
      </c>
      <c r="G58" s="866">
        <v>-81.507769553449805</v>
      </c>
      <c r="H58" s="882">
        <v>26216.943580793533</v>
      </c>
      <c r="I58" s="1159">
        <v>192093.87433615647</v>
      </c>
      <c r="J58" s="866">
        <v>-86.352014778506202</v>
      </c>
    </row>
    <row r="59" spans="1:10" customFormat="1" ht="12.95" customHeight="1" x14ac:dyDescent="0.2">
      <c r="A59" s="1179" t="s">
        <v>924</v>
      </c>
      <c r="B59" s="1159">
        <v>3672.0662204533978</v>
      </c>
      <c r="C59" s="1159">
        <v>22965.279769422457</v>
      </c>
      <c r="D59" s="1747">
        <v>-84.010357124659805</v>
      </c>
      <c r="E59" s="882">
        <v>338.60115475879718</v>
      </c>
      <c r="F59" s="1159">
        <v>1974.2500052640221</v>
      </c>
      <c r="G59" s="866">
        <v>-82.849124788858006</v>
      </c>
      <c r="H59" s="882">
        <v>3333.4650656946033</v>
      </c>
      <c r="I59" s="1159">
        <v>20991.02976415844</v>
      </c>
      <c r="J59" s="866">
        <v>-84.119573440906706</v>
      </c>
    </row>
    <row r="60" spans="1:10" customFormat="1" ht="12.95" customHeight="1" x14ac:dyDescent="0.2">
      <c r="A60" s="1179" t="s">
        <v>552</v>
      </c>
      <c r="B60" s="1159">
        <v>2095.091670290557</v>
      </c>
      <c r="C60" s="1159">
        <v>13780.841365689732</v>
      </c>
      <c r="D60" s="1747">
        <v>-84.797069970584502</v>
      </c>
      <c r="E60" s="882">
        <v>244.94378885270248</v>
      </c>
      <c r="F60" s="1159">
        <v>1549.026229929357</v>
      </c>
      <c r="G60" s="866">
        <v>-84.1872407245245</v>
      </c>
      <c r="H60" s="882">
        <v>1850.147881437854</v>
      </c>
      <c r="I60" s="1159">
        <v>12231.815135760377</v>
      </c>
      <c r="J60" s="866">
        <v>-84.874298205923296</v>
      </c>
    </row>
    <row r="61" spans="1:10" customFormat="1" ht="12.95" customHeight="1" x14ac:dyDescent="0.2">
      <c r="A61" s="1179" t="s">
        <v>925</v>
      </c>
      <c r="B61" s="1159">
        <v>406.92735304662693</v>
      </c>
      <c r="C61" s="1159">
        <v>6400.0286628654021</v>
      </c>
      <c r="D61" s="1747">
        <v>-93.641788584358594</v>
      </c>
      <c r="E61" s="882">
        <v>90.130843763278349</v>
      </c>
      <c r="F61" s="1159">
        <v>397.04574692952565</v>
      </c>
      <c r="G61" s="866">
        <v>-77.2996324830861</v>
      </c>
      <c r="H61" s="882">
        <v>316.79650928334854</v>
      </c>
      <c r="I61" s="1159">
        <v>6002.9829159358751</v>
      </c>
      <c r="J61" s="866">
        <v>-94.722681811364794</v>
      </c>
    </row>
    <row r="62" spans="1:10" customFormat="1" ht="12.95" customHeight="1" x14ac:dyDescent="0.2">
      <c r="A62" s="1179" t="s">
        <v>926</v>
      </c>
      <c r="B62" s="1159">
        <v>207.29577358304473</v>
      </c>
      <c r="C62" s="1159">
        <v>3359.2252009620752</v>
      </c>
      <c r="D62" s="1747">
        <v>-93.829059941450893</v>
      </c>
      <c r="E62" s="882">
        <v>59.743114454677951</v>
      </c>
      <c r="F62" s="1159">
        <v>286.62993240768049</v>
      </c>
      <c r="G62" s="866">
        <v>-79.156707761524402</v>
      </c>
      <c r="H62" s="882">
        <v>147.55265912836677</v>
      </c>
      <c r="I62" s="1159">
        <v>3072.5952685543944</v>
      </c>
      <c r="J62" s="866">
        <v>-95.197784080498593</v>
      </c>
    </row>
    <row r="63" spans="1:10" customFormat="1" ht="12.95" customHeight="1" x14ac:dyDescent="0.2">
      <c r="A63" s="1179" t="s">
        <v>231</v>
      </c>
      <c r="B63" s="1159">
        <v>764.7034259929676</v>
      </c>
      <c r="C63" s="1159">
        <v>10538.833478212349</v>
      </c>
      <c r="D63" s="1748">
        <v>-92.743946210233901</v>
      </c>
      <c r="E63" s="882">
        <v>90.913155103732009</v>
      </c>
      <c r="F63" s="1159">
        <v>731.10438348253354</v>
      </c>
      <c r="G63" s="868">
        <v>-87.564955544285297</v>
      </c>
      <c r="H63" s="882">
        <v>673.79027088923556</v>
      </c>
      <c r="I63" s="1159">
        <v>9807.729094729817</v>
      </c>
      <c r="J63" s="868">
        <v>-93.130007319927898</v>
      </c>
    </row>
    <row r="64" spans="1:10" customFormat="1" ht="12.95" customHeight="1" x14ac:dyDescent="0.2">
      <c r="A64" s="1179" t="s">
        <v>927</v>
      </c>
      <c r="B64" s="1159">
        <v>1142.9913914904055</v>
      </c>
      <c r="C64" s="1159">
        <v>4226.759717255025</v>
      </c>
      <c r="D64" s="1748">
        <v>-72.958212248869103</v>
      </c>
      <c r="E64" s="882">
        <v>317.3245446135561</v>
      </c>
      <c r="F64" s="1159">
        <v>1122.0935012851107</v>
      </c>
      <c r="G64" s="868">
        <v>-71.720311698612406</v>
      </c>
      <c r="H64" s="882">
        <v>825.66684687684938</v>
      </c>
      <c r="I64" s="1159">
        <v>3104.6662159699144</v>
      </c>
      <c r="J64" s="868">
        <v>-73.405616274311598</v>
      </c>
    </row>
    <row r="65" spans="1:10" customFormat="1" ht="12.95" customHeight="1" x14ac:dyDescent="0.2">
      <c r="A65" s="1179" t="s">
        <v>230</v>
      </c>
      <c r="B65" s="1159">
        <v>446.49844490218578</v>
      </c>
      <c r="C65" s="1159">
        <v>2677.1205229702814</v>
      </c>
      <c r="D65" s="1748">
        <v>-83.321690560020301</v>
      </c>
      <c r="E65" s="882">
        <v>73.853163797752543</v>
      </c>
      <c r="F65" s="1159">
        <v>447.77259250130379</v>
      </c>
      <c r="G65" s="868">
        <v>-83.506546618853704</v>
      </c>
      <c r="H65" s="882">
        <v>372.64528110443325</v>
      </c>
      <c r="I65" s="1159">
        <v>2229.3479304689768</v>
      </c>
      <c r="J65" s="868">
        <v>-83.284561552218506</v>
      </c>
    </row>
    <row r="66" spans="1:10" customFormat="1" ht="12.95" customHeight="1" x14ac:dyDescent="0.2">
      <c r="A66" s="1179" t="s">
        <v>131</v>
      </c>
      <c r="B66" s="1159">
        <v>2466.6340755173596</v>
      </c>
      <c r="C66" s="1159">
        <v>13398.629940514973</v>
      </c>
      <c r="D66" s="1748">
        <v>-81.590400761359106</v>
      </c>
      <c r="E66" s="882">
        <v>394.14367457662843</v>
      </c>
      <c r="F66" s="1159">
        <v>1830.7291192615569</v>
      </c>
      <c r="G66" s="868">
        <v>-78.470672125671399</v>
      </c>
      <c r="H66" s="882">
        <v>2072.4904009407328</v>
      </c>
      <c r="I66" s="1159">
        <v>11567.900821253414</v>
      </c>
      <c r="J66" s="868">
        <v>-82.084127163910395</v>
      </c>
    </row>
    <row r="67" spans="1:10" customFormat="1" ht="12.95" customHeight="1" x14ac:dyDescent="0.2">
      <c r="A67" s="1179" t="s">
        <v>629</v>
      </c>
      <c r="B67" s="1159">
        <v>365.90753161862506</v>
      </c>
      <c r="C67" s="1159">
        <v>1871.8109749241758</v>
      </c>
      <c r="D67" s="1748">
        <v>-80.4516836090542</v>
      </c>
      <c r="E67" s="882">
        <v>124.46990735269775</v>
      </c>
      <c r="F67" s="1159">
        <v>597.24137576472651</v>
      </c>
      <c r="G67" s="868">
        <v>-79.159195527382494</v>
      </c>
      <c r="H67" s="882">
        <v>241.43762426592693</v>
      </c>
      <c r="I67" s="1159">
        <v>1274.5695991594498</v>
      </c>
      <c r="J67" s="868">
        <v>-81.057321277304197</v>
      </c>
    </row>
    <row r="68" spans="1:10" customFormat="1" ht="12.95" customHeight="1" x14ac:dyDescent="0.2">
      <c r="A68" s="1179" t="s">
        <v>792</v>
      </c>
      <c r="B68" s="1159">
        <v>147.41524158554756</v>
      </c>
      <c r="C68" s="919">
        <v>929.18795251802032</v>
      </c>
      <c r="D68" s="1748">
        <v>-84.135045962868503</v>
      </c>
      <c r="E68" s="882">
        <v>25.989334721852387</v>
      </c>
      <c r="F68" s="1159">
        <v>96.773091993082858</v>
      </c>
      <c r="G68" s="868">
        <v>-73.144048426488197</v>
      </c>
      <c r="H68" s="882">
        <v>121.42590686369516</v>
      </c>
      <c r="I68" s="1159">
        <v>832.41486052493747</v>
      </c>
      <c r="J68" s="866">
        <v>-85.412813655546501</v>
      </c>
    </row>
    <row r="69" spans="1:10" customFormat="1" ht="12.95" customHeight="1" x14ac:dyDescent="0.2">
      <c r="A69" s="1179" t="s">
        <v>793</v>
      </c>
      <c r="B69" s="1159">
        <v>469.06921046754428</v>
      </c>
      <c r="C69" s="865">
        <v>5832.685785462656</v>
      </c>
      <c r="D69" s="1748">
        <v>-91.957920798054104</v>
      </c>
      <c r="E69" s="882">
        <v>57.345445344913244</v>
      </c>
      <c r="F69" s="1171">
        <v>273.30529323314181</v>
      </c>
      <c r="G69" s="868">
        <v>-79.017806546470695</v>
      </c>
      <c r="H69" s="882">
        <v>411.72376512263111</v>
      </c>
      <c r="I69" s="1171">
        <v>5559.3804922295121</v>
      </c>
      <c r="J69" s="868">
        <v>-92.594071125404895</v>
      </c>
    </row>
    <row r="70" spans="1:10" customFormat="1" ht="12.95" customHeight="1" x14ac:dyDescent="0.2">
      <c r="A70" s="1179" t="s">
        <v>794</v>
      </c>
      <c r="B70" s="1159">
        <v>171.74072503545057</v>
      </c>
      <c r="C70" s="865">
        <v>711.61311761014815</v>
      </c>
      <c r="D70" s="1748">
        <v>-75.865997859592994</v>
      </c>
      <c r="E70" s="882">
        <v>27.411434439084346</v>
      </c>
      <c r="F70" s="1171">
        <v>94.736964496734402</v>
      </c>
      <c r="G70" s="868">
        <v>-71.065745472529699</v>
      </c>
      <c r="H70" s="882">
        <v>144.32929059636626</v>
      </c>
      <c r="I70" s="1171">
        <v>616.87615311341369</v>
      </c>
      <c r="J70" s="868">
        <v>-76.603198248477099</v>
      </c>
    </row>
    <row r="71" spans="1:10" customFormat="1" ht="12.95" customHeight="1" x14ac:dyDescent="0.2">
      <c r="A71" s="1179" t="s">
        <v>853</v>
      </c>
      <c r="B71" s="1159">
        <v>117.22044676464859</v>
      </c>
      <c r="C71" s="919">
        <v>640.56825862203118</v>
      </c>
      <c r="D71" s="1748">
        <v>-81.700553346678603</v>
      </c>
      <c r="E71" s="882">
        <v>117.22044676464859</v>
      </c>
      <c r="F71" s="1159">
        <v>496.41657623026731</v>
      </c>
      <c r="G71" s="868">
        <v>-76.386677565280394</v>
      </c>
      <c r="H71" s="882">
        <v>0</v>
      </c>
      <c r="I71" s="1159">
        <v>144.15168239176381</v>
      </c>
      <c r="J71" s="866">
        <v>-100</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38224.181274594477</v>
      </c>
      <c r="C74" s="919">
        <v>270592.94247666327</v>
      </c>
      <c r="D74" s="1748">
        <v>-85.873917876519997</v>
      </c>
      <c r="E74" s="882">
        <v>6758.6557745294112</v>
      </c>
      <c r="F74" s="1159">
        <v>37106.048434189383</v>
      </c>
      <c r="G74" s="868">
        <v>-81.785568499657302</v>
      </c>
      <c r="H74" s="882">
        <v>31465.525500065309</v>
      </c>
      <c r="I74" s="1159">
        <v>233486.89404247236</v>
      </c>
      <c r="J74" s="868">
        <v>-86.523643809171801</v>
      </c>
    </row>
    <row r="75" spans="1:10" customFormat="1" ht="12.95" customHeight="1" x14ac:dyDescent="0.2">
      <c r="A75" s="1749" t="s">
        <v>796</v>
      </c>
      <c r="B75" s="1159">
        <v>1386.1654273810309</v>
      </c>
      <c r="C75" s="919">
        <v>10620.855837564957</v>
      </c>
      <c r="D75" s="1748">
        <v>-86.948646619622707</v>
      </c>
      <c r="E75" s="882">
        <v>294.57655306490517</v>
      </c>
      <c r="F75" s="1159">
        <v>1517.7349690309006</v>
      </c>
      <c r="G75" s="868">
        <v>-80.591041316456099</v>
      </c>
      <c r="H75" s="882">
        <v>1091.5888743161267</v>
      </c>
      <c r="I75" s="1159">
        <v>9103.120868534048</v>
      </c>
      <c r="J75" s="868">
        <v>-88.008630335895802</v>
      </c>
    </row>
    <row r="76" spans="1:10" customFormat="1" ht="12.95" customHeight="1" x14ac:dyDescent="0.2">
      <c r="A76" s="1749" t="s">
        <v>797</v>
      </c>
      <c r="B76" s="1159">
        <v>1331.4805781723405</v>
      </c>
      <c r="C76" s="919">
        <v>9722.3263956293013</v>
      </c>
      <c r="D76" s="1748">
        <v>-86.304917938458502</v>
      </c>
      <c r="E76" s="882">
        <v>265.0113321953549</v>
      </c>
      <c r="F76" s="1159">
        <v>1437.963320715555</v>
      </c>
      <c r="G76" s="868">
        <v>-81.570369120160805</v>
      </c>
      <c r="H76" s="882">
        <v>1066.4692459769863</v>
      </c>
      <c r="I76" s="1159">
        <v>8284.3630749137374</v>
      </c>
      <c r="J76" s="868">
        <v>-87.126720107108596</v>
      </c>
    </row>
    <row r="77" spans="1:10" customFormat="1" ht="12.95" customHeight="1" x14ac:dyDescent="0.2">
      <c r="A77" s="1749" t="s">
        <v>798</v>
      </c>
      <c r="B77" s="1159">
        <v>123.64112317404478</v>
      </c>
      <c r="C77" s="919">
        <v>1113.6912638111919</v>
      </c>
      <c r="D77" s="1748">
        <v>-88.898079100402597</v>
      </c>
      <c r="E77" s="882">
        <v>30.689876384515262</v>
      </c>
      <c r="F77" s="1159">
        <v>104.27575290840653</v>
      </c>
      <c r="G77" s="868">
        <v>-70.568540117401497</v>
      </c>
      <c r="H77" s="882">
        <v>92.95124678952952</v>
      </c>
      <c r="I77" s="1159">
        <v>1009.4155109027852</v>
      </c>
      <c r="J77" s="868">
        <v>-90.791577325139599</v>
      </c>
    </row>
    <row r="78" spans="1:10" customFormat="1" ht="12.95" customHeight="1" x14ac:dyDescent="0.2">
      <c r="A78" s="1749" t="s">
        <v>799</v>
      </c>
      <c r="B78" s="1159">
        <v>37049.885759810313</v>
      </c>
      <c r="C78" s="919">
        <v>261124.95262709336</v>
      </c>
      <c r="D78" s="1748">
        <v>-85.811434186176598</v>
      </c>
      <c r="E78" s="882">
        <v>6506.7786894838791</v>
      </c>
      <c r="F78" s="1159">
        <v>35764.857600944415</v>
      </c>
      <c r="G78" s="868">
        <v>-81.8067815001952</v>
      </c>
      <c r="H78" s="882">
        <v>30543.107070326667</v>
      </c>
      <c r="I78" s="1159">
        <v>225360.09502614755</v>
      </c>
      <c r="J78" s="868">
        <v>-86.446976308390902</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579.4370592877442</v>
      </c>
      <c r="C80" s="919">
        <v>3643.8187597685833</v>
      </c>
      <c r="D80" s="1748">
        <v>-84.098082328207099</v>
      </c>
      <c r="E80" s="882">
        <v>115.88994602103493</v>
      </c>
      <c r="F80" s="1159">
        <v>380.63559295522936</v>
      </c>
      <c r="G80" s="868">
        <v>-69.553570878310893</v>
      </c>
      <c r="H80" s="882">
        <v>463.54711326670929</v>
      </c>
      <c r="I80" s="1159">
        <v>3263.1831668133536</v>
      </c>
      <c r="J80" s="868">
        <v>-85.794633964130696</v>
      </c>
    </row>
    <row r="81" spans="1:10" customFormat="1" ht="12.95" customHeight="1" x14ac:dyDescent="0.2">
      <c r="A81" s="1749" t="s">
        <v>801</v>
      </c>
      <c r="B81" s="1159">
        <v>480.8856118191423</v>
      </c>
      <c r="C81" s="919">
        <v>2609.1503297964514</v>
      </c>
      <c r="D81" s="1748">
        <v>-81.569263896854196</v>
      </c>
      <c r="E81" s="882">
        <v>83.492601135309442</v>
      </c>
      <c r="F81" s="1159">
        <v>230.48927037171731</v>
      </c>
      <c r="G81" s="868">
        <v>-63.775927182788898</v>
      </c>
      <c r="H81" s="882">
        <v>397.39301068383281</v>
      </c>
      <c r="I81" s="1159">
        <v>2378.661059424735</v>
      </c>
      <c r="J81" s="868">
        <v>-83.293415885828693</v>
      </c>
    </row>
    <row r="82" spans="1:10" customFormat="1" ht="12.95" customHeight="1" x14ac:dyDescent="0.2">
      <c r="A82" s="1749" t="s">
        <v>802</v>
      </c>
      <c r="B82" s="1159">
        <v>18.379588786215972</v>
      </c>
      <c r="C82" s="919">
        <v>348.17785253836456</v>
      </c>
      <c r="D82" s="1748">
        <v>-94.721206805021893</v>
      </c>
      <c r="E82" s="882">
        <v>18.379588786215972</v>
      </c>
      <c r="F82" s="1159">
        <v>94.816912189411909</v>
      </c>
      <c r="G82" s="868">
        <v>-80.615706247109401</v>
      </c>
      <c r="H82" s="882">
        <v>0</v>
      </c>
      <c r="I82" s="1159">
        <v>253.36094034895268</v>
      </c>
      <c r="J82" s="868">
        <v>-100</v>
      </c>
    </row>
    <row r="83" spans="1:10" customFormat="1" ht="12.95" customHeight="1" x14ac:dyDescent="0.2">
      <c r="A83" s="1749" t="s">
        <v>803</v>
      </c>
      <c r="B83" s="1159">
        <v>80.171858682385931</v>
      </c>
      <c r="C83" s="919">
        <v>696.22412012734867</v>
      </c>
      <c r="D83" s="1748">
        <v>-88.484762827848996</v>
      </c>
      <c r="E83" s="882">
        <v>14.017756099509489</v>
      </c>
      <c r="F83" s="1159">
        <v>65.062953087682558</v>
      </c>
      <c r="G83" s="868">
        <v>-78.455087827602398</v>
      </c>
      <c r="H83" s="882">
        <v>66.154102582876433</v>
      </c>
      <c r="I83" s="1159">
        <v>631.161167039666</v>
      </c>
      <c r="J83" s="868">
        <v>-89.518667174477997</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237.08700132507656</v>
      </c>
      <c r="C85" s="919">
        <v>856.30895023646337</v>
      </c>
      <c r="D85" s="1748">
        <v>-72.312913317137799</v>
      </c>
      <c r="E85" s="882">
        <v>92.532909540951508</v>
      </c>
      <c r="F85" s="1159">
        <v>366.65273917412787</v>
      </c>
      <c r="G85" s="868">
        <v>-74.762793331538006</v>
      </c>
      <c r="H85" s="882">
        <v>144.55409178412498</v>
      </c>
      <c r="I85" s="1159">
        <v>489.65621106233573</v>
      </c>
      <c r="J85" s="868">
        <v>-70.478452326682998</v>
      </c>
    </row>
    <row r="86" spans="1:10" customFormat="1" ht="12.95" customHeight="1" x14ac:dyDescent="0.2">
      <c r="A86" s="1749" t="s">
        <v>805</v>
      </c>
      <c r="B86" s="1159">
        <v>1298.3386518328241</v>
      </c>
      <c r="C86" s="919">
        <v>5790.1477111132199</v>
      </c>
      <c r="D86" s="1748">
        <v>-77.576761136147198</v>
      </c>
      <c r="E86" s="882">
        <v>280.57566527305215</v>
      </c>
      <c r="F86" s="1159">
        <v>1033.2275309471568</v>
      </c>
      <c r="G86" s="868">
        <v>-72.844735852532907</v>
      </c>
      <c r="H86" s="882">
        <v>1017.762986559772</v>
      </c>
      <c r="I86" s="1159">
        <v>4756.920180166062</v>
      </c>
      <c r="J86" s="868">
        <v>-78.604581367513205</v>
      </c>
    </row>
    <row r="87" spans="1:10" customFormat="1" ht="12.95" customHeight="1" x14ac:dyDescent="0.2">
      <c r="A87" s="1749" t="s">
        <v>806</v>
      </c>
      <c r="B87" s="1159">
        <v>207.93514373244687</v>
      </c>
      <c r="C87" s="919">
        <v>374.12925008356098</v>
      </c>
      <c r="D87" s="1748">
        <v>-44.421575248124803</v>
      </c>
      <c r="E87" s="882">
        <v>46.218560144497729</v>
      </c>
      <c r="F87" s="1159">
        <v>146.53599631010195</v>
      </c>
      <c r="G87" s="868">
        <v>-68.459244616804398</v>
      </c>
      <c r="H87" s="882">
        <v>161.71658358794915</v>
      </c>
      <c r="I87" s="1159">
        <v>227.59325377345917</v>
      </c>
      <c r="J87" s="868">
        <v>-28.9449133896922</v>
      </c>
    </row>
    <row r="88" spans="1:10" customFormat="1" ht="12.95" customHeight="1" x14ac:dyDescent="0.2">
      <c r="A88" s="1749" t="s">
        <v>807</v>
      </c>
      <c r="B88" s="1159">
        <v>5.7604968387676543</v>
      </c>
      <c r="C88" s="919">
        <v>317.05516553041804</v>
      </c>
      <c r="D88" s="1748">
        <v>-98.183124747666298</v>
      </c>
      <c r="E88" s="882">
        <v>5.7604968387676543</v>
      </c>
      <c r="F88" s="1159">
        <v>12.118611123688879</v>
      </c>
      <c r="G88" s="868">
        <v>-52.465701061177597</v>
      </c>
      <c r="H88" s="882">
        <v>0</v>
      </c>
      <c r="I88" s="1159">
        <v>304.93655440672916</v>
      </c>
      <c r="J88" s="866">
        <v>-100</v>
      </c>
    </row>
    <row r="89" spans="1:10" customFormat="1" ht="12.95" customHeight="1" x14ac:dyDescent="0.2">
      <c r="A89" s="1749" t="s">
        <v>808</v>
      </c>
      <c r="B89" s="1159">
        <v>463.80372604640291</v>
      </c>
      <c r="C89" s="919">
        <v>2931.6320600539407</v>
      </c>
      <c r="D89" s="1748">
        <v>-84.179333676755107</v>
      </c>
      <c r="E89" s="882">
        <v>46.490464605183163</v>
      </c>
      <c r="F89" s="1159">
        <v>154.32691721240357</v>
      </c>
      <c r="G89" s="868">
        <v>-69.875336431947701</v>
      </c>
      <c r="H89" s="882">
        <v>417.31326144121977</v>
      </c>
      <c r="I89" s="1159">
        <v>2777.3051428415365</v>
      </c>
      <c r="J89" s="866">
        <v>-84.974165963835901</v>
      </c>
    </row>
    <row r="90" spans="1:10" s="28" customFormat="1" ht="12.95" customHeight="1" x14ac:dyDescent="0.2">
      <c r="A90" s="1749" t="s">
        <v>809</v>
      </c>
      <c r="B90" s="1159">
        <v>1469.3273749523582</v>
      </c>
      <c r="C90" s="919">
        <v>10277.472885482734</v>
      </c>
      <c r="D90" s="1756">
        <v>-85.703417646298703</v>
      </c>
      <c r="E90" s="882">
        <v>292.0591369050419</v>
      </c>
      <c r="F90" s="1159">
        <v>971.03149647003386</v>
      </c>
      <c r="G90" s="870">
        <v>-69.922794681042106</v>
      </c>
      <c r="H90" s="882">
        <v>1177.2682380473163</v>
      </c>
      <c r="I90" s="1159">
        <v>9306.4413890126962</v>
      </c>
      <c r="J90" s="870">
        <v>-87.349963441050505</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46.908443276262787</v>
      </c>
      <c r="D93" s="1748" t="s">
        <v>747</v>
      </c>
      <c r="E93" s="885">
        <v>37.107215749644126</v>
      </c>
      <c r="F93" s="1530">
        <v>40.147908125585488</v>
      </c>
      <c r="G93" s="868">
        <v>-3.0406923759413602</v>
      </c>
      <c r="H93" s="885" t="s">
        <v>747</v>
      </c>
      <c r="I93" s="1530">
        <v>47.982607506444694</v>
      </c>
      <c r="J93" s="868" t="s">
        <v>747</v>
      </c>
    </row>
    <row r="94" spans="1:10" ht="12.95" customHeight="1" x14ac:dyDescent="0.2">
      <c r="A94" s="1749" t="s">
        <v>811</v>
      </c>
      <c r="B94" s="1530" t="s">
        <v>747</v>
      </c>
      <c r="C94" s="920">
        <v>53.091556723737028</v>
      </c>
      <c r="D94" s="1748" t="s">
        <v>747</v>
      </c>
      <c r="E94" s="885">
        <v>62.892784250356627</v>
      </c>
      <c r="F94" s="1530">
        <v>59.85209187441481</v>
      </c>
      <c r="G94" s="868">
        <v>3.0406923759418198</v>
      </c>
      <c r="H94" s="885" t="s">
        <v>747</v>
      </c>
      <c r="I94" s="1530">
        <v>52.017392493555185</v>
      </c>
      <c r="J94" s="868" t="s">
        <v>747</v>
      </c>
    </row>
    <row r="95" spans="1:10" ht="12.95" customHeight="1" x14ac:dyDescent="0.2">
      <c r="A95" s="1749" t="s">
        <v>812</v>
      </c>
      <c r="B95" s="1530" t="s">
        <v>747</v>
      </c>
      <c r="C95" s="1080">
        <v>2.7170574990815211</v>
      </c>
      <c r="D95" s="1748" t="s">
        <v>747</v>
      </c>
      <c r="E95" s="886">
        <v>3.4297022298023303</v>
      </c>
      <c r="F95" s="1533">
        <v>2.903825406911916</v>
      </c>
      <c r="G95" s="868">
        <v>18.109794811998</v>
      </c>
      <c r="H95" s="885" t="s">
        <v>747</v>
      </c>
      <c r="I95" s="1533">
        <v>2.6873824213745094</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5275.0906570686384</v>
      </c>
      <c r="D97" s="1748" t="s">
        <v>747</v>
      </c>
      <c r="E97" s="882">
        <v>91.697883236464236</v>
      </c>
      <c r="F97" s="1159">
        <v>814.24569962561748</v>
      </c>
      <c r="G97" s="868">
        <v>-88.738303035726702</v>
      </c>
      <c r="H97" s="885" t="s">
        <v>747</v>
      </c>
      <c r="I97" s="1159">
        <v>4460.8449574430197</v>
      </c>
      <c r="J97" s="868" t="s">
        <v>747</v>
      </c>
    </row>
    <row r="98" spans="1:10" ht="12.95" customHeight="1" x14ac:dyDescent="0.2">
      <c r="A98" s="1749" t="s">
        <v>814</v>
      </c>
      <c r="B98" s="1530" t="s">
        <v>747</v>
      </c>
      <c r="C98" s="919">
        <v>282720.03099277092</v>
      </c>
      <c r="D98" s="1748" t="s">
        <v>747</v>
      </c>
      <c r="E98" s="882">
        <v>7390.7574614829809</v>
      </c>
      <c r="F98" s="1159">
        <v>38670.875950212532</v>
      </c>
      <c r="G98" s="868">
        <v>-80.8880526238963</v>
      </c>
      <c r="H98" s="885" t="s">
        <v>747</v>
      </c>
      <c r="I98" s="1159">
        <v>244049.15504255734</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119236.020889236</v>
      </c>
      <c r="D100" s="1748" t="s">
        <v>747</v>
      </c>
      <c r="E100" s="882">
        <v>2224.2182012378717</v>
      </c>
      <c r="F100" s="1159">
        <v>13796.979799256276</v>
      </c>
      <c r="G100" s="868">
        <v>-83.878948627889102</v>
      </c>
      <c r="H100" s="885" t="s">
        <v>747</v>
      </c>
      <c r="I100" s="1159">
        <v>105439.04108997945</v>
      </c>
      <c r="J100" s="868" t="s">
        <v>747</v>
      </c>
    </row>
    <row r="101" spans="1:10" ht="12.95" customHeight="1" x14ac:dyDescent="0.2">
      <c r="A101" s="1749" t="s">
        <v>816</v>
      </c>
      <c r="B101" s="1530" t="s">
        <v>747</v>
      </c>
      <c r="C101" s="919">
        <v>168759.10076060271</v>
      </c>
      <c r="D101" s="1748" t="s">
        <v>747</v>
      </c>
      <c r="E101" s="882">
        <v>5258.2371434816241</v>
      </c>
      <c r="F101" s="1159">
        <v>25688.141850581989</v>
      </c>
      <c r="G101" s="868">
        <v>-79.530488526314002</v>
      </c>
      <c r="H101" s="885" t="s">
        <v>747</v>
      </c>
      <c r="I101" s="1159">
        <v>143070.95891002068</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166756.47304600207</v>
      </c>
      <c r="D103" s="1748" t="s">
        <v>747</v>
      </c>
      <c r="E103" s="882">
        <v>5215.5128733506799</v>
      </c>
      <c r="F103" s="1159">
        <v>25396.358951899154</v>
      </c>
      <c r="G103" s="868">
        <v>-79.463540883049902</v>
      </c>
      <c r="H103" s="885" t="s">
        <v>747</v>
      </c>
      <c r="I103" s="1159">
        <v>141360.11409410287</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46.46597522427119</v>
      </c>
      <c r="C105" s="919">
        <v>47.323154413015935</v>
      </c>
      <c r="D105" s="1748">
        <v>-1.81133147056018</v>
      </c>
      <c r="E105" s="882">
        <v>44.519568908820524</v>
      </c>
      <c r="F105" s="1159">
        <v>46.567163169036583</v>
      </c>
      <c r="G105" s="868">
        <v>-4.3970775131467397</v>
      </c>
      <c r="H105" s="882">
        <v>46.862852597113054</v>
      </c>
      <c r="I105" s="1159">
        <v>47.437351578005966</v>
      </c>
      <c r="J105" s="868">
        <v>-1.2110688345410801</v>
      </c>
    </row>
    <row r="106" spans="1:10" ht="12.95" customHeight="1" x14ac:dyDescent="0.2">
      <c r="A106" s="1753" t="s">
        <v>819</v>
      </c>
      <c r="B106" s="875">
        <v>2.6363157091427292</v>
      </c>
      <c r="C106" s="875">
        <v>2.5332969739886404</v>
      </c>
      <c r="D106" s="1757">
        <v>4.9123120872477104</v>
      </c>
      <c r="E106" s="874">
        <v>2.2592296543907406</v>
      </c>
      <c r="F106" s="875">
        <v>2.1190204632847749</v>
      </c>
      <c r="G106" s="876">
        <v>9.3395676080106007</v>
      </c>
      <c r="H106" s="874">
        <v>2.7371011117895065</v>
      </c>
      <c r="I106" s="875">
        <v>2.6145118111984886</v>
      </c>
      <c r="J106" s="876">
        <v>5.1984180494301802</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82"/>
  <sheetViews>
    <sheetView showGridLines="0" workbookViewId="0">
      <selection activeCell="A86" sqref="A86"/>
    </sheetView>
  </sheetViews>
  <sheetFormatPr defaultColWidth="9.140625" defaultRowHeight="12.75" x14ac:dyDescent="0.2"/>
  <cols>
    <col min="1" max="1" width="32.85546875" customWidth="1"/>
    <col min="2" max="4" width="10.140625" bestFit="1" customWidth="1"/>
    <col min="11" max="13" width="10.140625" bestFit="1" customWidth="1"/>
    <col min="14" max="14" width="11.140625" bestFit="1" customWidth="1"/>
  </cols>
  <sheetData>
    <row r="1" spans="1:49" ht="15.75" customHeight="1" x14ac:dyDescent="0.25">
      <c r="A1" s="1591" t="s">
        <v>1045</v>
      </c>
      <c r="B1" s="1591"/>
      <c r="C1" s="1591"/>
      <c r="D1" s="1591"/>
      <c r="E1" s="1591"/>
      <c r="F1" s="1591"/>
      <c r="G1" s="1591"/>
      <c r="H1" s="1591"/>
      <c r="I1" s="1591"/>
      <c r="J1" s="1591"/>
      <c r="K1" s="1591"/>
      <c r="L1" s="1591"/>
      <c r="M1" s="1591"/>
      <c r="N1" s="1591"/>
    </row>
    <row r="3" spans="1:49" s="527" customFormat="1" ht="12" x14ac:dyDescent="0.2">
      <c r="A3" s="1415" t="s">
        <v>1015</v>
      </c>
      <c r="B3" s="1415" t="s">
        <v>156</v>
      </c>
      <c r="C3" s="1415" t="s">
        <v>157</v>
      </c>
      <c r="D3" s="1415" t="s">
        <v>158</v>
      </c>
      <c r="E3" s="1415" t="s">
        <v>159</v>
      </c>
      <c r="F3" s="1415" t="s">
        <v>271</v>
      </c>
      <c r="G3" s="1415" t="s">
        <v>160</v>
      </c>
      <c r="H3" s="1415" t="s">
        <v>161</v>
      </c>
      <c r="I3" s="1415" t="s">
        <v>162</v>
      </c>
      <c r="J3" s="1415" t="s">
        <v>173</v>
      </c>
      <c r="K3" s="1415" t="s">
        <v>164</v>
      </c>
      <c r="L3" s="1415" t="s">
        <v>165</v>
      </c>
      <c r="M3" s="1415" t="s">
        <v>166</v>
      </c>
      <c r="N3" s="1416" t="s">
        <v>193</v>
      </c>
      <c r="AW3" s="1417"/>
    </row>
    <row r="4" spans="1:49" s="527" customFormat="1" ht="12" x14ac:dyDescent="0.2">
      <c r="A4" s="848" t="s">
        <v>308</v>
      </c>
      <c r="B4" s="1434">
        <v>1726.0062975100877</v>
      </c>
      <c r="C4" s="1434">
        <v>1463.786718502683</v>
      </c>
      <c r="D4" s="1434">
        <v>736.4882773317114</v>
      </c>
      <c r="E4" s="1490" t="s">
        <v>747</v>
      </c>
      <c r="F4" s="1490" t="s">
        <v>747</v>
      </c>
      <c r="G4" s="1490" t="s">
        <v>747</v>
      </c>
      <c r="H4" s="1490" t="s">
        <v>747</v>
      </c>
      <c r="I4" s="1490" t="s">
        <v>747</v>
      </c>
      <c r="J4" s="1490" t="s">
        <v>747</v>
      </c>
      <c r="K4" s="1490" t="s">
        <v>747</v>
      </c>
      <c r="L4" s="1490" t="s">
        <v>747</v>
      </c>
      <c r="M4" s="1490" t="s">
        <v>747</v>
      </c>
      <c r="N4" s="1490" t="s">
        <v>747</v>
      </c>
      <c r="AW4" s="1417"/>
    </row>
    <row r="5" spans="1:49" s="527" customFormat="1" ht="12" x14ac:dyDescent="0.2">
      <c r="A5" s="1418" t="s">
        <v>614</v>
      </c>
      <c r="B5" s="1419">
        <v>1721.6893490176749</v>
      </c>
      <c r="C5" s="1419">
        <v>1457.9656784780061</v>
      </c>
      <c r="D5" s="1419">
        <v>735.09534572817404</v>
      </c>
      <c r="E5" s="1491" t="s">
        <v>747</v>
      </c>
      <c r="F5" s="1491" t="s">
        <v>747</v>
      </c>
      <c r="G5" s="1491" t="s">
        <v>747</v>
      </c>
      <c r="H5" s="1491" t="s">
        <v>747</v>
      </c>
      <c r="I5" s="1491" t="s">
        <v>747</v>
      </c>
      <c r="J5" s="1491" t="s">
        <v>747</v>
      </c>
      <c r="K5" s="1491" t="s">
        <v>747</v>
      </c>
      <c r="L5" s="1491">
        <v>338.81559975786382</v>
      </c>
      <c r="M5" s="1491">
        <v>354.7633443817034</v>
      </c>
      <c r="N5" s="1491" t="s">
        <v>747</v>
      </c>
      <c r="AW5" s="1417"/>
    </row>
    <row r="6" spans="1:49" s="527" customFormat="1" ht="12" x14ac:dyDescent="0.2">
      <c r="A6" s="1421" t="s">
        <v>506</v>
      </c>
      <c r="B6" s="1419">
        <v>630.83412315435498</v>
      </c>
      <c r="C6" s="1419">
        <v>573.11750427522531</v>
      </c>
      <c r="D6" s="1419">
        <v>321.08158972020436</v>
      </c>
      <c r="E6" s="1491" t="s">
        <v>747</v>
      </c>
      <c r="F6" s="1491" t="s">
        <v>747</v>
      </c>
      <c r="G6" s="1491" t="s">
        <v>747</v>
      </c>
      <c r="H6" s="1491" t="s">
        <v>747</v>
      </c>
      <c r="I6" s="1491" t="s">
        <v>747</v>
      </c>
      <c r="J6" s="1491" t="s">
        <v>747</v>
      </c>
      <c r="K6" s="1491" t="s">
        <v>747</v>
      </c>
      <c r="L6" s="1491">
        <v>252.57410880052123</v>
      </c>
      <c r="M6" s="1491">
        <v>220.88971023328284</v>
      </c>
      <c r="N6" s="1491" t="s">
        <v>747</v>
      </c>
      <c r="AW6" s="1417"/>
    </row>
    <row r="7" spans="1:49" s="527" customFormat="1" ht="12" x14ac:dyDescent="0.2">
      <c r="A7" s="1421" t="s">
        <v>507</v>
      </c>
      <c r="B7" s="1419">
        <v>507.86514075735658</v>
      </c>
      <c r="C7" s="1419">
        <v>419.51117627617708</v>
      </c>
      <c r="D7" s="1419">
        <v>229.22607512198684</v>
      </c>
      <c r="E7" s="1491" t="s">
        <v>747</v>
      </c>
      <c r="F7" s="1491" t="s">
        <v>747</v>
      </c>
      <c r="G7" s="1491" t="s">
        <v>747</v>
      </c>
      <c r="H7" s="1491" t="s">
        <v>747</v>
      </c>
      <c r="I7" s="1491" t="s">
        <v>747</v>
      </c>
      <c r="J7" s="1491" t="s">
        <v>747</v>
      </c>
      <c r="K7" s="1491" t="s">
        <v>747</v>
      </c>
      <c r="L7" s="1491">
        <v>86.24108525704743</v>
      </c>
      <c r="M7" s="1491">
        <v>133.87163462580929</v>
      </c>
      <c r="N7" s="1491" t="s">
        <v>747</v>
      </c>
      <c r="AW7" s="1417"/>
    </row>
    <row r="8" spans="1:49" s="527" customFormat="1" ht="12" x14ac:dyDescent="0.2">
      <c r="A8" s="1421" t="s">
        <v>179</v>
      </c>
      <c r="B8" s="1419">
        <v>171.17026290444193</v>
      </c>
      <c r="C8" s="1419">
        <v>168.45965253294068</v>
      </c>
      <c r="D8" s="1419">
        <v>60.413748080948615</v>
      </c>
      <c r="E8" s="1491" t="s">
        <v>747</v>
      </c>
      <c r="F8" s="1491" t="s">
        <v>747</v>
      </c>
      <c r="G8" s="1491" t="s">
        <v>747</v>
      </c>
      <c r="H8" s="1491" t="s">
        <v>747</v>
      </c>
      <c r="I8" s="1491" t="s">
        <v>747</v>
      </c>
      <c r="J8" s="1491" t="s">
        <v>747</v>
      </c>
      <c r="K8" s="1491" t="s">
        <v>747</v>
      </c>
      <c r="L8" s="1491" t="s">
        <v>747</v>
      </c>
      <c r="M8" s="1491" t="s">
        <v>747</v>
      </c>
      <c r="N8" s="1491" t="s">
        <v>747</v>
      </c>
      <c r="AW8" s="1417"/>
    </row>
    <row r="9" spans="1:49" s="527" customFormat="1" ht="12" x14ac:dyDescent="0.2">
      <c r="A9" s="1421" t="s">
        <v>153</v>
      </c>
      <c r="B9" s="1419">
        <v>161.68137466494417</v>
      </c>
      <c r="C9" s="1419">
        <v>148.22591644058517</v>
      </c>
      <c r="D9" s="1419">
        <v>58.22053982151499</v>
      </c>
      <c r="E9" s="1491" t="s">
        <v>747</v>
      </c>
      <c r="F9" s="1491" t="s">
        <v>747</v>
      </c>
      <c r="G9" s="1491" t="s">
        <v>747</v>
      </c>
      <c r="H9" s="1491" t="s">
        <v>747</v>
      </c>
      <c r="I9" s="1491" t="s">
        <v>747</v>
      </c>
      <c r="J9" s="1491" t="s">
        <v>747</v>
      </c>
      <c r="K9" s="1491" t="s">
        <v>747</v>
      </c>
      <c r="L9" s="1491" t="s">
        <v>747</v>
      </c>
      <c r="M9" s="1491" t="s">
        <v>747</v>
      </c>
      <c r="N9" s="1491" t="s">
        <v>747</v>
      </c>
      <c r="AW9" s="1417"/>
    </row>
    <row r="10" spans="1:49" s="527" customFormat="1" ht="12" x14ac:dyDescent="0.2">
      <c r="A10" s="1421" t="s">
        <v>176</v>
      </c>
      <c r="B10" s="1419">
        <v>16.56943911498448</v>
      </c>
      <c r="C10" s="1419">
        <v>14.023511764822661</v>
      </c>
      <c r="D10" s="1419">
        <v>9.325282285595959</v>
      </c>
      <c r="E10" s="1491" t="s">
        <v>747</v>
      </c>
      <c r="F10" s="1491" t="s">
        <v>747</v>
      </c>
      <c r="G10" s="1491" t="s">
        <v>747</v>
      </c>
      <c r="H10" s="1491" t="s">
        <v>747</v>
      </c>
      <c r="I10" s="1491" t="s">
        <v>747</v>
      </c>
      <c r="J10" s="1491" t="s">
        <v>747</v>
      </c>
      <c r="K10" s="1491" t="s">
        <v>747</v>
      </c>
      <c r="L10" s="1491" t="s">
        <v>747</v>
      </c>
      <c r="M10" s="1491" t="s">
        <v>747</v>
      </c>
      <c r="N10" s="1491" t="s">
        <v>747</v>
      </c>
      <c r="AW10" s="1417"/>
    </row>
    <row r="11" spans="1:49" s="527" customFormat="1" ht="12" x14ac:dyDescent="0.2">
      <c r="A11" s="1421" t="s">
        <v>508</v>
      </c>
      <c r="B11" s="1419">
        <v>67.608955002891591</v>
      </c>
      <c r="C11" s="1419">
        <v>38.475199060932589</v>
      </c>
      <c r="D11" s="1419">
        <v>18.251627616825782</v>
      </c>
      <c r="E11" s="1491" t="s">
        <v>747</v>
      </c>
      <c r="F11" s="1491" t="s">
        <v>747</v>
      </c>
      <c r="G11" s="1491" t="s">
        <v>747</v>
      </c>
      <c r="H11" s="1491" t="s">
        <v>747</v>
      </c>
      <c r="I11" s="1491" t="s">
        <v>747</v>
      </c>
      <c r="J11" s="1491" t="s">
        <v>747</v>
      </c>
      <c r="K11" s="1491" t="s">
        <v>747</v>
      </c>
      <c r="L11" s="1491" t="s">
        <v>747</v>
      </c>
      <c r="M11" s="1491" t="s">
        <v>747</v>
      </c>
      <c r="N11" s="1491" t="s">
        <v>747</v>
      </c>
      <c r="AW11" s="1417"/>
    </row>
    <row r="12" spans="1:49" s="527" customFormat="1" ht="12" x14ac:dyDescent="0.2">
      <c r="A12" s="1421" t="s">
        <v>191</v>
      </c>
      <c r="B12" s="1419">
        <v>101.48700681124728</v>
      </c>
      <c r="C12" s="1419">
        <v>48.54538220307542</v>
      </c>
      <c r="D12" s="1419">
        <v>7.9829893803456597</v>
      </c>
      <c r="E12" s="1491" t="s">
        <v>747</v>
      </c>
      <c r="F12" s="1491" t="s">
        <v>747</v>
      </c>
      <c r="G12" s="1491" t="s">
        <v>747</v>
      </c>
      <c r="H12" s="1491" t="s">
        <v>747</v>
      </c>
      <c r="I12" s="1491" t="s">
        <v>747</v>
      </c>
      <c r="J12" s="1491" t="s">
        <v>747</v>
      </c>
      <c r="K12" s="1491" t="s">
        <v>747</v>
      </c>
      <c r="L12" s="1491" t="s">
        <v>747</v>
      </c>
      <c r="M12" s="1491" t="s">
        <v>747</v>
      </c>
      <c r="N12" s="1491" t="s">
        <v>747</v>
      </c>
      <c r="AW12" s="1417"/>
    </row>
    <row r="13" spans="1:49" s="527" customFormat="1" ht="12" x14ac:dyDescent="0.2">
      <c r="A13" s="1421" t="s">
        <v>148</v>
      </c>
      <c r="B13" s="1419">
        <v>7.3134019427310193</v>
      </c>
      <c r="C13" s="1419">
        <v>5.0799001656777962</v>
      </c>
      <c r="D13" s="1419">
        <v>2.0474584156980624</v>
      </c>
      <c r="E13" s="1491" t="s">
        <v>747</v>
      </c>
      <c r="F13" s="1491" t="s">
        <v>747</v>
      </c>
      <c r="G13" s="1491" t="s">
        <v>747</v>
      </c>
      <c r="H13" s="1491" t="s">
        <v>747</v>
      </c>
      <c r="I13" s="1491" t="s">
        <v>747</v>
      </c>
      <c r="J13" s="1491" t="s">
        <v>747</v>
      </c>
      <c r="K13" s="1491" t="s">
        <v>747</v>
      </c>
      <c r="L13" s="1491" t="s">
        <v>747</v>
      </c>
      <c r="M13" s="1491" t="s">
        <v>747</v>
      </c>
      <c r="N13" s="1491" t="s">
        <v>747</v>
      </c>
      <c r="AW13" s="1417"/>
    </row>
    <row r="14" spans="1:49" s="527" customFormat="1" ht="12" x14ac:dyDescent="0.2">
      <c r="A14" s="1421" t="s">
        <v>978</v>
      </c>
      <c r="B14" s="1419">
        <v>57.159644664775001</v>
      </c>
      <c r="C14" s="1419">
        <v>42.527435756364916</v>
      </c>
      <c r="D14" s="1419">
        <v>28.546035284539659</v>
      </c>
      <c r="E14" s="1491" t="s">
        <v>747</v>
      </c>
      <c r="F14" s="1491" t="s">
        <v>747</v>
      </c>
      <c r="G14" s="1491" t="s">
        <v>747</v>
      </c>
      <c r="H14" s="1491" t="s">
        <v>747</v>
      </c>
      <c r="I14" s="1491" t="s">
        <v>747</v>
      </c>
      <c r="J14" s="1491" t="s">
        <v>747</v>
      </c>
      <c r="K14" s="1491" t="s">
        <v>747</v>
      </c>
      <c r="L14" s="1491" t="s">
        <v>747</v>
      </c>
      <c r="M14" s="1491" t="s">
        <v>747</v>
      </c>
      <c r="N14" s="1491" t="s">
        <v>747</v>
      </c>
      <c r="AW14" s="1417"/>
    </row>
    <row r="15" spans="1:49" s="527" customFormat="1" ht="12" x14ac:dyDescent="0.2">
      <c r="A15" s="1418" t="s">
        <v>514</v>
      </c>
      <c r="B15" s="1419">
        <v>4.3169484924127701</v>
      </c>
      <c r="C15" s="1419">
        <v>5.8210400246770178</v>
      </c>
      <c r="D15" s="1419">
        <v>1.3929316035373758</v>
      </c>
      <c r="E15" s="1419">
        <v>0</v>
      </c>
      <c r="F15" s="1419">
        <v>0</v>
      </c>
      <c r="G15" s="1419">
        <v>0</v>
      </c>
      <c r="H15" s="1419">
        <v>0</v>
      </c>
      <c r="I15" s="1419">
        <v>0</v>
      </c>
      <c r="J15" s="1419">
        <v>0</v>
      </c>
      <c r="K15" s="1419">
        <v>0</v>
      </c>
      <c r="L15" s="1419">
        <v>0</v>
      </c>
      <c r="M15" s="1419">
        <v>0</v>
      </c>
      <c r="N15" s="1419">
        <v>11.530920120627163</v>
      </c>
      <c r="AW15" s="1417"/>
    </row>
    <row r="16" spans="1:49" s="527" customFormat="1" ht="12" x14ac:dyDescent="0.2">
      <c r="A16" s="848" t="s">
        <v>304</v>
      </c>
      <c r="B16" s="1436">
        <v>8321113.694259367</v>
      </c>
      <c r="C16" s="1436">
        <v>7194823.0089584673</v>
      </c>
      <c r="D16" s="1436">
        <v>3928898.8098989651</v>
      </c>
      <c r="E16" s="1437">
        <v>131623.36849061845</v>
      </c>
      <c r="F16" s="1437">
        <v>283206.84724401141</v>
      </c>
      <c r="G16" s="1437">
        <v>473129.5338324011</v>
      </c>
      <c r="H16" s="1437">
        <v>567594.87917664857</v>
      </c>
      <c r="I16" s="1436">
        <v>701387.86673067452</v>
      </c>
      <c r="J16" s="1436">
        <v>614171.90539924463</v>
      </c>
      <c r="K16" s="1436">
        <v>1222402.2741069549</v>
      </c>
      <c r="L16" s="1437">
        <v>2286097.9856634587</v>
      </c>
      <c r="M16" s="1437">
        <v>2935325.5781738688</v>
      </c>
      <c r="N16" s="1437">
        <v>28659775.751934681</v>
      </c>
      <c r="AW16" s="1417"/>
    </row>
    <row r="17" spans="1:49" s="527" customFormat="1" ht="12" x14ac:dyDescent="0.2">
      <c r="A17" s="1418" t="s">
        <v>614</v>
      </c>
      <c r="B17" s="1422">
        <v>8272732.0430429</v>
      </c>
      <c r="C17" s="1422">
        <v>7121132.1804200718</v>
      </c>
      <c r="D17" s="1422">
        <v>3907992.6662770966</v>
      </c>
      <c r="E17" s="1423">
        <v>131623.36849061624</v>
      </c>
      <c r="F17" s="1423">
        <v>283206.84724403155</v>
      </c>
      <c r="G17" s="1423">
        <v>473129.53383237921</v>
      </c>
      <c r="H17" s="1423">
        <v>567594.87917666591</v>
      </c>
      <c r="I17" s="1422">
        <v>701387.86673072551</v>
      </c>
      <c r="J17" s="1422">
        <v>614171.90539932018</v>
      </c>
      <c r="K17" s="1422">
        <v>1222402.2741068501</v>
      </c>
      <c r="L17" s="1423">
        <v>2286097.9856644245</v>
      </c>
      <c r="M17" s="1423">
        <v>2935325.5781768546</v>
      </c>
      <c r="N17" s="1423">
        <v>28516797.128561936</v>
      </c>
      <c r="AW17" s="1417"/>
    </row>
    <row r="18" spans="1:49" s="527" customFormat="1" ht="12" x14ac:dyDescent="0.2">
      <c r="A18" s="1421" t="s">
        <v>506</v>
      </c>
      <c r="B18" s="1422">
        <v>3348167.5982773378</v>
      </c>
      <c r="C18" s="1422">
        <v>3027824.8785253861</v>
      </c>
      <c r="D18" s="1422">
        <v>1800721.0673359295</v>
      </c>
      <c r="E18" s="1423">
        <v>76887.551080270438</v>
      </c>
      <c r="F18" s="1423">
        <v>164614.34126144703</v>
      </c>
      <c r="G18" s="1423">
        <v>267230.2841634308</v>
      </c>
      <c r="H18" s="1423">
        <v>293668.2047361522</v>
      </c>
      <c r="I18" s="1422">
        <v>390879.90507368487</v>
      </c>
      <c r="J18" s="1422">
        <v>329968.35882331186</v>
      </c>
      <c r="K18" s="1422">
        <v>816151.10933581099</v>
      </c>
      <c r="L18" s="1423">
        <v>1617662.5233096243</v>
      </c>
      <c r="M18" s="1423">
        <v>1788024.305834607</v>
      </c>
      <c r="N18" s="1423">
        <v>13921800.127756994</v>
      </c>
      <c r="AW18" s="1417"/>
    </row>
    <row r="19" spans="1:49" s="527" customFormat="1" ht="12" x14ac:dyDescent="0.2">
      <c r="A19" s="1421" t="s">
        <v>507</v>
      </c>
      <c r="B19" s="1422">
        <v>2245255.0651457021</v>
      </c>
      <c r="C19" s="1422">
        <v>1906619.0589158365</v>
      </c>
      <c r="D19" s="1422">
        <v>1141709.203004784</v>
      </c>
      <c r="E19" s="1423">
        <v>41322.136925958839</v>
      </c>
      <c r="F19" s="1423">
        <v>98456.612986695603</v>
      </c>
      <c r="G19" s="1423">
        <v>169607.44015624773</v>
      </c>
      <c r="H19" s="1423">
        <v>204840.15075650992</v>
      </c>
      <c r="I19" s="1422">
        <v>236727.8805139832</v>
      </c>
      <c r="J19" s="1422">
        <v>220917.16712323323</v>
      </c>
      <c r="K19" s="1422">
        <v>329934.86224587535</v>
      </c>
      <c r="L19" s="1423">
        <v>541952.94461069873</v>
      </c>
      <c r="M19" s="1423">
        <v>939713.03515169024</v>
      </c>
      <c r="N19" s="1423">
        <v>8077055.5575372167</v>
      </c>
      <c r="AW19" s="1417"/>
    </row>
    <row r="20" spans="1:49" s="527" customFormat="1" ht="12" x14ac:dyDescent="0.2">
      <c r="A20" s="1421" t="s">
        <v>179</v>
      </c>
      <c r="B20" s="1422">
        <v>704026.71835452807</v>
      </c>
      <c r="C20" s="1422">
        <v>694451.09010940383</v>
      </c>
      <c r="D20" s="1422">
        <v>274118.35282717476</v>
      </c>
      <c r="E20" s="1423">
        <v>664.3971560846561</v>
      </c>
      <c r="F20" s="1423">
        <v>675.77961930075253</v>
      </c>
      <c r="G20" s="1423">
        <v>2243.6877523553162</v>
      </c>
      <c r="H20" s="1423">
        <v>2182.7853186923517</v>
      </c>
      <c r="I20" s="1422">
        <v>7957.58971670346</v>
      </c>
      <c r="J20" s="1422">
        <v>1767.9560384940605</v>
      </c>
      <c r="K20" s="1422">
        <v>3383.8373594765371</v>
      </c>
      <c r="L20" s="1423">
        <v>9335.0180465176163</v>
      </c>
      <c r="M20" s="1423">
        <v>19035.351885558666</v>
      </c>
      <c r="N20" s="1423">
        <v>1719842.5641842904</v>
      </c>
      <c r="AW20" s="1417"/>
    </row>
    <row r="21" spans="1:49" s="527" customFormat="1" ht="12" x14ac:dyDescent="0.2">
      <c r="A21" s="1421" t="s">
        <v>153</v>
      </c>
      <c r="B21" s="1422">
        <v>928346.40691553114</v>
      </c>
      <c r="C21" s="1422">
        <v>803608.73231771914</v>
      </c>
      <c r="D21" s="1422">
        <v>357331.54424492223</v>
      </c>
      <c r="E21" s="1423">
        <v>296.98179349597461</v>
      </c>
      <c r="F21" s="1423">
        <v>627.13202860223601</v>
      </c>
      <c r="G21" s="1423">
        <v>2992.5604229131663</v>
      </c>
      <c r="H21" s="1423">
        <v>3288.1557600083406</v>
      </c>
      <c r="I21" s="1422">
        <v>6537.8298604899564</v>
      </c>
      <c r="J21" s="1422">
        <v>11327.466704106553</v>
      </c>
      <c r="K21" s="1422">
        <v>19010.810305797797</v>
      </c>
      <c r="L21" s="1423">
        <v>43353.900327762378</v>
      </c>
      <c r="M21" s="1423">
        <v>88846.530034406998</v>
      </c>
      <c r="N21" s="1423">
        <v>2265568.0507157557</v>
      </c>
      <c r="AW21" s="1417"/>
    </row>
    <row r="22" spans="1:49" s="527" customFormat="1" ht="12" x14ac:dyDescent="0.2">
      <c r="A22" s="1421" t="s">
        <v>176</v>
      </c>
      <c r="B22" s="1422">
        <v>96740.770413284874</v>
      </c>
      <c r="C22" s="1422">
        <v>111845.32287017423</v>
      </c>
      <c r="D22" s="1422">
        <v>54809.706231986376</v>
      </c>
      <c r="E22" s="1423">
        <v>705.54405857939787</v>
      </c>
      <c r="F22" s="1423">
        <v>582.75344630323821</v>
      </c>
      <c r="G22" s="1423">
        <v>1064.0081337132765</v>
      </c>
      <c r="H22" s="1423">
        <v>2073.9392439332823</v>
      </c>
      <c r="I22" s="1422">
        <v>4956.71006629555</v>
      </c>
      <c r="J22" s="1422">
        <v>3055.7545511865874</v>
      </c>
      <c r="K22" s="1422">
        <v>3809.229148165909</v>
      </c>
      <c r="L22" s="1423">
        <v>8166.4926992748278</v>
      </c>
      <c r="M22" s="1423">
        <v>8677.1489661713513</v>
      </c>
      <c r="N22" s="1423">
        <v>296487.3798290689</v>
      </c>
      <c r="AW22" s="1417"/>
    </row>
    <row r="23" spans="1:49" s="527" customFormat="1" ht="12" x14ac:dyDescent="0.2">
      <c r="A23" s="1421" t="s">
        <v>508</v>
      </c>
      <c r="B23" s="1422">
        <v>245748.39101257588</v>
      </c>
      <c r="C23" s="1422">
        <v>143264.2052287783</v>
      </c>
      <c r="D23" s="1422">
        <v>74978.16801548432</v>
      </c>
      <c r="E23" s="1423">
        <v>133.22577355149224</v>
      </c>
      <c r="F23" s="1423">
        <v>837.72515009528286</v>
      </c>
      <c r="G23" s="1423">
        <v>1163.867676234174</v>
      </c>
      <c r="H23" s="1423">
        <v>1655.0421368179843</v>
      </c>
      <c r="I23" s="1422">
        <v>1527.9473368678234</v>
      </c>
      <c r="J23" s="1422">
        <v>2478.0262617393314</v>
      </c>
      <c r="K23" s="1422">
        <v>1501.2172413086707</v>
      </c>
      <c r="L23" s="1423">
        <v>3406.8223260326035</v>
      </c>
      <c r="M23" s="1423">
        <v>2838.926608763335</v>
      </c>
      <c r="N23" s="1423">
        <v>479533.56476824929</v>
      </c>
      <c r="AW23" s="1417"/>
    </row>
    <row r="24" spans="1:49" s="527" customFormat="1" ht="12" x14ac:dyDescent="0.2">
      <c r="A24" s="1421" t="s">
        <v>191</v>
      </c>
      <c r="B24" s="1422">
        <v>359393.26799325156</v>
      </c>
      <c r="C24" s="1422">
        <v>176179.66272032724</v>
      </c>
      <c r="D24" s="1422">
        <v>28509.357466515452</v>
      </c>
      <c r="E24" s="1423">
        <v>2335.8576349984451</v>
      </c>
      <c r="F24" s="1423">
        <v>1632.2799342891799</v>
      </c>
      <c r="G24" s="1423">
        <v>1710.9263282928573</v>
      </c>
      <c r="H24" s="1423">
        <v>3247.2092553261305</v>
      </c>
      <c r="I24" s="1422">
        <v>8195.7645398210589</v>
      </c>
      <c r="J24" s="1422">
        <v>7514.8242212794921</v>
      </c>
      <c r="K24" s="1422">
        <v>3872.354025913457</v>
      </c>
      <c r="L24" s="1423">
        <v>5900.1922241225793</v>
      </c>
      <c r="M24" s="1423">
        <v>10595.344640394427</v>
      </c>
      <c r="N24" s="1423">
        <v>609087.04098453198</v>
      </c>
      <c r="AW24" s="1417"/>
    </row>
    <row r="25" spans="1:49" s="527" customFormat="1" ht="12" x14ac:dyDescent="0.2">
      <c r="A25" s="1421" t="s">
        <v>148</v>
      </c>
      <c r="B25" s="1422">
        <v>26360.368138016849</v>
      </c>
      <c r="C25" s="1422">
        <v>17545.069507782264</v>
      </c>
      <c r="D25" s="1422">
        <v>9235.3306665785167</v>
      </c>
      <c r="E25" s="1423">
        <v>188.8548591658886</v>
      </c>
      <c r="F25" s="1423">
        <v>682.56844197440205</v>
      </c>
      <c r="G25" s="1423">
        <v>880.27242387949207</v>
      </c>
      <c r="H25" s="1423">
        <v>12274.148752222598</v>
      </c>
      <c r="I25" s="1422">
        <v>2896.73777172976</v>
      </c>
      <c r="J25" s="1422">
        <v>3339.5495118288882</v>
      </c>
      <c r="K25" s="1422">
        <v>2449.8386000257419</v>
      </c>
      <c r="L25" s="1423">
        <v>3833.7874961256098</v>
      </c>
      <c r="M25" s="1423">
        <v>8788.0926421034019</v>
      </c>
      <c r="N25" s="1423">
        <v>88474.618811433436</v>
      </c>
      <c r="AW25" s="1417"/>
    </row>
    <row r="26" spans="1:49" s="527" customFormat="1" ht="12" x14ac:dyDescent="0.2">
      <c r="A26" s="1421" t="s">
        <v>978</v>
      </c>
      <c r="B26" s="1422">
        <v>318693.456788457</v>
      </c>
      <c r="C26" s="1422">
        <v>239794.16020903928</v>
      </c>
      <c r="D26" s="1422">
        <v>166579.93648086156</v>
      </c>
      <c r="E26" s="1423">
        <v>9088.8192085133232</v>
      </c>
      <c r="F26" s="1423">
        <v>15097.654375303631</v>
      </c>
      <c r="G26" s="1423">
        <v>26236.486775334335</v>
      </c>
      <c r="H26" s="1423">
        <v>44365.243216985727</v>
      </c>
      <c r="I26" s="1422">
        <v>41707.501851098852</v>
      </c>
      <c r="J26" s="1422">
        <v>33802.80216406472</v>
      </c>
      <c r="K26" s="1422">
        <v>42289.015844580543</v>
      </c>
      <c r="L26" s="1423">
        <v>52486.304623300035</v>
      </c>
      <c r="M26" s="1423">
        <v>68806.84241017382</v>
      </c>
      <c r="N26" s="1423">
        <v>1058948.2239477127</v>
      </c>
      <c r="AW26" s="1417"/>
    </row>
    <row r="27" spans="1:49" s="527" customFormat="1" ht="12" x14ac:dyDescent="0.2">
      <c r="A27" s="1418" t="s">
        <v>514</v>
      </c>
      <c r="B27" s="1422">
        <v>48381.651220681444</v>
      </c>
      <c r="C27" s="1422">
        <v>73690.828554018924</v>
      </c>
      <c r="D27" s="1422">
        <v>20906.143624728425</v>
      </c>
      <c r="E27" s="1423">
        <v>0</v>
      </c>
      <c r="F27" s="1423">
        <v>0</v>
      </c>
      <c r="G27" s="1423">
        <v>0</v>
      </c>
      <c r="H27" s="1423">
        <v>0</v>
      </c>
      <c r="I27" s="1422">
        <v>0</v>
      </c>
      <c r="J27" s="1422">
        <v>0</v>
      </c>
      <c r="K27" s="1422">
        <v>0</v>
      </c>
      <c r="L27" s="1423">
        <v>0</v>
      </c>
      <c r="M27" s="1423">
        <v>0</v>
      </c>
      <c r="N27" s="1423">
        <v>142978.62339942879</v>
      </c>
      <c r="AW27" s="1417"/>
    </row>
    <row r="28" spans="1:49" s="527" customFormat="1" ht="12" x14ac:dyDescent="0.2">
      <c r="A28" s="848" t="s">
        <v>305</v>
      </c>
      <c r="B28" s="1436">
        <v>857066.35179271433</v>
      </c>
      <c r="C28" s="1436">
        <v>823909.80132833903</v>
      </c>
      <c r="D28" s="1436">
        <v>433166.74374483578</v>
      </c>
      <c r="E28" s="1437">
        <v>4984.5737787236312</v>
      </c>
      <c r="F28" s="1437">
        <v>10012.897695014497</v>
      </c>
      <c r="G28" s="1437">
        <v>17733.233595983384</v>
      </c>
      <c r="H28" s="1437">
        <v>22573.691018107507</v>
      </c>
      <c r="I28" s="1436">
        <v>23356.188443392803</v>
      </c>
      <c r="J28" s="1436">
        <v>18409.446225396765</v>
      </c>
      <c r="K28" s="1436">
        <v>76690.73260388535</v>
      </c>
      <c r="L28" s="1437">
        <v>183778.88221067854</v>
      </c>
      <c r="M28" s="1437">
        <v>236575.06074485232</v>
      </c>
      <c r="N28" s="1437">
        <v>2708257.6031819242</v>
      </c>
      <c r="AW28" s="1417"/>
    </row>
    <row r="29" spans="1:49" s="527" customFormat="1" ht="12" x14ac:dyDescent="0.2">
      <c r="A29" s="1418" t="s">
        <v>614</v>
      </c>
      <c r="B29" s="1422">
        <v>846136.619292808</v>
      </c>
      <c r="C29" s="1422">
        <v>808824.26205512555</v>
      </c>
      <c r="D29" s="1422">
        <v>428997.27381034871</v>
      </c>
      <c r="E29" s="1423">
        <v>4984.5737787235739</v>
      </c>
      <c r="F29" s="1423">
        <v>10012.897695015239</v>
      </c>
      <c r="G29" s="1423">
        <v>17733.233595982427</v>
      </c>
      <c r="H29" s="1422">
        <v>22573.691018108402</v>
      </c>
      <c r="I29" s="1422">
        <v>23356.188443394451</v>
      </c>
      <c r="J29" s="1422">
        <v>18409.446225399086</v>
      </c>
      <c r="K29" s="1422">
        <v>76690.732603878641</v>
      </c>
      <c r="L29" s="1423">
        <v>183778.88221075246</v>
      </c>
      <c r="M29" s="1423">
        <v>236575.0607450906</v>
      </c>
      <c r="N29" s="1423">
        <v>2678072.8614746272</v>
      </c>
      <c r="AW29" s="1417"/>
    </row>
    <row r="30" spans="1:49" s="527" customFormat="1" ht="12" x14ac:dyDescent="0.2">
      <c r="A30" s="1421" t="s">
        <v>506</v>
      </c>
      <c r="B30" s="1422">
        <v>354115.31152010302</v>
      </c>
      <c r="C30" s="1422">
        <v>352706.6783858008</v>
      </c>
      <c r="D30" s="1422">
        <v>204977.69139239888</v>
      </c>
      <c r="E30" s="1423">
        <v>3142.6990789310057</v>
      </c>
      <c r="F30" s="1423">
        <v>6430.2823800444994</v>
      </c>
      <c r="G30" s="1423">
        <v>10464.655238038844</v>
      </c>
      <c r="H30" s="1423">
        <v>12798.401372748984</v>
      </c>
      <c r="I30" s="1422">
        <v>13190.163475325247</v>
      </c>
      <c r="J30" s="1422">
        <v>10170.105946825239</v>
      </c>
      <c r="K30" s="1422">
        <v>53452.260180154066</v>
      </c>
      <c r="L30" s="1423">
        <v>137452.4161401859</v>
      </c>
      <c r="M30" s="1423">
        <v>152275.80894788716</v>
      </c>
      <c r="N30" s="1423">
        <v>1311176.4740584437</v>
      </c>
      <c r="AW30" s="1417"/>
    </row>
    <row r="31" spans="1:49" s="527" customFormat="1" ht="12" x14ac:dyDescent="0.2">
      <c r="A31" s="1421" t="s">
        <v>507</v>
      </c>
      <c r="B31" s="1422">
        <v>199814.97034402646</v>
      </c>
      <c r="C31" s="1422">
        <v>194113.31450771898</v>
      </c>
      <c r="D31" s="1422">
        <v>119571.3049933765</v>
      </c>
      <c r="E31" s="1423">
        <v>1310.2405495297364</v>
      </c>
      <c r="F31" s="1423">
        <v>2903.6154533371814</v>
      </c>
      <c r="G31" s="1423">
        <v>5733.3207053729493</v>
      </c>
      <c r="H31" s="1423">
        <v>7462.380034237257</v>
      </c>
      <c r="I31" s="1422">
        <v>7668.4076064390829</v>
      </c>
      <c r="J31" s="1422">
        <v>6140.6716182188629</v>
      </c>
      <c r="K31" s="1422">
        <v>19599.70124641867</v>
      </c>
      <c r="L31" s="1423">
        <v>40201.970940241554</v>
      </c>
      <c r="M31" s="1423">
        <v>71630.044826507568</v>
      </c>
      <c r="N31" s="1423">
        <v>676149.94282542495</v>
      </c>
      <c r="AW31" s="1417"/>
    </row>
    <row r="32" spans="1:49" s="527" customFormat="1" ht="12" x14ac:dyDescent="0.2">
      <c r="A32" s="1421" t="s">
        <v>179</v>
      </c>
      <c r="B32" s="1422">
        <v>117994.95688250776</v>
      </c>
      <c r="C32" s="1422">
        <v>124122.22115033065</v>
      </c>
      <c r="D32" s="1422">
        <v>44133.28730608715</v>
      </c>
      <c r="E32" s="1423">
        <v>20.163029100529101</v>
      </c>
      <c r="F32" s="1423">
        <v>16.478987973389472</v>
      </c>
      <c r="G32" s="1423">
        <v>41.612254053707609</v>
      </c>
      <c r="H32" s="1423">
        <v>52.992735193366322</v>
      </c>
      <c r="I32" s="1422">
        <v>334.16541574687272</v>
      </c>
      <c r="J32" s="1422">
        <v>85.984594736794833</v>
      </c>
      <c r="K32" s="1422">
        <v>161.10103751807083</v>
      </c>
      <c r="L32" s="1423">
        <v>450.87407662266156</v>
      </c>
      <c r="M32" s="1423">
        <v>1723.6487392757494</v>
      </c>
      <c r="N32" s="1423">
        <v>289137.48620914668</v>
      </c>
      <c r="AW32" s="1417"/>
    </row>
    <row r="33" spans="1:49" s="527" customFormat="1" ht="12" x14ac:dyDescent="0.2">
      <c r="A33" s="1421" t="s">
        <v>153</v>
      </c>
      <c r="B33" s="1422">
        <v>66442.325749189098</v>
      </c>
      <c r="C33" s="1422">
        <v>65352.009590924863</v>
      </c>
      <c r="D33" s="1422">
        <v>26885.484479833598</v>
      </c>
      <c r="E33" s="1423">
        <v>9.0530916935562704</v>
      </c>
      <c r="F33" s="1423">
        <v>22.080444446060426</v>
      </c>
      <c r="G33" s="1423">
        <v>58.710574293756309</v>
      </c>
      <c r="H33" s="1423">
        <v>93.473694592896635</v>
      </c>
      <c r="I33" s="1422">
        <v>102.12159927409918</v>
      </c>
      <c r="J33" s="1422">
        <v>172.61457426745812</v>
      </c>
      <c r="K33" s="1422">
        <v>389.20128823954872</v>
      </c>
      <c r="L33" s="1423">
        <v>802.22419191953929</v>
      </c>
      <c r="M33" s="1423">
        <v>4063.4247881572865</v>
      </c>
      <c r="N33" s="1423">
        <v>164392.72406683178</v>
      </c>
      <c r="AW33" s="1417"/>
    </row>
    <row r="34" spans="1:49" s="527" customFormat="1" ht="12" x14ac:dyDescent="0.2">
      <c r="A34" s="1421" t="s">
        <v>176</v>
      </c>
      <c r="B34" s="1422">
        <v>7629.4057610047266</v>
      </c>
      <c r="C34" s="1422">
        <v>8573.9777630153221</v>
      </c>
      <c r="D34" s="1422">
        <v>4067.0094013807652</v>
      </c>
      <c r="E34" s="1423">
        <v>42.957649717427472</v>
      </c>
      <c r="F34" s="1423">
        <v>31.043182718913272</v>
      </c>
      <c r="G34" s="1423">
        <v>49.759571907991024</v>
      </c>
      <c r="H34" s="1423">
        <v>82.65820909267137</v>
      </c>
      <c r="I34" s="1422">
        <v>96.766153971882417</v>
      </c>
      <c r="J34" s="1422">
        <v>67.505697932661889</v>
      </c>
      <c r="K34" s="1422">
        <v>154.4064020884897</v>
      </c>
      <c r="L34" s="1423">
        <v>330.72102052696385</v>
      </c>
      <c r="M34" s="1423">
        <v>424.2008655747544</v>
      </c>
      <c r="N34" s="1423">
        <v>21550.411678932571</v>
      </c>
      <c r="AW34" s="1417"/>
    </row>
    <row r="35" spans="1:49" s="527" customFormat="1" ht="12" x14ac:dyDescent="0.2">
      <c r="A35" s="1421" t="s">
        <v>508</v>
      </c>
      <c r="B35" s="1422">
        <v>26830.287847710057</v>
      </c>
      <c r="C35" s="1422">
        <v>15232.735786592661</v>
      </c>
      <c r="D35" s="1422">
        <v>8130.5185016804553</v>
      </c>
      <c r="E35" s="1423">
        <v>8.5673031219104114</v>
      </c>
      <c r="F35" s="1423">
        <v>25.223367656986465</v>
      </c>
      <c r="G35" s="1423">
        <v>40.025805942453111</v>
      </c>
      <c r="H35" s="1423">
        <v>51.863386190081101</v>
      </c>
      <c r="I35" s="1422">
        <v>40.416953276589425</v>
      </c>
      <c r="J35" s="1422">
        <v>45.268020355818948</v>
      </c>
      <c r="K35" s="1422">
        <v>58.575496120960153</v>
      </c>
      <c r="L35" s="1423">
        <v>116.57144020110131</v>
      </c>
      <c r="M35" s="1423">
        <v>129.76610513073382</v>
      </c>
      <c r="N35" s="1423">
        <v>50709.820013979806</v>
      </c>
      <c r="AW35" s="1417"/>
    </row>
    <row r="36" spans="1:49" s="527" customFormat="1" ht="12" x14ac:dyDescent="0.2">
      <c r="A36" s="1421" t="s">
        <v>191</v>
      </c>
      <c r="B36" s="1422">
        <v>41567.615181481153</v>
      </c>
      <c r="C36" s="1422">
        <v>21355.377106817919</v>
      </c>
      <c r="D36" s="1422">
        <v>3189.4155435571884</v>
      </c>
      <c r="E36" s="1423">
        <v>36.628808745720519</v>
      </c>
      <c r="F36" s="1423">
        <v>59.512034261750763</v>
      </c>
      <c r="G36" s="1423">
        <v>64.710834306517512</v>
      </c>
      <c r="H36" s="1423">
        <v>68.437312721845132</v>
      </c>
      <c r="I36" s="1422">
        <v>138.60294890531327</v>
      </c>
      <c r="J36" s="1422">
        <v>130.46770569239936</v>
      </c>
      <c r="K36" s="1422">
        <v>167.72829878838095</v>
      </c>
      <c r="L36" s="1423">
        <v>369.96746001531324</v>
      </c>
      <c r="M36" s="1423">
        <v>757.70231991378432</v>
      </c>
      <c r="N36" s="1423">
        <v>67906.165555207292</v>
      </c>
      <c r="AW36" s="1417"/>
    </row>
    <row r="37" spans="1:49" s="527" customFormat="1" ht="12" x14ac:dyDescent="0.2">
      <c r="A37" s="1421" t="s">
        <v>148</v>
      </c>
      <c r="B37" s="1422">
        <v>2341.9140896286067</v>
      </c>
      <c r="C37" s="1422">
        <v>1841.6699272047972</v>
      </c>
      <c r="D37" s="1422">
        <v>881.10253634169339</v>
      </c>
      <c r="E37" s="1423">
        <v>6.9560243541861189</v>
      </c>
      <c r="F37" s="1423">
        <v>12.706206032414361</v>
      </c>
      <c r="G37" s="1423">
        <v>40.213286413798087</v>
      </c>
      <c r="H37" s="1423">
        <v>107.56056599744072</v>
      </c>
      <c r="I37" s="1422">
        <v>66.21431955565545</v>
      </c>
      <c r="J37" s="1422">
        <v>65.733006928101247</v>
      </c>
      <c r="K37" s="1422">
        <v>117.53069019599141</v>
      </c>
      <c r="L37" s="1423">
        <v>238.65412580083526</v>
      </c>
      <c r="M37" s="1423">
        <v>490.326203373559</v>
      </c>
      <c r="N37" s="1423">
        <v>6210.58098182708</v>
      </c>
      <c r="AW37" s="1417"/>
    </row>
    <row r="38" spans="1:49" s="527" customFormat="1" ht="12" x14ac:dyDescent="0.2">
      <c r="A38" s="1421" t="s">
        <v>978</v>
      </c>
      <c r="B38" s="1422">
        <v>29399.831916800715</v>
      </c>
      <c r="C38" s="1422">
        <v>25526.277835024259</v>
      </c>
      <c r="D38" s="1422">
        <v>17161.459655381175</v>
      </c>
      <c r="E38" s="1423">
        <v>407.30824352955892</v>
      </c>
      <c r="F38" s="1423">
        <v>511.95563854330129</v>
      </c>
      <c r="G38" s="1423">
        <v>1240.2253256533668</v>
      </c>
      <c r="H38" s="1423">
        <v>1855.9237073329664</v>
      </c>
      <c r="I38" s="1422">
        <v>1719.3299708980594</v>
      </c>
      <c r="J38" s="1422">
        <v>1531.0950604394222</v>
      </c>
      <c r="K38" s="1422">
        <v>2590.2279643611791</v>
      </c>
      <c r="L38" s="1423">
        <v>3815.4828151646516</v>
      </c>
      <c r="M38" s="1423">
        <v>5080.1379490317504</v>
      </c>
      <c r="N38" s="1423">
        <v>90839.256082160398</v>
      </c>
      <c r="AW38" s="1417"/>
    </row>
    <row r="39" spans="1:49" s="527" customFormat="1" ht="12" x14ac:dyDescent="0.2">
      <c r="A39" s="1418" t="s">
        <v>514</v>
      </c>
      <c r="B39" s="1422">
        <v>10929.732500262713</v>
      </c>
      <c r="C39" s="1422">
        <v>15085.53927490875</v>
      </c>
      <c r="D39" s="1422">
        <v>4169.4699347983778</v>
      </c>
      <c r="E39" s="1423">
        <v>0</v>
      </c>
      <c r="F39" s="1423">
        <v>0</v>
      </c>
      <c r="G39" s="1423">
        <v>0</v>
      </c>
      <c r="H39" s="1423">
        <v>0</v>
      </c>
      <c r="I39" s="1422">
        <v>0</v>
      </c>
      <c r="J39" s="1422">
        <v>0</v>
      </c>
      <c r="K39" s="1422">
        <v>0</v>
      </c>
      <c r="L39" s="1423">
        <v>0</v>
      </c>
      <c r="M39" s="1423">
        <v>0</v>
      </c>
      <c r="N39" s="1423">
        <v>30184.74170996984</v>
      </c>
      <c r="AW39" s="1417"/>
    </row>
    <row r="40" spans="1:49" s="527" customFormat="1" ht="12" x14ac:dyDescent="0.2">
      <c r="A40" s="848" t="s">
        <v>615</v>
      </c>
      <c r="B40" s="1438">
        <v>9.7088325505419775</v>
      </c>
      <c r="C40" s="1438">
        <v>8.7325372235634262</v>
      </c>
      <c r="D40" s="1438">
        <v>9.0701764773829208</v>
      </c>
      <c r="E40" s="1439">
        <v>26.40614309942513</v>
      </c>
      <c r="F40" s="1439">
        <v>28.28420461990962</v>
      </c>
      <c r="G40" s="1439">
        <v>26.680386928392235</v>
      </c>
      <c r="H40" s="1439">
        <v>25.144088253948006</v>
      </c>
      <c r="I40" s="1438">
        <v>30.030065412025269</v>
      </c>
      <c r="J40" s="1438">
        <v>33.361780570670469</v>
      </c>
      <c r="K40" s="1438">
        <v>15.939374062584257</v>
      </c>
      <c r="L40" s="1439">
        <v>12.439394331731462</v>
      </c>
      <c r="M40" s="1439">
        <v>12.407586703907205</v>
      </c>
      <c r="N40" s="1439">
        <v>10.582366949976395</v>
      </c>
      <c r="AW40" s="1417"/>
    </row>
    <row r="41" spans="1:49" s="527" customFormat="1" ht="12" x14ac:dyDescent="0.2">
      <c r="A41" s="1418" t="s">
        <v>614</v>
      </c>
      <c r="B41" s="1424">
        <v>9.7770641931998661</v>
      </c>
      <c r="C41" s="1424">
        <v>8.8043009025546883</v>
      </c>
      <c r="D41" s="1424">
        <v>9.1095979038895791</v>
      </c>
      <c r="E41" s="1425">
        <v>26.406143099424987</v>
      </c>
      <c r="F41" s="1425">
        <v>28.284204619909534</v>
      </c>
      <c r="G41" s="1425">
        <v>26.680386928392441</v>
      </c>
      <c r="H41" s="1425">
        <v>25.144088253947778</v>
      </c>
      <c r="I41" s="1424">
        <v>30.030065412025333</v>
      </c>
      <c r="J41" s="1424">
        <v>33.361780570670369</v>
      </c>
      <c r="K41" s="1424">
        <v>15.939374062584285</v>
      </c>
      <c r="L41" s="1425">
        <v>12.439394331731714</v>
      </c>
      <c r="M41" s="1425">
        <v>12.407586703907329</v>
      </c>
      <c r="N41" s="1425">
        <v>10.648252905583657</v>
      </c>
      <c r="AW41" s="1417"/>
    </row>
    <row r="42" spans="1:49" s="527" customFormat="1" ht="12" x14ac:dyDescent="0.2">
      <c r="A42" s="1421" t="s">
        <v>506</v>
      </c>
      <c r="B42" s="1424">
        <v>9.4550206934140526</v>
      </c>
      <c r="C42" s="1424">
        <v>8.5845408212357786</v>
      </c>
      <c r="D42" s="1424">
        <v>8.7849612077478252</v>
      </c>
      <c r="E42" s="1425">
        <v>24.465451240856272</v>
      </c>
      <c r="F42" s="1425">
        <v>25.599861955099374</v>
      </c>
      <c r="G42" s="1425">
        <v>25.536463274208334</v>
      </c>
      <c r="H42" s="1425">
        <v>22.945694245958382</v>
      </c>
      <c r="I42" s="1424">
        <v>29.634197165554571</v>
      </c>
      <c r="J42" s="1424">
        <v>32.444928356554314</v>
      </c>
      <c r="K42" s="1424">
        <v>15.268785764812884</v>
      </c>
      <c r="L42" s="1425">
        <v>11.768891146007878</v>
      </c>
      <c r="M42" s="1425">
        <v>11.742011539380602</v>
      </c>
      <c r="N42" s="1425">
        <v>10.617792801502365</v>
      </c>
      <c r="AW42" s="1417"/>
    </row>
    <row r="43" spans="1:49" s="527" customFormat="1" ht="12" x14ac:dyDescent="0.2">
      <c r="A43" s="1421" t="s">
        <v>507</v>
      </c>
      <c r="B43" s="1424">
        <v>11.236670912494645</v>
      </c>
      <c r="C43" s="1424">
        <v>9.822196193759904</v>
      </c>
      <c r="D43" s="1424">
        <v>9.5483544573510137</v>
      </c>
      <c r="E43" s="1425">
        <v>31.537824822159511</v>
      </c>
      <c r="F43" s="1425">
        <v>33.908282473678639</v>
      </c>
      <c r="G43" s="1425">
        <v>29.582758208048794</v>
      </c>
      <c r="H43" s="1425">
        <v>27.449707709431472</v>
      </c>
      <c r="I43" s="1424">
        <v>30.870539577891666</v>
      </c>
      <c r="J43" s="1424">
        <v>35.976059437503601</v>
      </c>
      <c r="K43" s="1424">
        <v>16.833667926757929</v>
      </c>
      <c r="L43" s="1425">
        <v>13.480755593209292</v>
      </c>
      <c r="M43" s="1425">
        <v>13.118978738987721</v>
      </c>
      <c r="N43" s="1425">
        <v>11.945657384493236</v>
      </c>
      <c r="AW43" s="1417"/>
    </row>
    <row r="44" spans="1:49" s="527" customFormat="1" ht="12" x14ac:dyDescent="0.2">
      <c r="A44" s="1421" t="s">
        <v>179</v>
      </c>
      <c r="B44" s="1424">
        <v>5.9665831231715716</v>
      </c>
      <c r="C44" s="1424">
        <v>5.5948973815761747</v>
      </c>
      <c r="D44" s="1424">
        <v>6.2111474027761036</v>
      </c>
      <c r="E44" s="1425">
        <v>32.951257113804473</v>
      </c>
      <c r="F44" s="1425">
        <v>41.008563170991572</v>
      </c>
      <c r="G44" s="1425">
        <v>53.918918918918934</v>
      </c>
      <c r="H44" s="1425">
        <v>41.190274680624427</v>
      </c>
      <c r="I44" s="1424">
        <v>23.813325202782991</v>
      </c>
      <c r="J44" s="1424">
        <v>20.561311522208182</v>
      </c>
      <c r="K44" s="1424">
        <v>21.004441756602404</v>
      </c>
      <c r="L44" s="1425">
        <v>20.704268731622228</v>
      </c>
      <c r="M44" s="1425">
        <v>11.043637518371073</v>
      </c>
      <c r="N44" s="1425">
        <v>5.9481825989876933</v>
      </c>
      <c r="AW44" s="1417"/>
    </row>
    <row r="45" spans="1:49" s="527" customFormat="1" ht="12" x14ac:dyDescent="0.2">
      <c r="A45" s="1421" t="s">
        <v>153</v>
      </c>
      <c r="B45" s="1424">
        <v>13.97221419400511</v>
      </c>
      <c r="C45" s="1424">
        <v>12.296618533201352</v>
      </c>
      <c r="D45" s="1424">
        <v>13.290872422736191</v>
      </c>
      <c r="E45" s="1425">
        <v>32.80446101162962</v>
      </c>
      <c r="F45" s="1425">
        <v>28.402146982785411</v>
      </c>
      <c r="G45" s="1425">
        <v>50.971404366443338</v>
      </c>
      <c r="H45" s="1425">
        <v>35.177338119875898</v>
      </c>
      <c r="I45" s="1424">
        <v>64.020049695286431</v>
      </c>
      <c r="J45" s="1424">
        <v>65.622887013904048</v>
      </c>
      <c r="K45" s="1424">
        <v>48.845702417348811</v>
      </c>
      <c r="L45" s="1425">
        <v>54.042125336592498</v>
      </c>
      <c r="M45" s="1425">
        <v>21.864937747426062</v>
      </c>
      <c r="N45" s="1425">
        <v>13.781437491082134</v>
      </c>
      <c r="AW45" s="1417"/>
    </row>
    <row r="46" spans="1:49" s="527" customFormat="1" ht="12" x14ac:dyDescent="0.2">
      <c r="A46" s="1421" t="s">
        <v>176</v>
      </c>
      <c r="B46" s="1424">
        <v>12.679987595855035</v>
      </c>
      <c r="C46" s="1424">
        <v>13.044741421260712</v>
      </c>
      <c r="D46" s="1424">
        <v>13.476660814547975</v>
      </c>
      <c r="E46" s="1425">
        <v>16.424177375168782</v>
      </c>
      <c r="F46" s="1425">
        <v>18.772348556521933</v>
      </c>
      <c r="G46" s="1425">
        <v>21.382984075520241</v>
      </c>
      <c r="H46" s="1425">
        <v>25.090541722336464</v>
      </c>
      <c r="I46" s="1424">
        <v>51.223592783648648</v>
      </c>
      <c r="J46" s="1424">
        <v>45.266616667451622</v>
      </c>
      <c r="K46" s="1424">
        <v>24.670150308812033</v>
      </c>
      <c r="L46" s="1425">
        <v>24.692995583596446</v>
      </c>
      <c r="M46" s="1425">
        <v>20.455283499750966</v>
      </c>
      <c r="N46" s="1425">
        <v>13.757852251096971</v>
      </c>
      <c r="AW46" s="1417"/>
    </row>
    <row r="47" spans="1:49" s="527" customFormat="1" ht="12" x14ac:dyDescent="0.2">
      <c r="A47" s="1421" t="s">
        <v>508</v>
      </c>
      <c r="B47" s="1424">
        <v>9.1593646854426236</v>
      </c>
      <c r="C47" s="1424">
        <v>9.4050213458618916</v>
      </c>
      <c r="D47" s="1424">
        <v>9.2218187560839411</v>
      </c>
      <c r="E47" s="1425">
        <v>15.550491403855499</v>
      </c>
      <c r="F47" s="1425">
        <v>33.212264178500625</v>
      </c>
      <c r="G47" s="1425">
        <v>29.077932319651943</v>
      </c>
      <c r="H47" s="1425">
        <v>31.911571117863335</v>
      </c>
      <c r="I47" s="1424">
        <v>37.804614474808801</v>
      </c>
      <c r="J47" s="1424">
        <v>54.741211174276479</v>
      </c>
      <c r="K47" s="1424">
        <v>25.628758452316173</v>
      </c>
      <c r="L47" s="1425">
        <v>29.225188606706581</v>
      </c>
      <c r="M47" s="1425">
        <v>21.877258363447353</v>
      </c>
      <c r="N47" s="1425">
        <v>9.4564241134370093</v>
      </c>
      <c r="AW47" s="1417"/>
    </row>
    <row r="48" spans="1:49" s="527" customFormat="1" ht="12" x14ac:dyDescent="0.2">
      <c r="A48" s="1421" t="s">
        <v>191</v>
      </c>
      <c r="B48" s="1424">
        <v>8.6459919921835056</v>
      </c>
      <c r="C48" s="1424">
        <v>8.2498970558604707</v>
      </c>
      <c r="D48" s="1424">
        <v>8.9387403670575551</v>
      </c>
      <c r="E48" s="1425">
        <v>63.771051120283893</v>
      </c>
      <c r="F48" s="1425">
        <v>27.427728770116495</v>
      </c>
      <c r="G48" s="1425">
        <v>26.439565284982535</v>
      </c>
      <c r="H48" s="1425">
        <v>47.447936311058925</v>
      </c>
      <c r="I48" s="1424">
        <v>59.131242188937861</v>
      </c>
      <c r="J48" s="1424">
        <v>57.59911375307707</v>
      </c>
      <c r="K48" s="1424">
        <v>23.087064340878573</v>
      </c>
      <c r="L48" s="1425">
        <v>15.947868020280394</v>
      </c>
      <c r="M48" s="1425">
        <v>13.983518806699742</v>
      </c>
      <c r="N48" s="1425">
        <v>8.9695395993070459</v>
      </c>
      <c r="AW48" s="1417"/>
    </row>
    <row r="49" spans="1:49" s="527" customFormat="1" ht="12" x14ac:dyDescent="0.2">
      <c r="A49" s="1421" t="s">
        <v>148</v>
      </c>
      <c r="B49" s="1424">
        <v>11.255907402733641</v>
      </c>
      <c r="C49" s="1424">
        <v>9.5267177079941643</v>
      </c>
      <c r="D49" s="1424">
        <v>10.481561777047293</v>
      </c>
      <c r="E49" s="1425">
        <v>27.149827192918927</v>
      </c>
      <c r="F49" s="1425">
        <v>53.719295927763596</v>
      </c>
      <c r="G49" s="1425">
        <v>21.890089131771401</v>
      </c>
      <c r="H49" s="1425">
        <v>114.11383566459335</v>
      </c>
      <c r="I49" s="1424">
        <v>43.747905153581627</v>
      </c>
      <c r="J49" s="1424">
        <v>50.804758033991767</v>
      </c>
      <c r="K49" s="1424">
        <v>20.844245838601381</v>
      </c>
      <c r="L49" s="1425">
        <v>16.064199532527805</v>
      </c>
      <c r="M49" s="1425">
        <v>17.922951254979377</v>
      </c>
      <c r="N49" s="1425">
        <v>14.245787804767541</v>
      </c>
      <c r="AW49" s="1417"/>
    </row>
    <row r="50" spans="1:49" s="527" customFormat="1" ht="12" x14ac:dyDescent="0.2">
      <c r="A50" s="1421" t="s">
        <v>978</v>
      </c>
      <c r="B50" s="1424">
        <v>10.83997546959912</v>
      </c>
      <c r="C50" s="1424">
        <v>9.3940119965324893</v>
      </c>
      <c r="D50" s="1424">
        <v>9.7066298453598314</v>
      </c>
      <c r="E50" s="1425">
        <v>22.314351238643013</v>
      </c>
      <c r="F50" s="1425">
        <v>29.490161331676923</v>
      </c>
      <c r="G50" s="1425">
        <v>21.154612982534132</v>
      </c>
      <c r="H50" s="1425">
        <v>23.904669702581842</v>
      </c>
      <c r="I50" s="1424">
        <v>24.257997334457986</v>
      </c>
      <c r="J50" s="1424">
        <v>22.077533288079032</v>
      </c>
      <c r="K50" s="1424">
        <v>16.326368345347614</v>
      </c>
      <c r="L50" s="1425">
        <v>13.756137077775062</v>
      </c>
      <c r="M50" s="1425">
        <v>13.544286218307924</v>
      </c>
      <c r="N50" s="1425">
        <v>11.65738546988911</v>
      </c>
      <c r="AW50" s="1417"/>
    </row>
    <row r="51" spans="1:49" s="527" customFormat="1" ht="12" x14ac:dyDescent="0.2">
      <c r="A51" s="1418" t="s">
        <v>514</v>
      </c>
      <c r="B51" s="1424">
        <v>4.4266089055261428</v>
      </c>
      <c r="C51" s="1424">
        <v>4.8848653807548201</v>
      </c>
      <c r="D51" s="1424">
        <v>5.0141010612034496</v>
      </c>
      <c r="E51" s="1425">
        <v>0</v>
      </c>
      <c r="F51" s="1425">
        <v>0</v>
      </c>
      <c r="G51" s="1425">
        <v>0</v>
      </c>
      <c r="H51" s="1425">
        <v>0</v>
      </c>
      <c r="I51" s="1424">
        <v>0</v>
      </c>
      <c r="J51" s="1424">
        <v>0</v>
      </c>
      <c r="K51" s="1424">
        <v>0</v>
      </c>
      <c r="L51" s="1425">
        <v>0</v>
      </c>
      <c r="M51" s="1425">
        <v>0</v>
      </c>
      <c r="N51" s="1425">
        <v>4.7367847229981033</v>
      </c>
      <c r="AW51" s="1417"/>
    </row>
    <row r="52" spans="1:49" s="527" customFormat="1" ht="12" x14ac:dyDescent="0.2">
      <c r="A52" s="848" t="s">
        <v>306</v>
      </c>
      <c r="B52" s="1435">
        <v>207.42491461219166</v>
      </c>
      <c r="C52" s="1435">
        <v>203.44999684913483</v>
      </c>
      <c r="D52" s="1435">
        <v>187.45412212605467</v>
      </c>
      <c r="E52" s="1490" t="s">
        <v>747</v>
      </c>
      <c r="F52" s="1490" t="s">
        <v>747</v>
      </c>
      <c r="G52" s="1490" t="s">
        <v>747</v>
      </c>
      <c r="H52" s="1490" t="s">
        <v>747</v>
      </c>
      <c r="I52" s="1490" t="s">
        <v>747</v>
      </c>
      <c r="J52" s="1490" t="s">
        <v>747</v>
      </c>
      <c r="K52" s="1490" t="s">
        <v>747</v>
      </c>
      <c r="L52" s="1490" t="s">
        <v>747</v>
      </c>
      <c r="M52" s="1490" t="s">
        <v>747</v>
      </c>
      <c r="N52" s="1490" t="s">
        <v>747</v>
      </c>
      <c r="AW52" s="1417"/>
    </row>
    <row r="53" spans="1:49" s="527" customFormat="1" ht="12" x14ac:dyDescent="0.2">
      <c r="A53" s="1418" t="s">
        <v>614</v>
      </c>
      <c r="B53" s="1419">
        <v>208.11617492984797</v>
      </c>
      <c r="C53" s="1419">
        <v>204.73790424600733</v>
      </c>
      <c r="D53" s="1419">
        <v>188.10049263179761</v>
      </c>
      <c r="E53" s="1491" t="s">
        <v>747</v>
      </c>
      <c r="F53" s="1491" t="s">
        <v>747</v>
      </c>
      <c r="G53" s="1491" t="s">
        <v>747</v>
      </c>
      <c r="H53" s="1491" t="s">
        <v>747</v>
      </c>
      <c r="I53" s="1491" t="s">
        <v>747</v>
      </c>
      <c r="J53" s="1491" t="s">
        <v>747</v>
      </c>
      <c r="K53" s="1491" t="s">
        <v>747</v>
      </c>
      <c r="L53" s="1491">
        <v>148.2069455826022</v>
      </c>
      <c r="M53" s="1491">
        <v>120.85996422994708</v>
      </c>
      <c r="N53" s="1491" t="s">
        <v>747</v>
      </c>
      <c r="AW53" s="1417"/>
    </row>
    <row r="54" spans="1:49" s="527" customFormat="1" ht="12" x14ac:dyDescent="0.2">
      <c r="A54" s="1421" t="s">
        <v>506</v>
      </c>
      <c r="B54" s="1419">
        <v>188.41175199202237</v>
      </c>
      <c r="C54" s="1419">
        <v>189.28357063845303</v>
      </c>
      <c r="D54" s="1419">
        <v>178.30723233289396</v>
      </c>
      <c r="E54" s="1491" t="s">
        <v>747</v>
      </c>
      <c r="F54" s="1491" t="s">
        <v>747</v>
      </c>
      <c r="G54" s="1491" t="s">
        <v>747</v>
      </c>
      <c r="H54" s="1491" t="s">
        <v>747</v>
      </c>
      <c r="I54" s="1491" t="s">
        <v>747</v>
      </c>
      <c r="J54" s="1491" t="s">
        <v>747</v>
      </c>
      <c r="K54" s="1491" t="s">
        <v>747</v>
      </c>
      <c r="L54" s="1491">
        <v>156.13522917238157</v>
      </c>
      <c r="M54" s="1491">
        <v>123.53842702947867</v>
      </c>
      <c r="N54" s="1491" t="s">
        <v>747</v>
      </c>
      <c r="AW54" s="1417"/>
    </row>
    <row r="55" spans="1:49" s="527" customFormat="1" ht="12" x14ac:dyDescent="0.2">
      <c r="A55" s="1421" t="s">
        <v>507</v>
      </c>
      <c r="B55" s="1419">
        <v>226.19485360092017</v>
      </c>
      <c r="C55" s="1419">
        <v>220.02883812287303</v>
      </c>
      <c r="D55" s="1419">
        <v>200.77448313344843</v>
      </c>
      <c r="E55" s="1491" t="s">
        <v>747</v>
      </c>
      <c r="F55" s="1491" t="s">
        <v>747</v>
      </c>
      <c r="G55" s="1491" t="s">
        <v>747</v>
      </c>
      <c r="H55" s="1491" t="s">
        <v>747</v>
      </c>
      <c r="I55" s="1491" t="s">
        <v>747</v>
      </c>
      <c r="J55" s="1491" t="s">
        <v>747</v>
      </c>
      <c r="K55" s="1491" t="s">
        <v>747</v>
      </c>
      <c r="L55" s="1491">
        <v>159.13020883943537</v>
      </c>
      <c r="M55" s="1491">
        <v>142.4601230568218</v>
      </c>
      <c r="N55" s="1491" t="s">
        <v>747</v>
      </c>
      <c r="AW55" s="1417"/>
    </row>
    <row r="56" spans="1:49" s="527" customFormat="1" ht="12" x14ac:dyDescent="0.2">
      <c r="A56" s="1421" t="s">
        <v>179</v>
      </c>
      <c r="B56" s="1419">
        <v>243.13035065559174</v>
      </c>
      <c r="C56" s="1419">
        <v>242.57957821968651</v>
      </c>
      <c r="D56" s="1419">
        <v>220.3929341390654</v>
      </c>
      <c r="E56" s="1491" t="s">
        <v>747</v>
      </c>
      <c r="F56" s="1491" t="s">
        <v>747</v>
      </c>
      <c r="G56" s="1491" t="s">
        <v>747</v>
      </c>
      <c r="H56" s="1491" t="s">
        <v>747</v>
      </c>
      <c r="I56" s="1491" t="s">
        <v>747</v>
      </c>
      <c r="J56" s="1491" t="s">
        <v>747</v>
      </c>
      <c r="K56" s="1491" t="s">
        <v>747</v>
      </c>
      <c r="L56" s="1491" t="s">
        <v>747</v>
      </c>
      <c r="M56" s="1491" t="s">
        <v>747</v>
      </c>
      <c r="N56" s="1491" t="s">
        <v>747</v>
      </c>
      <c r="AW56" s="1417"/>
    </row>
    <row r="57" spans="1:49" s="527" customFormat="1" ht="12" x14ac:dyDescent="0.2">
      <c r="A57" s="1421" t="s">
        <v>153</v>
      </c>
      <c r="B57" s="1419">
        <v>174.16060800206805</v>
      </c>
      <c r="C57" s="1419">
        <v>184.45035560163842</v>
      </c>
      <c r="D57" s="1419">
        <v>162.93143093353513</v>
      </c>
      <c r="E57" s="1491" t="s">
        <v>747</v>
      </c>
      <c r="F57" s="1491" t="s">
        <v>747</v>
      </c>
      <c r="G57" s="1491" t="s">
        <v>747</v>
      </c>
      <c r="H57" s="1491" t="s">
        <v>747</v>
      </c>
      <c r="I57" s="1491" t="s">
        <v>747</v>
      </c>
      <c r="J57" s="1491" t="s">
        <v>747</v>
      </c>
      <c r="K57" s="1491" t="s">
        <v>747</v>
      </c>
      <c r="L57" s="1491" t="s">
        <v>747</v>
      </c>
      <c r="M57" s="1491" t="s">
        <v>747</v>
      </c>
      <c r="N57" s="1491" t="s">
        <v>747</v>
      </c>
      <c r="AW57" s="1417"/>
    </row>
    <row r="58" spans="1:49" s="527" customFormat="1" ht="12" x14ac:dyDescent="0.2">
      <c r="A58" s="1421" t="s">
        <v>176</v>
      </c>
      <c r="B58" s="1419">
        <v>171.27669176292906</v>
      </c>
      <c r="C58" s="1419">
        <v>125.38308625654928</v>
      </c>
      <c r="D58" s="1419">
        <v>170.13924953594844</v>
      </c>
      <c r="E58" s="1491" t="s">
        <v>747</v>
      </c>
      <c r="F58" s="1491" t="s">
        <v>747</v>
      </c>
      <c r="G58" s="1491" t="s">
        <v>747</v>
      </c>
      <c r="H58" s="1491" t="s">
        <v>747</v>
      </c>
      <c r="I58" s="1491" t="s">
        <v>747</v>
      </c>
      <c r="J58" s="1491" t="s">
        <v>747</v>
      </c>
      <c r="K58" s="1491" t="s">
        <v>747</v>
      </c>
      <c r="L58" s="1491" t="s">
        <v>747</v>
      </c>
      <c r="M58" s="1491" t="s">
        <v>747</v>
      </c>
      <c r="N58" s="1491" t="s">
        <v>747</v>
      </c>
      <c r="AW58" s="1417"/>
    </row>
    <row r="59" spans="1:49" s="527" customFormat="1" ht="12" x14ac:dyDescent="0.2">
      <c r="A59" s="1421" t="s">
        <v>508</v>
      </c>
      <c r="B59" s="1419">
        <v>275.11453777710301</v>
      </c>
      <c r="C59" s="1419">
        <v>268.56114546890217</v>
      </c>
      <c r="D59" s="1419">
        <v>243.42589449580174</v>
      </c>
      <c r="E59" s="1491" t="s">
        <v>747</v>
      </c>
      <c r="F59" s="1491" t="s">
        <v>747</v>
      </c>
      <c r="G59" s="1491" t="s">
        <v>747</v>
      </c>
      <c r="H59" s="1491" t="s">
        <v>747</v>
      </c>
      <c r="I59" s="1491" t="s">
        <v>747</v>
      </c>
      <c r="J59" s="1491" t="s">
        <v>747</v>
      </c>
      <c r="K59" s="1491" t="s">
        <v>747</v>
      </c>
      <c r="L59" s="1491" t="s">
        <v>747</v>
      </c>
      <c r="M59" s="1491" t="s">
        <v>747</v>
      </c>
      <c r="N59" s="1491" t="s">
        <v>747</v>
      </c>
      <c r="AW59" s="1417"/>
    </row>
    <row r="60" spans="1:49" s="527" customFormat="1" ht="12" x14ac:dyDescent="0.2">
      <c r="A60" s="1421" t="s">
        <v>191</v>
      </c>
      <c r="B60" s="1419">
        <v>282.38427330016918</v>
      </c>
      <c r="C60" s="1419">
        <v>275.54475615121243</v>
      </c>
      <c r="D60" s="1419">
        <v>280.01295328110314</v>
      </c>
      <c r="E60" s="1491" t="s">
        <v>747</v>
      </c>
      <c r="F60" s="1491" t="s">
        <v>747</v>
      </c>
      <c r="G60" s="1491" t="s">
        <v>747</v>
      </c>
      <c r="H60" s="1491" t="s">
        <v>747</v>
      </c>
      <c r="I60" s="1491" t="s">
        <v>747</v>
      </c>
      <c r="J60" s="1491" t="s">
        <v>747</v>
      </c>
      <c r="K60" s="1491" t="s">
        <v>747</v>
      </c>
      <c r="L60" s="1491" t="s">
        <v>747</v>
      </c>
      <c r="M60" s="1491" t="s">
        <v>747</v>
      </c>
      <c r="N60" s="1491" t="s">
        <v>747</v>
      </c>
      <c r="AW60" s="1417"/>
    </row>
    <row r="61" spans="1:49" s="527" customFormat="1" ht="12" x14ac:dyDescent="0.2">
      <c r="A61" s="1421" t="s">
        <v>148</v>
      </c>
      <c r="B61" s="1419">
        <v>277.43929464261356</v>
      </c>
      <c r="C61" s="1419">
        <v>289.53434259263344</v>
      </c>
      <c r="D61" s="1419">
        <v>221.69844151953899</v>
      </c>
      <c r="E61" s="1491" t="s">
        <v>747</v>
      </c>
      <c r="F61" s="1491" t="s">
        <v>747</v>
      </c>
      <c r="G61" s="1491" t="s">
        <v>747</v>
      </c>
      <c r="H61" s="1491" t="s">
        <v>747</v>
      </c>
      <c r="I61" s="1491" t="s">
        <v>747</v>
      </c>
      <c r="J61" s="1491" t="s">
        <v>747</v>
      </c>
      <c r="K61" s="1491" t="s">
        <v>747</v>
      </c>
      <c r="L61" s="1491" t="s">
        <v>747</v>
      </c>
      <c r="M61" s="1491" t="s">
        <v>747</v>
      </c>
      <c r="N61" s="1491" t="s">
        <v>747</v>
      </c>
      <c r="AW61" s="1417"/>
    </row>
    <row r="62" spans="1:49" s="527" customFormat="1" ht="12" x14ac:dyDescent="0.2">
      <c r="A62" s="1421" t="s">
        <v>978</v>
      </c>
      <c r="B62" s="1419">
        <v>179.35619149757613</v>
      </c>
      <c r="C62" s="1419">
        <v>177.34975580427752</v>
      </c>
      <c r="D62" s="1419">
        <v>171.36538701837796</v>
      </c>
      <c r="E62" s="1491" t="s">
        <v>747</v>
      </c>
      <c r="F62" s="1491" t="s">
        <v>747</v>
      </c>
      <c r="G62" s="1491" t="s">
        <v>747</v>
      </c>
      <c r="H62" s="1491" t="s">
        <v>747</v>
      </c>
      <c r="I62" s="1491" t="s">
        <v>747</v>
      </c>
      <c r="J62" s="1491" t="s">
        <v>747</v>
      </c>
      <c r="K62" s="1491" t="s">
        <v>747</v>
      </c>
      <c r="L62" s="1491" t="s">
        <v>747</v>
      </c>
      <c r="M62" s="1491" t="s">
        <v>747</v>
      </c>
      <c r="N62" s="1491" t="s">
        <v>747</v>
      </c>
      <c r="AW62" s="1417"/>
    </row>
    <row r="63" spans="1:49" s="527" customFormat="1" ht="12" x14ac:dyDescent="0.2">
      <c r="A63" s="1418" t="s">
        <v>514</v>
      </c>
      <c r="B63" s="1419">
        <v>89.226977242302709</v>
      </c>
      <c r="C63" s="1419">
        <v>78.992734087796492</v>
      </c>
      <c r="D63" s="1419">
        <v>66.627859663691083</v>
      </c>
      <c r="E63" s="1419">
        <v>0</v>
      </c>
      <c r="F63" s="1419">
        <v>0</v>
      </c>
      <c r="G63" s="1419">
        <v>0</v>
      </c>
      <c r="H63" s="1419">
        <v>0</v>
      </c>
      <c r="I63" s="1419">
        <v>0</v>
      </c>
      <c r="J63" s="1419">
        <v>0</v>
      </c>
      <c r="K63" s="1419">
        <v>0</v>
      </c>
      <c r="L63" s="1419">
        <v>0</v>
      </c>
      <c r="M63" s="1419">
        <v>0</v>
      </c>
      <c r="N63" s="1419">
        <v>80.647860823321025</v>
      </c>
      <c r="AW63" s="1417"/>
    </row>
    <row r="64" spans="1:49" s="527" customFormat="1" ht="12" x14ac:dyDescent="0.2">
      <c r="A64" s="848" t="s">
        <v>307</v>
      </c>
      <c r="B64" s="1435">
        <v>2013.8537627802364</v>
      </c>
      <c r="C64" s="1435">
        <v>1776.6346706189318</v>
      </c>
      <c r="D64" s="1435">
        <v>1700.2419690962065</v>
      </c>
      <c r="E64" s="1490" t="s">
        <v>747</v>
      </c>
      <c r="F64" s="1490" t="s">
        <v>747</v>
      </c>
      <c r="G64" s="1490" t="s">
        <v>747</v>
      </c>
      <c r="H64" s="1490" t="s">
        <v>747</v>
      </c>
      <c r="I64" s="1490" t="s">
        <v>747</v>
      </c>
      <c r="J64" s="1490" t="s">
        <v>747</v>
      </c>
      <c r="K64" s="1490" t="s">
        <v>747</v>
      </c>
      <c r="L64" s="1490" t="s">
        <v>747</v>
      </c>
      <c r="M64" s="1490" t="s">
        <v>747</v>
      </c>
      <c r="N64" s="1490" t="s">
        <v>747</v>
      </c>
      <c r="AW64" s="1417"/>
    </row>
    <row r="65" spans="1:49" s="527" customFormat="1" ht="12" x14ac:dyDescent="0.2">
      <c r="A65" s="1418" t="s">
        <v>614</v>
      </c>
      <c r="B65" s="1419">
        <v>2034.7652019323364</v>
      </c>
      <c r="C65" s="1419">
        <v>1802.5741151402779</v>
      </c>
      <c r="D65" s="1419">
        <v>1713.5198533992207</v>
      </c>
      <c r="E65" s="1491" t="s">
        <v>747</v>
      </c>
      <c r="F65" s="1491" t="s">
        <v>747</v>
      </c>
      <c r="G65" s="1491" t="s">
        <v>747</v>
      </c>
      <c r="H65" s="1491" t="s">
        <v>747</v>
      </c>
      <c r="I65" s="1491" t="s">
        <v>747</v>
      </c>
      <c r="J65" s="1491" t="s">
        <v>747</v>
      </c>
      <c r="K65" s="1491" t="s">
        <v>747</v>
      </c>
      <c r="L65" s="1491">
        <v>1843.604638803492</v>
      </c>
      <c r="M65" s="1491">
        <v>1499.5804852142069</v>
      </c>
      <c r="N65" s="1491" t="s">
        <v>747</v>
      </c>
      <c r="AW65" s="1417"/>
    </row>
    <row r="66" spans="1:49" s="527" customFormat="1" ht="12" x14ac:dyDescent="0.2">
      <c r="A66" s="1421" t="s">
        <v>506</v>
      </c>
      <c r="B66" s="1419">
        <v>1781.4370139669682</v>
      </c>
      <c r="C66" s="1419">
        <v>1624.9125389350659</v>
      </c>
      <c r="D66" s="1419">
        <v>1566.4221191053521</v>
      </c>
      <c r="E66" s="1491" t="s">
        <v>747</v>
      </c>
      <c r="F66" s="1491" t="s">
        <v>747</v>
      </c>
      <c r="G66" s="1491" t="s">
        <v>747</v>
      </c>
      <c r="H66" s="1491" t="s">
        <v>747</v>
      </c>
      <c r="I66" s="1491" t="s">
        <v>747</v>
      </c>
      <c r="J66" s="1491" t="s">
        <v>747</v>
      </c>
      <c r="K66" s="1491" t="s">
        <v>747</v>
      </c>
      <c r="L66" s="1491">
        <v>1837.5385161867525</v>
      </c>
      <c r="M66" s="1491">
        <v>1450.5896357370671</v>
      </c>
      <c r="N66" s="1491" t="s">
        <v>747</v>
      </c>
      <c r="AW66" s="1417"/>
    </row>
    <row r="67" spans="1:49" s="527" customFormat="1" ht="12" x14ac:dyDescent="0.2">
      <c r="A67" s="1421" t="s">
        <v>507</v>
      </c>
      <c r="B67" s="1419">
        <v>2541.6771320134444</v>
      </c>
      <c r="C67" s="1419">
        <v>2161.1664163278974</v>
      </c>
      <c r="D67" s="1419">
        <v>1917.0659309496082</v>
      </c>
      <c r="E67" s="1491" t="s">
        <v>747</v>
      </c>
      <c r="F67" s="1491" t="s">
        <v>747</v>
      </c>
      <c r="G67" s="1491" t="s">
        <v>747</v>
      </c>
      <c r="H67" s="1491" t="s">
        <v>747</v>
      </c>
      <c r="I67" s="1491" t="s">
        <v>747</v>
      </c>
      <c r="J67" s="1491" t="s">
        <v>747</v>
      </c>
      <c r="K67" s="1491" t="s">
        <v>747</v>
      </c>
      <c r="L67" s="1491">
        <v>2145.1954528607807</v>
      </c>
      <c r="M67" s="1491">
        <v>1868.9313255360196</v>
      </c>
      <c r="N67" s="1491" t="s">
        <v>747</v>
      </c>
      <c r="AW67" s="1417"/>
    </row>
    <row r="68" spans="1:49" s="527" customFormat="1" ht="12" x14ac:dyDescent="0.2">
      <c r="A68" s="1421" t="s">
        <v>179</v>
      </c>
      <c r="B68" s="1419">
        <v>1450.6574469524398</v>
      </c>
      <c r="C68" s="1419">
        <v>1357.2078470051767</v>
      </c>
      <c r="D68" s="1419">
        <v>1368.8930004680606</v>
      </c>
      <c r="E68" s="1491" t="s">
        <v>747</v>
      </c>
      <c r="F68" s="1491" t="s">
        <v>747</v>
      </c>
      <c r="G68" s="1491" t="s">
        <v>747</v>
      </c>
      <c r="H68" s="1491" t="s">
        <v>747</v>
      </c>
      <c r="I68" s="1491" t="s">
        <v>747</v>
      </c>
      <c r="J68" s="1491" t="s">
        <v>747</v>
      </c>
      <c r="K68" s="1491" t="s">
        <v>747</v>
      </c>
      <c r="L68" s="1491" t="s">
        <v>747</v>
      </c>
      <c r="M68" s="1491" t="s">
        <v>747</v>
      </c>
      <c r="N68" s="1491" t="s">
        <v>747</v>
      </c>
      <c r="AW68" s="1417"/>
    </row>
    <row r="69" spans="1:49" s="527" customFormat="1" ht="12" x14ac:dyDescent="0.2">
      <c r="A69" s="1421" t="s">
        <v>153</v>
      </c>
      <c r="B69" s="1419">
        <v>2433.409319163055</v>
      </c>
      <c r="C69" s="1419">
        <v>2268.1156611466868</v>
      </c>
      <c r="D69" s="1419">
        <v>2165.5008621914681</v>
      </c>
      <c r="E69" s="1491" t="s">
        <v>747</v>
      </c>
      <c r="F69" s="1491" t="s">
        <v>747</v>
      </c>
      <c r="G69" s="1491" t="s">
        <v>747</v>
      </c>
      <c r="H69" s="1491" t="s">
        <v>747</v>
      </c>
      <c r="I69" s="1491" t="s">
        <v>747</v>
      </c>
      <c r="J69" s="1491" t="s">
        <v>747</v>
      </c>
      <c r="K69" s="1491" t="s">
        <v>747</v>
      </c>
      <c r="L69" s="1491" t="s">
        <v>747</v>
      </c>
      <c r="M69" s="1491" t="s">
        <v>747</v>
      </c>
      <c r="N69" s="1491" t="s">
        <v>747</v>
      </c>
      <c r="AW69" s="1417"/>
    </row>
    <row r="70" spans="1:49" s="527" customFormat="1" ht="12" x14ac:dyDescent="0.2">
      <c r="A70" s="1421" t="s">
        <v>176</v>
      </c>
      <c r="B70" s="1419">
        <v>2171.7863270130265</v>
      </c>
      <c r="C70" s="1419">
        <v>1635.5899388163134</v>
      </c>
      <c r="D70" s="1419">
        <v>2292.9089572377165</v>
      </c>
      <c r="E70" s="1491" t="s">
        <v>747</v>
      </c>
      <c r="F70" s="1491" t="s">
        <v>747</v>
      </c>
      <c r="G70" s="1491" t="s">
        <v>747</v>
      </c>
      <c r="H70" s="1491" t="s">
        <v>747</v>
      </c>
      <c r="I70" s="1491" t="s">
        <v>747</v>
      </c>
      <c r="J70" s="1491" t="s">
        <v>747</v>
      </c>
      <c r="K70" s="1491" t="s">
        <v>747</v>
      </c>
      <c r="L70" s="1491" t="s">
        <v>747</v>
      </c>
      <c r="M70" s="1491" t="s">
        <v>747</v>
      </c>
      <c r="N70" s="1491" t="s">
        <v>747</v>
      </c>
      <c r="AW70" s="1417"/>
    </row>
    <row r="71" spans="1:49" s="527" customFormat="1" ht="12" x14ac:dyDescent="0.2">
      <c r="A71" s="1421" t="s">
        <v>508</v>
      </c>
      <c r="B71" s="1419">
        <v>2519.8743817674681</v>
      </c>
      <c r="C71" s="1419">
        <v>2525.823305804146</v>
      </c>
      <c r="D71" s="1419">
        <v>2244.8294795778952</v>
      </c>
      <c r="E71" s="1491" t="s">
        <v>747</v>
      </c>
      <c r="F71" s="1491" t="s">
        <v>747</v>
      </c>
      <c r="G71" s="1491" t="s">
        <v>747</v>
      </c>
      <c r="H71" s="1491" t="s">
        <v>747</v>
      </c>
      <c r="I71" s="1491" t="s">
        <v>747</v>
      </c>
      <c r="J71" s="1491" t="s">
        <v>747</v>
      </c>
      <c r="K71" s="1491" t="s">
        <v>747</v>
      </c>
      <c r="L71" s="1491" t="s">
        <v>747</v>
      </c>
      <c r="M71" s="1491" t="s">
        <v>747</v>
      </c>
      <c r="N71" s="1491" t="s">
        <v>747</v>
      </c>
      <c r="AW71" s="1417"/>
    </row>
    <row r="72" spans="1:49" s="527" customFormat="1" ht="12" x14ac:dyDescent="0.2">
      <c r="A72" s="1421" t="s">
        <v>191</v>
      </c>
      <c r="B72" s="1419">
        <v>2441.4921656718207</v>
      </c>
      <c r="C72" s="1419">
        <v>2273.2158725296786</v>
      </c>
      <c r="D72" s="1419">
        <v>2502.9630887927979</v>
      </c>
      <c r="E72" s="1491" t="s">
        <v>747</v>
      </c>
      <c r="F72" s="1491" t="s">
        <v>747</v>
      </c>
      <c r="G72" s="1491" t="s">
        <v>747</v>
      </c>
      <c r="H72" s="1491" t="s">
        <v>747</v>
      </c>
      <c r="I72" s="1491" t="s">
        <v>747</v>
      </c>
      <c r="J72" s="1491" t="s">
        <v>747</v>
      </c>
      <c r="K72" s="1491" t="s">
        <v>747</v>
      </c>
      <c r="L72" s="1491" t="s">
        <v>747</v>
      </c>
      <c r="M72" s="1491" t="s">
        <v>747</v>
      </c>
      <c r="N72" s="1491" t="s">
        <v>747</v>
      </c>
      <c r="AW72" s="1417"/>
    </row>
    <row r="73" spans="1:49" s="527" customFormat="1" ht="12" x14ac:dyDescent="0.2">
      <c r="A73" s="1421" t="s">
        <v>148</v>
      </c>
      <c r="B73" s="1419">
        <v>3122.8310103769941</v>
      </c>
      <c r="C73" s="1419">
        <v>2758.3119486496894</v>
      </c>
      <c r="D73" s="1419">
        <v>2323.7459106621545</v>
      </c>
      <c r="E73" s="1491" t="s">
        <v>747</v>
      </c>
      <c r="F73" s="1491" t="s">
        <v>747</v>
      </c>
      <c r="G73" s="1491" t="s">
        <v>747</v>
      </c>
      <c r="H73" s="1491" t="s">
        <v>747</v>
      </c>
      <c r="I73" s="1491" t="s">
        <v>747</v>
      </c>
      <c r="J73" s="1491" t="s">
        <v>747</v>
      </c>
      <c r="K73" s="1491" t="s">
        <v>747</v>
      </c>
      <c r="L73" s="1491" t="s">
        <v>747</v>
      </c>
      <c r="M73" s="1491" t="s">
        <v>747</v>
      </c>
      <c r="N73" s="1491" t="s">
        <v>747</v>
      </c>
      <c r="AW73" s="1417"/>
    </row>
    <row r="74" spans="1:49" s="527" customFormat="1" ht="12" x14ac:dyDescent="0.2">
      <c r="A74" s="1421" t="s">
        <v>978</v>
      </c>
      <c r="B74" s="1419">
        <v>1944.2167161544476</v>
      </c>
      <c r="C74" s="1419">
        <v>1666.0257336074906</v>
      </c>
      <c r="D74" s="1419">
        <v>1663.3803800942258</v>
      </c>
      <c r="E74" s="1491" t="s">
        <v>747</v>
      </c>
      <c r="F74" s="1491" t="s">
        <v>747</v>
      </c>
      <c r="G74" s="1491" t="s">
        <v>747</v>
      </c>
      <c r="H74" s="1491" t="s">
        <v>747</v>
      </c>
      <c r="I74" s="1491" t="s">
        <v>747</v>
      </c>
      <c r="J74" s="1491" t="s">
        <v>747</v>
      </c>
      <c r="K74" s="1491" t="s">
        <v>747</v>
      </c>
      <c r="L74" s="1491" t="s">
        <v>747</v>
      </c>
      <c r="M74" s="1491" t="s">
        <v>747</v>
      </c>
      <c r="N74" s="1491" t="s">
        <v>747</v>
      </c>
      <c r="AW74" s="1417"/>
    </row>
    <row r="75" spans="1:49" s="527" customFormat="1" ht="12" x14ac:dyDescent="0.2">
      <c r="A75" s="1418" t="s">
        <v>514</v>
      </c>
      <c r="B75" s="1419">
        <v>394.97293207395569</v>
      </c>
      <c r="C75" s="1419">
        <v>385.8688720766483</v>
      </c>
      <c r="D75" s="1419">
        <v>334.07882184542802</v>
      </c>
      <c r="E75" s="1419">
        <v>0</v>
      </c>
      <c r="F75" s="1419">
        <v>0</v>
      </c>
      <c r="G75" s="1419">
        <v>0</v>
      </c>
      <c r="H75" s="1419">
        <v>0</v>
      </c>
      <c r="I75" s="1419">
        <v>0</v>
      </c>
      <c r="J75" s="1419">
        <v>0</v>
      </c>
      <c r="K75" s="1419">
        <v>0</v>
      </c>
      <c r="L75" s="1419">
        <v>0</v>
      </c>
      <c r="M75" s="1419">
        <v>0</v>
      </c>
      <c r="N75" s="1419">
        <v>382.01155509038426</v>
      </c>
      <c r="AW75" s="1417"/>
    </row>
    <row r="76" spans="1:49" s="527" customFormat="1" ht="12" x14ac:dyDescent="0.2">
      <c r="A76" s="1426"/>
      <c r="B76" s="1427"/>
      <c r="C76" s="1427"/>
      <c r="D76" s="1427"/>
      <c r="E76" s="1427"/>
      <c r="F76" s="1427"/>
      <c r="G76" s="1427"/>
      <c r="H76" s="1427"/>
      <c r="I76" s="1427"/>
      <c r="J76" s="1427"/>
      <c r="K76" s="1427"/>
      <c r="L76" s="1428"/>
      <c r="M76" s="1428"/>
      <c r="N76" s="1428"/>
      <c r="AW76" s="1417"/>
    </row>
    <row r="77" spans="1:49" x14ac:dyDescent="0.2">
      <c r="A77" s="1468" t="s">
        <v>1021</v>
      </c>
    </row>
    <row r="78" spans="1:49" x14ac:dyDescent="0.2">
      <c r="A78" s="1468" t="s">
        <v>1022</v>
      </c>
    </row>
    <row r="79" spans="1:49" x14ac:dyDescent="0.2">
      <c r="A79" s="1468" t="s">
        <v>1023</v>
      </c>
    </row>
    <row r="80" spans="1:49" x14ac:dyDescent="0.2">
      <c r="A80" s="1468"/>
    </row>
    <row r="81" spans="1:1" x14ac:dyDescent="0.2">
      <c r="A81" s="1468"/>
    </row>
    <row r="82" spans="1:1" x14ac:dyDescent="0.2">
      <c r="A82" s="1467"/>
    </row>
  </sheetData>
  <mergeCells count="1">
    <mergeCell ref="A1:N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theme="0" tint="-4.9989318521683403E-2"/>
    <pageSetUpPr fitToPage="1"/>
  </sheetPr>
  <dimension ref="A1:L113"/>
  <sheetViews>
    <sheetView showGridLines="0" workbookViewId="0">
      <selection activeCell="E30" sqref="E30"/>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1077</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customHeight="1"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9310.3646692603179</v>
      </c>
      <c r="C6" s="1159">
        <v>75556.182183468249</v>
      </c>
      <c r="D6" s="1747">
        <v>-87.677560723419603</v>
      </c>
      <c r="E6" s="882">
        <v>2209.364669260387</v>
      </c>
      <c r="F6" s="1159">
        <v>10548.182183468252</v>
      </c>
      <c r="G6" s="866">
        <v>-79.054545789671394</v>
      </c>
      <c r="H6" s="882">
        <v>7100.9999999999927</v>
      </c>
      <c r="I6" s="1159">
        <v>65007.999999999993</v>
      </c>
      <c r="J6" s="866">
        <v>-89.076729017966997</v>
      </c>
      <c r="K6" s="1225"/>
    </row>
    <row r="7" spans="1:12" customFormat="1" ht="12.95" customHeight="1" x14ac:dyDescent="0.2">
      <c r="A7" s="1749" t="s">
        <v>487</v>
      </c>
      <c r="B7" s="1159">
        <v>88646.854162376811</v>
      </c>
      <c r="C7" s="1159">
        <v>690851.90148244414</v>
      </c>
      <c r="D7" s="1747">
        <v>-87.168472146902005</v>
      </c>
      <c r="E7" s="882">
        <v>20566.833542418837</v>
      </c>
      <c r="F7" s="1159">
        <v>71610.700634792636</v>
      </c>
      <c r="G7" s="866">
        <v>-71.279664407547699</v>
      </c>
      <c r="H7" s="882">
        <v>68080.020619958595</v>
      </c>
      <c r="I7" s="1159">
        <v>619241.20084765158</v>
      </c>
      <c r="J7" s="866">
        <v>-89.005896163438905</v>
      </c>
    </row>
    <row r="8" spans="1:12" customFormat="1" ht="12.95" customHeight="1" x14ac:dyDescent="0.2">
      <c r="A8" s="1749" t="s">
        <v>752</v>
      </c>
      <c r="B8" s="1159">
        <v>242.20451956933556</v>
      </c>
      <c r="C8" s="1159">
        <v>1892.74493556834</v>
      </c>
      <c r="D8" s="1747">
        <v>-87.203530966172806</v>
      </c>
      <c r="E8" s="882">
        <v>56.193534268903925</v>
      </c>
      <c r="F8" s="1159">
        <v>196.1937003692949</v>
      </c>
      <c r="G8" s="866">
        <v>-71.3581352698221</v>
      </c>
      <c r="H8" s="882">
        <v>186.01098530043333</v>
      </c>
      <c r="I8" s="1159">
        <v>1696.5512351990453</v>
      </c>
      <c r="J8" s="866">
        <v>-89.035934698511497</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8984.6336779403391</v>
      </c>
      <c r="C11" s="1159">
        <v>74145.952004965467</v>
      </c>
      <c r="D11" s="1747">
        <v>-87.882502773261805</v>
      </c>
      <c r="E11" s="882">
        <v>1899.0181674403898</v>
      </c>
      <c r="F11" s="1159">
        <v>9485.3722516160706</v>
      </c>
      <c r="G11" s="866">
        <v>-79.979508267407795</v>
      </c>
      <c r="H11" s="882">
        <v>7085.6155105000053</v>
      </c>
      <c r="I11" s="1159">
        <v>64660.579753349382</v>
      </c>
      <c r="J11" s="866">
        <v>-89.041831147310504</v>
      </c>
    </row>
    <row r="12" spans="1:12" customFormat="1" ht="12.95" customHeight="1" x14ac:dyDescent="0.2">
      <c r="A12" s="1749" t="s">
        <v>754</v>
      </c>
      <c r="B12" s="1159">
        <v>7063.0386332373946</v>
      </c>
      <c r="C12" s="1159">
        <v>58443.331828429124</v>
      </c>
      <c r="D12" s="1747">
        <v>-87.914722839600898</v>
      </c>
      <c r="E12" s="882">
        <v>1687.3821405934034</v>
      </c>
      <c r="F12" s="1159">
        <v>8495.6201424173814</v>
      </c>
      <c r="G12" s="866">
        <v>-80.138211074568304</v>
      </c>
      <c r="H12" s="882">
        <v>5375.6564926440269</v>
      </c>
      <c r="I12" s="1159">
        <v>49947.711686011797</v>
      </c>
      <c r="J12" s="866">
        <v>-89.237431883892498</v>
      </c>
    </row>
    <row r="13" spans="1:12" customFormat="1" ht="12.95" customHeight="1" x14ac:dyDescent="0.2">
      <c r="A13" s="1749" t="s">
        <v>755</v>
      </c>
      <c r="B13" s="1159">
        <v>151.45812561617061</v>
      </c>
      <c r="C13" s="1159">
        <v>722.07738489161488</v>
      </c>
      <c r="D13" s="1747">
        <v>-79.024668437870403</v>
      </c>
      <c r="E13" s="882">
        <v>47.114808885922272</v>
      </c>
      <c r="F13" s="1159">
        <v>270.71668180771911</v>
      </c>
      <c r="G13" s="866">
        <v>-82.596266853113093</v>
      </c>
      <c r="H13" s="882">
        <v>104.34331673024835</v>
      </c>
      <c r="I13" s="1159">
        <v>451.36070308389588</v>
      </c>
      <c r="J13" s="866">
        <v>-76.8824986275215</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571.22440457314849</v>
      </c>
      <c r="C15" s="1159">
        <v>4358.5893582993722</v>
      </c>
      <c r="D15" s="1747">
        <v>-86.894282585133695</v>
      </c>
      <c r="E15" s="882">
        <v>131.96919570542016</v>
      </c>
      <c r="F15" s="1159">
        <v>527.1727686259851</v>
      </c>
      <c r="G15" s="866">
        <v>-74.966613687315004</v>
      </c>
      <c r="H15" s="882">
        <v>439.2552088677283</v>
      </c>
      <c r="I15" s="1159">
        <v>3831.4165896733875</v>
      </c>
      <c r="J15" s="866">
        <v>-88.535435952027996</v>
      </c>
    </row>
    <row r="16" spans="1:12" customFormat="1" ht="12.95" customHeight="1" x14ac:dyDescent="0.2">
      <c r="A16" s="1749" t="s">
        <v>757</v>
      </c>
      <c r="B16" s="1159">
        <v>44.763518416655472</v>
      </c>
      <c r="C16" s="1159">
        <v>206.62085378566414</v>
      </c>
      <c r="D16" s="1747">
        <v>-78.335430525763698</v>
      </c>
      <c r="E16" s="882">
        <v>44.763518416655472</v>
      </c>
      <c r="F16" s="1159">
        <v>186.90891962928555</v>
      </c>
      <c r="G16" s="866">
        <v>-76.050624814781798</v>
      </c>
      <c r="H16" s="882">
        <v>0</v>
      </c>
      <c r="I16" s="1159">
        <v>19.7119341563786</v>
      </c>
      <c r="J16" s="866">
        <v>-100</v>
      </c>
    </row>
    <row r="17" spans="1:10" customFormat="1" ht="12.95" customHeight="1" x14ac:dyDescent="0.2">
      <c r="A17" s="1749" t="s">
        <v>758</v>
      </c>
      <c r="B17" s="1159">
        <v>220.79163981404693</v>
      </c>
      <c r="C17" s="1159">
        <v>1429.1950884102682</v>
      </c>
      <c r="D17" s="1747">
        <v>-84.551329513758702</v>
      </c>
      <c r="E17" s="882">
        <v>23.687211526391778</v>
      </c>
      <c r="F17" s="1159">
        <v>127.58138137370574</v>
      </c>
      <c r="G17" s="866">
        <v>-81.433645512107901</v>
      </c>
      <c r="H17" s="882">
        <v>197.1044282876552</v>
      </c>
      <c r="I17" s="1159">
        <v>1301.6137070365628</v>
      </c>
      <c r="J17" s="866">
        <v>-84.856918206830301</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1381.2123348475418</v>
      </c>
      <c r="C19" s="1159">
        <v>10197.402047797867</v>
      </c>
      <c r="D19" s="1747">
        <v>-86.455252736202397</v>
      </c>
      <c r="E19" s="882">
        <v>267.48295885823416</v>
      </c>
      <c r="F19" s="1159">
        <v>1225.960393347902</v>
      </c>
      <c r="G19" s="866">
        <v>-78.181761800005603</v>
      </c>
      <c r="H19" s="882">
        <v>1113.7293759893073</v>
      </c>
      <c r="I19" s="1159">
        <v>8971.4416544499691</v>
      </c>
      <c r="J19" s="866">
        <v>-87.585837160999901</v>
      </c>
    </row>
    <row r="20" spans="1:10" customFormat="1" ht="12.95" customHeight="1" x14ac:dyDescent="0.2">
      <c r="A20" s="1749" t="s">
        <v>760</v>
      </c>
      <c r="B20" s="1159">
        <v>1303.1825948126868</v>
      </c>
      <c r="C20" s="1159">
        <v>10018.319231948581</v>
      </c>
      <c r="D20" s="1747">
        <v>-86.992003702010095</v>
      </c>
      <c r="E20" s="882">
        <v>261.01629194332304</v>
      </c>
      <c r="F20" s="1159">
        <v>1188.5777790101035</v>
      </c>
      <c r="G20" s="866">
        <v>-78.039612000763796</v>
      </c>
      <c r="H20" s="882">
        <v>1042.1663028693636</v>
      </c>
      <c r="I20" s="1159">
        <v>8829.7414529384823</v>
      </c>
      <c r="J20" s="866">
        <v>-88.197091518205895</v>
      </c>
    </row>
    <row r="21" spans="1:10" customFormat="1" ht="12.95" customHeight="1" x14ac:dyDescent="0.2">
      <c r="A21" s="1749" t="s">
        <v>761</v>
      </c>
      <c r="B21" s="1159">
        <v>140.81312196241868</v>
      </c>
      <c r="C21" s="1159">
        <v>643.6959835848595</v>
      </c>
      <c r="D21" s="1747">
        <v>-78.124281407162897</v>
      </c>
      <c r="E21" s="882">
        <v>140.81312196241868</v>
      </c>
      <c r="F21" s="1159">
        <v>530.71055280151666</v>
      </c>
      <c r="G21" s="866">
        <v>-73.467058226166003</v>
      </c>
      <c r="H21" s="882">
        <v>0</v>
      </c>
      <c r="I21" s="1159">
        <v>112.98543078334291</v>
      </c>
      <c r="J21" s="866">
        <v>-100</v>
      </c>
    </row>
    <row r="22" spans="1:10" customFormat="1" ht="12.95" customHeight="1" x14ac:dyDescent="0.2">
      <c r="A22" s="1749" t="s">
        <v>762</v>
      </c>
      <c r="B22" s="1159">
        <v>278.51467040880596</v>
      </c>
      <c r="C22" s="1159">
        <v>2282.3993851918249</v>
      </c>
      <c r="D22" s="1747">
        <v>-87.797285951976406</v>
      </c>
      <c r="E22" s="882">
        <v>7.4481003364433009</v>
      </c>
      <c r="F22" s="1159">
        <v>107.40180934538691</v>
      </c>
      <c r="G22" s="866">
        <v>-93.065200314743805</v>
      </c>
      <c r="H22" s="882">
        <v>271.06657007236265</v>
      </c>
      <c r="I22" s="1159">
        <v>2174.9975758464379</v>
      </c>
      <c r="J22" s="866">
        <v>-87.537155301569797</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100.31552431929343</v>
      </c>
      <c r="C24" s="1159">
        <v>484.24520645381682</v>
      </c>
      <c r="D24" s="1747">
        <v>-79.284147167110703</v>
      </c>
      <c r="E24" s="882">
        <v>3.2918339697007024</v>
      </c>
      <c r="F24" s="1159">
        <v>24.722173230070197</v>
      </c>
      <c r="G24" s="866">
        <v>-86.684690140036906</v>
      </c>
      <c r="H24" s="882">
        <v>97.023690349592727</v>
      </c>
      <c r="I24" s="1159">
        <v>459.52303322374661</v>
      </c>
      <c r="J24" s="866">
        <v>-78.886000627883504</v>
      </c>
    </row>
    <row r="25" spans="1:10" customFormat="1" ht="12.95" customHeight="1" x14ac:dyDescent="0.2">
      <c r="A25" s="1749" t="s">
        <v>764</v>
      </c>
      <c r="B25" s="1159">
        <v>0</v>
      </c>
      <c r="C25" s="1159">
        <v>6.7052693362556539</v>
      </c>
      <c r="D25" s="1747">
        <v>-100</v>
      </c>
      <c r="E25" s="882">
        <v>0</v>
      </c>
      <c r="F25" s="1159">
        <v>6.7052693362556539</v>
      </c>
      <c r="G25" s="866">
        <v>-100</v>
      </c>
      <c r="H25" s="882">
        <v>0</v>
      </c>
      <c r="I25" s="1159">
        <v>0</v>
      </c>
      <c r="J25" s="866" t="s">
        <v>747</v>
      </c>
    </row>
    <row r="26" spans="1:10" customFormat="1" ht="12.95" customHeight="1" x14ac:dyDescent="0.2">
      <c r="A26" s="1749" t="s">
        <v>765</v>
      </c>
      <c r="B26" s="1159">
        <v>81.883825448479655</v>
      </c>
      <c r="C26" s="1159">
        <v>423.81837102010547</v>
      </c>
      <c r="D26" s="1747">
        <v>-80.6795006900267</v>
      </c>
      <c r="E26" s="882">
        <v>2.1945559798004681</v>
      </c>
      <c r="F26" s="1159">
        <v>11.038925899972465</v>
      </c>
      <c r="G26" s="866">
        <v>-80.119841371469505</v>
      </c>
      <c r="H26" s="882">
        <v>79.689269468679186</v>
      </c>
      <c r="I26" s="1159">
        <v>412.77944512013295</v>
      </c>
      <c r="J26" s="866">
        <v>-80.694467611998704</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162.1571574837088</v>
      </c>
      <c r="C28" s="1159">
        <v>931.64095917317616</v>
      </c>
      <c r="D28" s="1747">
        <v>-82.594458102440896</v>
      </c>
      <c r="E28" s="882">
        <v>8.6180920693921728</v>
      </c>
      <c r="F28" s="1159">
        <v>32.614145503465188</v>
      </c>
      <c r="G28" s="866">
        <v>-73.575600597978195</v>
      </c>
      <c r="H28" s="882">
        <v>153.53906541431667</v>
      </c>
      <c r="I28" s="1159">
        <v>899.02681366971103</v>
      </c>
      <c r="J28" s="866">
        <v>-82.921636698733096</v>
      </c>
    </row>
    <row r="29" spans="1:10" customFormat="1" ht="12.95" customHeight="1" x14ac:dyDescent="0.2">
      <c r="A29" s="1749" t="s">
        <v>767</v>
      </c>
      <c r="B29" s="1159">
        <v>6.8186308072889341</v>
      </c>
      <c r="C29" s="1159">
        <v>2.0788137164040776</v>
      </c>
      <c r="D29" s="1747">
        <v>228.00585995188499</v>
      </c>
      <c r="E29" s="882">
        <v>1.0404905136510874</v>
      </c>
      <c r="F29" s="1159">
        <v>2.0788137164040776</v>
      </c>
      <c r="G29" s="866">
        <v>-49.947871449928499</v>
      </c>
      <c r="H29" s="882">
        <v>5.778140293637847</v>
      </c>
      <c r="I29" s="1159">
        <v>0</v>
      </c>
      <c r="J29" s="866" t="s">
        <v>747</v>
      </c>
    </row>
    <row r="30" spans="1:10" customFormat="1" ht="12.95" customHeight="1" x14ac:dyDescent="0.2">
      <c r="A30" s="1749" t="s">
        <v>768</v>
      </c>
      <c r="B30" s="1159">
        <v>153.25893929499026</v>
      </c>
      <c r="C30" s="1159">
        <v>754.29553953463881</v>
      </c>
      <c r="D30" s="1747">
        <v>-79.681844679932297</v>
      </c>
      <c r="E30" s="882">
        <v>5.4980141743114741</v>
      </c>
      <c r="F30" s="1159">
        <v>15.284951765584488</v>
      </c>
      <c r="G30" s="866">
        <v>-64.029888620971803</v>
      </c>
      <c r="H30" s="882">
        <v>147.76092512067879</v>
      </c>
      <c r="I30" s="1159">
        <v>739.01058776905427</v>
      </c>
      <c r="J30" s="866">
        <v>-80.005573997695507</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1159.5431546077252</v>
      </c>
      <c r="C32" s="1159">
        <v>8780.0428926176919</v>
      </c>
      <c r="D32" s="1747">
        <v>-86.793422665592303</v>
      </c>
      <c r="E32" s="882">
        <v>193.32433354783345</v>
      </c>
      <c r="F32" s="1159">
        <v>668.90753231985184</v>
      </c>
      <c r="G32" s="866">
        <v>-71.098496547443304</v>
      </c>
      <c r="H32" s="882">
        <v>966.2188210598913</v>
      </c>
      <c r="I32" s="1159">
        <v>8111.1353602978397</v>
      </c>
      <c r="J32" s="866">
        <v>-88.0877487781882</v>
      </c>
    </row>
    <row r="33" spans="1:10" customFormat="1" ht="12.95" customHeight="1" x14ac:dyDescent="0.2">
      <c r="A33" s="1749" t="s">
        <v>770</v>
      </c>
      <c r="B33" s="1159">
        <v>871.60354082478341</v>
      </c>
      <c r="C33" s="1159">
        <v>7398.9934673049374</v>
      </c>
      <c r="D33" s="1747">
        <v>-88.219971477522293</v>
      </c>
      <c r="E33" s="882">
        <v>149.68923609211333</v>
      </c>
      <c r="F33" s="1159">
        <v>582.81399380562084</v>
      </c>
      <c r="G33" s="866">
        <v>-74.316121835942496</v>
      </c>
      <c r="H33" s="882">
        <v>721.91430473267008</v>
      </c>
      <c r="I33" s="1159">
        <v>6816.1794734993155</v>
      </c>
      <c r="J33" s="866">
        <v>-89.408813140272997</v>
      </c>
    </row>
    <row r="34" spans="1:10" customFormat="1" ht="12.95" customHeight="1" x14ac:dyDescent="0.2">
      <c r="A34" s="1749" t="s">
        <v>771</v>
      </c>
      <c r="B34" s="1159">
        <v>747.70693382976526</v>
      </c>
      <c r="C34" s="1159">
        <v>4488.7884729367279</v>
      </c>
      <c r="D34" s="1747">
        <v>-83.342789745211803</v>
      </c>
      <c r="E34" s="882">
        <v>73.76387846090249</v>
      </c>
      <c r="F34" s="1159">
        <v>223.0509976108809</v>
      </c>
      <c r="G34" s="866">
        <v>-66.929590429545698</v>
      </c>
      <c r="H34" s="882">
        <v>673.9430553688627</v>
      </c>
      <c r="I34" s="1159">
        <v>4265.7374753258455</v>
      </c>
      <c r="J34" s="866">
        <v>-84.201018950014401</v>
      </c>
    </row>
    <row r="35" spans="1:10" customFormat="1" ht="12.95" customHeight="1" x14ac:dyDescent="0.2">
      <c r="A35" s="1749" t="s">
        <v>772</v>
      </c>
      <c r="B35" s="1159">
        <v>108.37635049214845</v>
      </c>
      <c r="C35" s="1159">
        <v>378.49464363538533</v>
      </c>
      <c r="D35" s="1747">
        <v>-71.366477091667804</v>
      </c>
      <c r="E35" s="882">
        <v>98.770001285799239</v>
      </c>
      <c r="F35" s="1159">
        <v>242.63934067455821</v>
      </c>
      <c r="G35" s="866">
        <v>-59.293492551038902</v>
      </c>
      <c r="H35" s="882">
        <v>9.606349206349206</v>
      </c>
      <c r="I35" s="1159">
        <v>135.8553029608272</v>
      </c>
      <c r="J35" s="866">
        <v>-92.928984738181995</v>
      </c>
    </row>
    <row r="36" spans="1:10" customFormat="1" ht="12.95" customHeight="1" x14ac:dyDescent="0.2">
      <c r="A36" s="1749" t="s">
        <v>773</v>
      </c>
      <c r="B36" s="1159">
        <v>161.41134706081138</v>
      </c>
      <c r="C36" s="1159">
        <v>1277.0708980127363</v>
      </c>
      <c r="D36" s="1747">
        <v>-87.360815494896599</v>
      </c>
      <c r="E36" s="882">
        <v>3.2478233854414249</v>
      </c>
      <c r="F36" s="1159">
        <v>40.425305125085401</v>
      </c>
      <c r="G36" s="866">
        <v>-91.965865500849304</v>
      </c>
      <c r="H36" s="882">
        <v>158.16352367536996</v>
      </c>
      <c r="I36" s="1159">
        <v>1236.645592887651</v>
      </c>
      <c r="J36" s="866">
        <v>-87.210278790866198</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2247.3260360229547</v>
      </c>
      <c r="C38" s="1159">
        <v>17112.850355039049</v>
      </c>
      <c r="D38" s="1747">
        <v>-86.867611243025905</v>
      </c>
      <c r="E38" s="882">
        <v>521.98252866698544</v>
      </c>
      <c r="F38" s="1159">
        <v>2052.5620410508714</v>
      </c>
      <c r="G38" s="866">
        <v>-74.569220407109299</v>
      </c>
      <c r="H38" s="882">
        <v>1725.3435073559704</v>
      </c>
      <c r="I38" s="1159">
        <v>15060.288313988187</v>
      </c>
      <c r="J38" s="866">
        <v>-88.543755130149506</v>
      </c>
    </row>
    <row r="39" spans="1:10" customFormat="1" ht="12.95" customHeight="1" x14ac:dyDescent="0.2">
      <c r="A39" s="1749" t="s">
        <v>775</v>
      </c>
      <c r="B39" s="1159">
        <v>325.73099131998498</v>
      </c>
      <c r="C39" s="1159">
        <v>1410.2301785027987</v>
      </c>
      <c r="D39" s="1747">
        <v>-76.902281890903495</v>
      </c>
      <c r="E39" s="882">
        <v>310.34650181999791</v>
      </c>
      <c r="F39" s="1159">
        <v>1062.8099318521838</v>
      </c>
      <c r="G39" s="866">
        <v>-70.799435297038499</v>
      </c>
      <c r="H39" s="882">
        <v>15.384489499987053</v>
      </c>
      <c r="I39" s="1159">
        <v>347.42024665061524</v>
      </c>
      <c r="J39" s="866">
        <v>-95.571792476602994</v>
      </c>
    </row>
    <row r="40" spans="1:10" customFormat="1" ht="12.95" customHeight="1" x14ac:dyDescent="0.2">
      <c r="A40" s="1749" t="s">
        <v>776</v>
      </c>
      <c r="B40" s="1159">
        <v>1921.5950447029704</v>
      </c>
      <c r="C40" s="1159">
        <v>15702.620176536253</v>
      </c>
      <c r="D40" s="1747">
        <v>-87.762583421750705</v>
      </c>
      <c r="E40" s="882">
        <v>211.63602684698731</v>
      </c>
      <c r="F40" s="1159">
        <v>989.75210919868675</v>
      </c>
      <c r="G40" s="866">
        <v>-78.617269427358906</v>
      </c>
      <c r="H40" s="882">
        <v>1709.9590178559831</v>
      </c>
      <c r="I40" s="1159">
        <v>14712.868067337575</v>
      </c>
      <c r="J40" s="866">
        <v>-88.377799555940598</v>
      </c>
    </row>
    <row r="41" spans="1:10" customFormat="1" ht="12.95" customHeight="1" x14ac:dyDescent="0.2">
      <c r="A41" s="1749" t="s">
        <v>777</v>
      </c>
      <c r="B41" s="1159">
        <v>7363.8102549159057</v>
      </c>
      <c r="C41" s="1159">
        <v>59680.927392487676</v>
      </c>
      <c r="D41" s="1747">
        <v>-87.661367581491703</v>
      </c>
      <c r="E41" s="882">
        <v>1972.7692727719273</v>
      </c>
      <c r="F41" s="1159">
        <v>9464.6630385754015</v>
      </c>
      <c r="G41" s="866">
        <v>-79.156476414094698</v>
      </c>
      <c r="H41" s="882">
        <v>5391.0409821440144</v>
      </c>
      <c r="I41" s="1159">
        <v>50216.264353912353</v>
      </c>
      <c r="J41" s="866">
        <v>-89.264352791858002</v>
      </c>
    </row>
    <row r="42" spans="1:10" customFormat="1" ht="12.95" customHeight="1" x14ac:dyDescent="0.2">
      <c r="A42" s="1749" t="s">
        <v>778</v>
      </c>
      <c r="B42" s="1159">
        <v>1946.5544143444442</v>
      </c>
      <c r="C42" s="1159">
        <v>15875.254790980483</v>
      </c>
      <c r="D42" s="1747">
        <v>-87.738436705593003</v>
      </c>
      <c r="E42" s="882">
        <v>236.59539648846069</v>
      </c>
      <c r="F42" s="1159">
        <v>1083.5191448928501</v>
      </c>
      <c r="G42" s="866">
        <v>-78.164170185303206</v>
      </c>
      <c r="H42" s="882">
        <v>1709.9590178559831</v>
      </c>
      <c r="I42" s="1159">
        <v>14791.735646087642</v>
      </c>
      <c r="J42" s="866">
        <v>-88.439767592058999</v>
      </c>
    </row>
    <row r="43" spans="1:10" customFormat="1" ht="12.95" customHeight="1" x14ac:dyDescent="0.2">
      <c r="A43" s="1749" t="s">
        <v>779</v>
      </c>
      <c r="B43" s="1180">
        <v>1.3190736292300957</v>
      </c>
      <c r="C43" s="1180">
        <v>1.3065613798980138</v>
      </c>
      <c r="D43" s="1747">
        <v>0.95764726591403004</v>
      </c>
      <c r="E43" s="883">
        <v>1.1302968447992974</v>
      </c>
      <c r="F43" s="1180">
        <v>1.1307509145034331</v>
      </c>
      <c r="G43" s="866">
        <v>-4.0156474632183199E-2</v>
      </c>
      <c r="H43" s="883">
        <v>1.3778085620420935</v>
      </c>
      <c r="I43" s="1180">
        <v>1.3350883430216673</v>
      </c>
      <c r="J43" s="866">
        <v>3.1998046603971302</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9.5213084891356417</v>
      </c>
      <c r="C45" s="1180">
        <v>9.1435522748475115</v>
      </c>
      <c r="D45" s="1747">
        <v>4.1313944835999701</v>
      </c>
      <c r="E45" s="883">
        <v>9.3089356540239443</v>
      </c>
      <c r="F45" s="1180">
        <v>6.7889138990247293</v>
      </c>
      <c r="G45" s="866">
        <v>37.119659970370698</v>
      </c>
      <c r="H45" s="883">
        <v>9.5873849626754915</v>
      </c>
      <c r="I45" s="1180">
        <v>9.5256153219242492</v>
      </c>
      <c r="J45" s="866">
        <v>0.64845827449144</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8.1541536615745134</v>
      </c>
      <c r="C47" s="1180">
        <v>7.8653354102421194</v>
      </c>
      <c r="D47" s="1747">
        <v>3.6720398593084709</v>
      </c>
      <c r="E47" s="883">
        <v>7.594461948323235</v>
      </c>
      <c r="F47" s="1180">
        <v>5.7901022095764354</v>
      </c>
      <c r="G47" s="866">
        <v>31.162830524174705</v>
      </c>
      <c r="H47" s="883">
        <v>8.3041568236223284</v>
      </c>
      <c r="I47" s="1180">
        <v>8.1697613756806522</v>
      </c>
      <c r="J47" s="866">
        <v>1.645035170081443</v>
      </c>
    </row>
    <row r="48" spans="1:10" customFormat="1" ht="12.95" customHeight="1" x14ac:dyDescent="0.2">
      <c r="A48" s="1750" t="s">
        <v>154</v>
      </c>
      <c r="B48" s="1180">
        <v>5.0100145011589934</v>
      </c>
      <c r="C48" s="1180">
        <v>4.6198948402909945</v>
      </c>
      <c r="D48" s="1747">
        <v>8.4443407123835392</v>
      </c>
      <c r="E48" s="883">
        <v>9.8660726028269572</v>
      </c>
      <c r="F48" s="1180">
        <v>7.1207419499435964</v>
      </c>
      <c r="G48" s="866">
        <v>38.553997212398727</v>
      </c>
      <c r="H48" s="883">
        <v>3.793787997127045</v>
      </c>
      <c r="I48" s="1180">
        <v>4.2832540316016772</v>
      </c>
      <c r="J48" s="866">
        <v>-11.427434162516894</v>
      </c>
    </row>
    <row r="49" spans="1:10" customFormat="1" ht="12.95" customHeight="1" x14ac:dyDescent="0.2">
      <c r="A49" s="1750" t="s">
        <v>823</v>
      </c>
      <c r="B49" s="1180">
        <v>1.3973809800396439</v>
      </c>
      <c r="C49" s="1180">
        <v>1.4049862249095699</v>
      </c>
      <c r="D49" s="1747">
        <v>-0.54130387437894467</v>
      </c>
      <c r="E49" s="883">
        <v>4.333333333333333</v>
      </c>
      <c r="F49" s="1180">
        <v>5.7111855345411522</v>
      </c>
      <c r="G49" s="866">
        <v>-24.125502365044746</v>
      </c>
      <c r="H49" s="882">
        <v>1.2977695587963223</v>
      </c>
      <c r="I49" s="1180">
        <v>1.1733142572411184</v>
      </c>
      <c r="J49" s="866">
        <v>10.607158379532764</v>
      </c>
    </row>
    <row r="50" spans="1:10" customFormat="1" ht="12.95" customHeight="1" x14ac:dyDescent="0.2">
      <c r="A50" s="1750" t="s">
        <v>824</v>
      </c>
      <c r="B50" s="1180">
        <v>1.1738878567796991</v>
      </c>
      <c r="C50" s="1180">
        <v>1.2722404950909714</v>
      </c>
      <c r="D50" s="1747">
        <v>-7.7306640285993709</v>
      </c>
      <c r="E50" s="883">
        <v>2.9309239046257081</v>
      </c>
      <c r="F50" s="1180">
        <v>3.4927647051922528</v>
      </c>
      <c r="G50" s="866">
        <v>-16.085847401381688</v>
      </c>
      <c r="H50" s="882">
        <v>1.0752660605044828</v>
      </c>
      <c r="I50" s="1180">
        <v>1.1916861683667221</v>
      </c>
      <c r="J50" s="866">
        <v>-9.7693596647009944</v>
      </c>
    </row>
    <row r="51" spans="1:10" customFormat="1" ht="12.95" customHeight="1" x14ac:dyDescent="0.2">
      <c r="A51" s="1750" t="s">
        <v>825</v>
      </c>
      <c r="B51" s="1180">
        <v>3.8806420362654652</v>
      </c>
      <c r="C51" s="1180">
        <v>4.0545586850320285</v>
      </c>
      <c r="D51" s="1747">
        <v>-4.289410075838858</v>
      </c>
      <c r="E51" s="883">
        <v>9.1452933462044914</v>
      </c>
      <c r="F51" s="1180">
        <v>5.5547968784794612</v>
      </c>
      <c r="G51" s="866">
        <v>64.637763473142016</v>
      </c>
      <c r="H51" s="883">
        <v>2.2989378583387907</v>
      </c>
      <c r="I51" s="1180">
        <v>3.848137716826745</v>
      </c>
      <c r="J51" s="866">
        <v>-40.25843076545236</v>
      </c>
    </row>
    <row r="52" spans="1:10" customFormat="1" ht="12.95" customHeight="1" x14ac:dyDescent="0.2">
      <c r="A52" s="1179" t="s">
        <v>0</v>
      </c>
      <c r="B52" s="1180">
        <v>5.4405530975558634</v>
      </c>
      <c r="C52" s="1180">
        <v>4.7662355752178822</v>
      </c>
      <c r="D52" s="1747">
        <v>14.147800957302778</v>
      </c>
      <c r="E52" s="883">
        <v>12.017038971941314</v>
      </c>
      <c r="F52" s="1180">
        <v>7.5383005910817928</v>
      </c>
      <c r="G52" s="866">
        <v>59.413104143898231</v>
      </c>
      <c r="H52" s="883">
        <v>4.12470753437624</v>
      </c>
      <c r="I52" s="1180">
        <v>4.5376294569834519</v>
      </c>
      <c r="J52" s="866">
        <v>-9.0999480350190627</v>
      </c>
    </row>
    <row r="53" spans="1:10" customFormat="1" ht="12.95" customHeight="1" x14ac:dyDescent="0.2">
      <c r="A53" s="1751" t="s">
        <v>826</v>
      </c>
      <c r="B53" s="1180">
        <v>2.3555496054010936</v>
      </c>
      <c r="C53" s="1180">
        <v>2.104950515802388</v>
      </c>
      <c r="D53" s="1747">
        <v>11.905224741265688</v>
      </c>
      <c r="E53" s="883">
        <v>7.589123574126174</v>
      </c>
      <c r="F53" s="1180">
        <v>4.1069590361649615</v>
      </c>
      <c r="G53" s="866">
        <v>84.786931335278766</v>
      </c>
      <c r="H53" s="883">
        <v>1.7827286362260535</v>
      </c>
      <c r="I53" s="1180">
        <v>2.0002675623212323</v>
      </c>
      <c r="J53" s="866">
        <v>-10.875491368901336</v>
      </c>
    </row>
    <row r="54" spans="1:10" customFormat="1" ht="12.95" customHeight="1" x14ac:dyDescent="0.2">
      <c r="A54" s="1751" t="s">
        <v>827</v>
      </c>
      <c r="B54" s="1180">
        <v>5.2171602289607071</v>
      </c>
      <c r="C54" s="1180">
        <v>4.3788490040522579</v>
      </c>
      <c r="D54" s="1747">
        <v>19.14455657485934</v>
      </c>
      <c r="E54" s="883">
        <v>11.780291673324863</v>
      </c>
      <c r="F54" s="1180">
        <v>7.0800714807105392</v>
      </c>
      <c r="G54" s="866">
        <v>66.386620607149865</v>
      </c>
      <c r="H54" s="883">
        <v>3.8562921510760346</v>
      </c>
      <c r="I54" s="1180">
        <v>4.1478823363024588</v>
      </c>
      <c r="J54" s="866">
        <v>-7.0298567216917736</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7141.6628180944581</v>
      </c>
      <c r="C57" s="1159">
        <v>57688.510991316769</v>
      </c>
      <c r="D57" s="1747">
        <v>-87.620303080505195</v>
      </c>
      <c r="E57" s="882">
        <v>1526.9511545134512</v>
      </c>
      <c r="F57" s="1159">
        <v>7852.464058914582</v>
      </c>
      <c r="G57" s="866">
        <v>-80.554496740676399</v>
      </c>
      <c r="H57" s="882">
        <v>5614.711663581038</v>
      </c>
      <c r="I57" s="1159">
        <v>49836.046932402256</v>
      </c>
      <c r="J57" s="866">
        <v>-88.733633566087505</v>
      </c>
    </row>
    <row r="58" spans="1:10" customFormat="1" ht="12.95" customHeight="1" x14ac:dyDescent="0.2">
      <c r="A58" s="1179" t="s">
        <v>551</v>
      </c>
      <c r="B58" s="1159">
        <v>5955.3022780409774</v>
      </c>
      <c r="C58" s="1159">
        <v>49126.879656386678</v>
      </c>
      <c r="D58" s="1747">
        <v>-87.877711102974999</v>
      </c>
      <c r="E58" s="882">
        <v>1373.9320500669576</v>
      </c>
      <c r="F58" s="1159">
        <v>7306.8512305192899</v>
      </c>
      <c r="G58" s="866">
        <v>-81.196660411966306</v>
      </c>
      <c r="H58" s="882">
        <v>4581.3702279740482</v>
      </c>
      <c r="I58" s="1159">
        <v>41820.028425867466</v>
      </c>
      <c r="J58" s="866">
        <v>-89.045033204376594</v>
      </c>
    </row>
    <row r="59" spans="1:10" customFormat="1" ht="12.95" customHeight="1" x14ac:dyDescent="0.2">
      <c r="A59" s="1179" t="s">
        <v>924</v>
      </c>
      <c r="B59" s="1159">
        <v>1160.0553099364115</v>
      </c>
      <c r="C59" s="1159">
        <v>12083.146732670972</v>
      </c>
      <c r="D59" s="1747">
        <v>-90.399394002227893</v>
      </c>
      <c r="E59" s="882">
        <v>212.85570354273446</v>
      </c>
      <c r="F59" s="1159">
        <v>934.14217296604488</v>
      </c>
      <c r="G59" s="866">
        <v>-77.213778619277505</v>
      </c>
      <c r="H59" s="882">
        <v>947.19960639367685</v>
      </c>
      <c r="I59" s="1159">
        <v>11149.004559704928</v>
      </c>
      <c r="J59" s="866">
        <v>-91.5041777826778</v>
      </c>
    </row>
    <row r="60" spans="1:10" customFormat="1" ht="12.95" customHeight="1" x14ac:dyDescent="0.2">
      <c r="A60" s="1179" t="s">
        <v>552</v>
      </c>
      <c r="B60" s="1159">
        <v>751.6790096614867</v>
      </c>
      <c r="C60" s="1159">
        <v>8413.9374758116428</v>
      </c>
      <c r="D60" s="1747">
        <v>-91.066263425151305</v>
      </c>
      <c r="E60" s="882">
        <v>150.09527676090971</v>
      </c>
      <c r="F60" s="1159">
        <v>752.62502570382276</v>
      </c>
      <c r="G60" s="866">
        <v>-80.057097274895</v>
      </c>
      <c r="H60" s="882">
        <v>601.58373290057682</v>
      </c>
      <c r="I60" s="1159">
        <v>7661.3124501078182</v>
      </c>
      <c r="J60" s="866">
        <v>-92.147771849559405</v>
      </c>
    </row>
    <row r="61" spans="1:10" customFormat="1" ht="12.95" customHeight="1" x14ac:dyDescent="0.2">
      <c r="A61" s="1179" t="s">
        <v>925</v>
      </c>
      <c r="B61" s="1159">
        <v>220.54776545221955</v>
      </c>
      <c r="C61" s="1159">
        <v>1276.1745637456893</v>
      </c>
      <c r="D61" s="1747">
        <v>-82.718056626603499</v>
      </c>
      <c r="E61" s="882">
        <v>69.412805976313891</v>
      </c>
      <c r="F61" s="1159">
        <v>214.73719466502229</v>
      </c>
      <c r="G61" s="866">
        <v>-67.675462052769205</v>
      </c>
      <c r="H61" s="882">
        <v>151.13495947590565</v>
      </c>
      <c r="I61" s="1159">
        <v>1061.4373690806672</v>
      </c>
      <c r="J61" s="866">
        <v>-85.761292764093398</v>
      </c>
    </row>
    <row r="62" spans="1:10" customFormat="1" ht="12.95" customHeight="1" x14ac:dyDescent="0.2">
      <c r="A62" s="1179" t="s">
        <v>926</v>
      </c>
      <c r="B62" s="1159">
        <v>108.68804271918636</v>
      </c>
      <c r="C62" s="1159">
        <v>635.54612544320401</v>
      </c>
      <c r="D62" s="1747">
        <v>-82.898480791871407</v>
      </c>
      <c r="E62" s="882">
        <v>42.2752562669219</v>
      </c>
      <c r="F62" s="1159">
        <v>162.10338902860553</v>
      </c>
      <c r="G62" s="866">
        <v>-73.9208066405929</v>
      </c>
      <c r="H62" s="882">
        <v>66.412786452264427</v>
      </c>
      <c r="I62" s="1159">
        <v>473.44273641459847</v>
      </c>
      <c r="J62" s="866">
        <v>-85.972371874323997</v>
      </c>
    </row>
    <row r="63" spans="1:10" customFormat="1" ht="12.95" customHeight="1" x14ac:dyDescent="0.2">
      <c r="A63" s="1179" t="s">
        <v>231</v>
      </c>
      <c r="B63" s="1159">
        <v>288.94327838757368</v>
      </c>
      <c r="C63" s="1159">
        <v>1874.1289233147893</v>
      </c>
      <c r="D63" s="1748">
        <v>-84.582529259699101</v>
      </c>
      <c r="E63" s="882">
        <v>12.077926782097748</v>
      </c>
      <c r="F63" s="1159">
        <v>122.04674268621999</v>
      </c>
      <c r="G63" s="868">
        <v>-90.1038515930328</v>
      </c>
      <c r="H63" s="882">
        <v>276.86535160547601</v>
      </c>
      <c r="I63" s="1159">
        <v>1752.0821806285692</v>
      </c>
      <c r="J63" s="868">
        <v>-84.197924351576404</v>
      </c>
    </row>
    <row r="64" spans="1:10" customFormat="1" ht="12.95" customHeight="1" x14ac:dyDescent="0.2">
      <c r="A64" s="1179" t="s">
        <v>927</v>
      </c>
      <c r="B64" s="1159">
        <v>660.51924489661826</v>
      </c>
      <c r="C64" s="1159">
        <v>3375.4664812581173</v>
      </c>
      <c r="D64" s="1748">
        <v>-80.431764066860893</v>
      </c>
      <c r="E64" s="882">
        <v>239.13905272079202</v>
      </c>
      <c r="F64" s="1159">
        <v>789.72439930533915</v>
      </c>
      <c r="G64" s="868">
        <v>-69.718669838345505</v>
      </c>
      <c r="H64" s="882">
        <v>421.38019217582604</v>
      </c>
      <c r="I64" s="1159">
        <v>2585.7420819527788</v>
      </c>
      <c r="J64" s="868">
        <v>-83.703703663375606</v>
      </c>
    </row>
    <row r="65" spans="1:10" customFormat="1" ht="12.95" customHeight="1" x14ac:dyDescent="0.2">
      <c r="A65" s="1179" t="s">
        <v>230</v>
      </c>
      <c r="B65" s="1159">
        <v>185.96208055500347</v>
      </c>
      <c r="C65" s="1159">
        <v>1319.4291731520905</v>
      </c>
      <c r="D65" s="1748">
        <v>-85.905868663587</v>
      </c>
      <c r="E65" s="882">
        <v>29.676834411418358</v>
      </c>
      <c r="F65" s="1159">
        <v>148.77319693912443</v>
      </c>
      <c r="G65" s="868">
        <v>-80.052297710882897</v>
      </c>
      <c r="H65" s="882">
        <v>156.28524614358508</v>
      </c>
      <c r="I65" s="1159">
        <v>1170.6559762129659</v>
      </c>
      <c r="J65" s="868">
        <v>-86.649771639216993</v>
      </c>
    </row>
    <row r="66" spans="1:10" customFormat="1" ht="12.95" customHeight="1" x14ac:dyDescent="0.2">
      <c r="A66" s="1179" t="s">
        <v>131</v>
      </c>
      <c r="B66" s="1159">
        <v>641.02397632484781</v>
      </c>
      <c r="C66" s="1159">
        <v>5445.6776154808003</v>
      </c>
      <c r="D66" s="1748">
        <v>-88.228756426884999</v>
      </c>
      <c r="E66" s="882">
        <v>180.97833775209952</v>
      </c>
      <c r="F66" s="1159">
        <v>669.02212277656236</v>
      </c>
      <c r="G66" s="868">
        <v>-72.948826116391103</v>
      </c>
      <c r="H66" s="882">
        <v>460.04563857274803</v>
      </c>
      <c r="I66" s="1159">
        <v>4776.6554927042371</v>
      </c>
      <c r="J66" s="868">
        <v>-90.368875476252995</v>
      </c>
    </row>
    <row r="67" spans="1:10" customFormat="1" ht="12.95" customHeight="1" x14ac:dyDescent="0.2">
      <c r="A67" s="1179" t="s">
        <v>629</v>
      </c>
      <c r="B67" s="1159">
        <v>161.8752814170943</v>
      </c>
      <c r="C67" s="1159">
        <v>784.65848664889302</v>
      </c>
      <c r="D67" s="1748">
        <v>-79.369969971467597</v>
      </c>
      <c r="E67" s="882">
        <v>42.775328812817271</v>
      </c>
      <c r="F67" s="1159">
        <v>193.38127290860487</v>
      </c>
      <c r="G67" s="868">
        <v>-77.880314794993794</v>
      </c>
      <c r="H67" s="882">
        <v>119.09995260427699</v>
      </c>
      <c r="I67" s="1159">
        <v>591.27721374028829</v>
      </c>
      <c r="J67" s="868">
        <v>-79.857171926028201</v>
      </c>
    </row>
    <row r="68" spans="1:10" customFormat="1" ht="12.95" customHeight="1" x14ac:dyDescent="0.2">
      <c r="A68" s="1179" t="s">
        <v>792</v>
      </c>
      <c r="B68" s="1159">
        <v>37.477316926217213</v>
      </c>
      <c r="C68" s="919">
        <v>248.82911271804332</v>
      </c>
      <c r="D68" s="1748">
        <v>-84.938532104688207</v>
      </c>
      <c r="E68" s="882">
        <v>9.7913101002786433</v>
      </c>
      <c r="F68" s="1159">
        <v>57.578315678632713</v>
      </c>
      <c r="G68" s="868">
        <v>-82.994795896900101</v>
      </c>
      <c r="H68" s="882">
        <v>27.686006825938566</v>
      </c>
      <c r="I68" s="1159">
        <v>191.25079703941066</v>
      </c>
      <c r="J68" s="866">
        <v>-85.523716891891794</v>
      </c>
    </row>
    <row r="69" spans="1:10" customFormat="1" ht="12.95" customHeight="1" x14ac:dyDescent="0.2">
      <c r="A69" s="1179" t="s">
        <v>793</v>
      </c>
      <c r="B69" s="1159">
        <v>155.53462341942327</v>
      </c>
      <c r="C69" s="865">
        <v>2297.4029584933933</v>
      </c>
      <c r="D69" s="1748">
        <v>-93.229980711724096</v>
      </c>
      <c r="E69" s="882">
        <v>33.520094363494273</v>
      </c>
      <c r="F69" s="1171">
        <v>120.30895865030773</v>
      </c>
      <c r="G69" s="868">
        <v>-72.138322250029304</v>
      </c>
      <c r="H69" s="882">
        <v>122.01452905592899</v>
      </c>
      <c r="I69" s="1171">
        <v>2177.0939998430854</v>
      </c>
      <c r="J69" s="868">
        <v>-94.395532344275296</v>
      </c>
    </row>
    <row r="70" spans="1:10" customFormat="1" ht="12.95" customHeight="1" x14ac:dyDescent="0.2">
      <c r="A70" s="1179" t="s">
        <v>794</v>
      </c>
      <c r="B70" s="1159">
        <v>45.467705647408515</v>
      </c>
      <c r="C70" s="865">
        <v>184.6547240390754</v>
      </c>
      <c r="D70" s="1748">
        <v>-75.376906340188199</v>
      </c>
      <c r="E70" s="882">
        <v>16.577004179219276</v>
      </c>
      <c r="F70" s="1171">
        <v>39.093194339335341</v>
      </c>
      <c r="G70" s="868">
        <v>-57.596189159350502</v>
      </c>
      <c r="H70" s="882">
        <v>28.890701468189235</v>
      </c>
      <c r="I70" s="1171">
        <v>145.56152969974008</v>
      </c>
      <c r="J70" s="868">
        <v>-80.152241098466007</v>
      </c>
    </row>
    <row r="71" spans="1:10" customFormat="1" ht="12.95" customHeight="1" x14ac:dyDescent="0.2">
      <c r="A71" s="1179" t="s">
        <v>853</v>
      </c>
      <c r="B71" s="1159">
        <v>34.076482776391742</v>
      </c>
      <c r="C71" s="919">
        <v>236.85435740261138</v>
      </c>
      <c r="D71" s="1748">
        <v>-85.612895979588203</v>
      </c>
      <c r="E71" s="882">
        <v>34.076482776391742</v>
      </c>
      <c r="F71" s="1159">
        <v>199.91001959071124</v>
      </c>
      <c r="G71" s="868">
        <v>-82.954089621841504</v>
      </c>
      <c r="H71" s="882">
        <v>0</v>
      </c>
      <c r="I71" s="1159">
        <v>36.944337811900198</v>
      </c>
      <c r="J71" s="866">
        <v>-100</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8132.9580263735206</v>
      </c>
      <c r="C74" s="919">
        <v>69012.301233500912</v>
      </c>
      <c r="D74" s="1748">
        <v>-88.215205288031299</v>
      </c>
      <c r="E74" s="882">
        <v>1798.2658487004969</v>
      </c>
      <c r="F74" s="1159">
        <v>9289.7960618018278</v>
      </c>
      <c r="G74" s="868">
        <v>-80.642569150740798</v>
      </c>
      <c r="H74" s="882">
        <v>6334.6921776730651</v>
      </c>
      <c r="I74" s="1159">
        <v>59722.505171699122</v>
      </c>
      <c r="J74" s="868">
        <v>-89.393123815785799</v>
      </c>
    </row>
    <row r="75" spans="1:10" customFormat="1" ht="12.95" customHeight="1" x14ac:dyDescent="0.2">
      <c r="A75" s="1749" t="s">
        <v>796</v>
      </c>
      <c r="B75" s="1159">
        <v>417.07464766843469</v>
      </c>
      <c r="C75" s="919">
        <v>2132.9610879064589</v>
      </c>
      <c r="D75" s="1748">
        <v>-80.446213949556807</v>
      </c>
      <c r="E75" s="882">
        <v>51.61318486303032</v>
      </c>
      <c r="F75" s="1159">
        <v>308.39296443036676</v>
      </c>
      <c r="G75" s="868">
        <v>-83.263825438312097</v>
      </c>
      <c r="H75" s="882">
        <v>365.46146280540438</v>
      </c>
      <c r="I75" s="1159">
        <v>1824.5681234760923</v>
      </c>
      <c r="J75" s="868">
        <v>-79.969974368008707</v>
      </c>
    </row>
    <row r="76" spans="1:10" customFormat="1" ht="12.95" customHeight="1" x14ac:dyDescent="0.2">
      <c r="A76" s="1749" t="s">
        <v>797</v>
      </c>
      <c r="B76" s="1159">
        <v>382.85832156557029</v>
      </c>
      <c r="C76" s="919">
        <v>2044.5921679780452</v>
      </c>
      <c r="D76" s="1748">
        <v>-81.274587296096797</v>
      </c>
      <c r="E76" s="882">
        <v>40.509419934717336</v>
      </c>
      <c r="F76" s="1159">
        <v>270.11484335329754</v>
      </c>
      <c r="G76" s="868">
        <v>-85.002890092295701</v>
      </c>
      <c r="H76" s="882">
        <v>342.34890163085299</v>
      </c>
      <c r="I76" s="1159">
        <v>1774.477324624748</v>
      </c>
      <c r="J76" s="868">
        <v>-80.707056839779597</v>
      </c>
    </row>
    <row r="77" spans="1:10" customFormat="1" ht="12.95" customHeight="1" x14ac:dyDescent="0.2">
      <c r="A77" s="1749" t="s">
        <v>798</v>
      </c>
      <c r="B77" s="1159">
        <v>61.902332928802942</v>
      </c>
      <c r="C77" s="919">
        <v>250.52794575422598</v>
      </c>
      <c r="D77" s="1748">
        <v>-75.291246354795604</v>
      </c>
      <c r="E77" s="882">
        <v>11.103764928312984</v>
      </c>
      <c r="F77" s="1159">
        <v>40.503498644786276</v>
      </c>
      <c r="G77" s="868">
        <v>-72.585664696048894</v>
      </c>
      <c r="H77" s="882">
        <v>50.798568000489951</v>
      </c>
      <c r="I77" s="1159">
        <v>210.02444710943973</v>
      </c>
      <c r="J77" s="868">
        <v>-75.813021436490303</v>
      </c>
    </row>
    <row r="78" spans="1:10" customFormat="1" ht="12.95" customHeight="1" x14ac:dyDescent="0.2">
      <c r="A78" s="1749" t="s">
        <v>799</v>
      </c>
      <c r="B78" s="1159">
        <v>7768.5239547832189</v>
      </c>
      <c r="C78" s="919">
        <v>67142.767133905829</v>
      </c>
      <c r="D78" s="1748">
        <v>-88.429842429207497</v>
      </c>
      <c r="E78" s="882">
        <v>1756.5595350344386</v>
      </c>
      <c r="F78" s="1159">
        <v>9040.27485991305</v>
      </c>
      <c r="G78" s="868">
        <v>-80.569622469959597</v>
      </c>
      <c r="H78" s="882">
        <v>6011.9644197488205</v>
      </c>
      <c r="I78" s="1159">
        <v>58102.492273992815</v>
      </c>
      <c r="J78" s="868">
        <v>-89.652828674890003</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137.24199432125573</v>
      </c>
      <c r="C80" s="919">
        <v>826.65427954750953</v>
      </c>
      <c r="D80" s="1748">
        <v>-83.397897075379703</v>
      </c>
      <c r="E80" s="882">
        <v>53.892911662248721</v>
      </c>
      <c r="F80" s="1159">
        <v>190.34328526165373</v>
      </c>
      <c r="G80" s="868">
        <v>-71.686465541368904</v>
      </c>
      <c r="H80" s="882">
        <v>83.349082659006996</v>
      </c>
      <c r="I80" s="1159">
        <v>636.31099428585583</v>
      </c>
      <c r="J80" s="868">
        <v>-86.901203435507</v>
      </c>
    </row>
    <row r="81" spans="1:10" customFormat="1" ht="12.95" customHeight="1" x14ac:dyDescent="0.2">
      <c r="A81" s="1749" t="s">
        <v>801</v>
      </c>
      <c r="B81" s="1159">
        <v>94.129223497889626</v>
      </c>
      <c r="C81" s="919">
        <v>605.23715444431389</v>
      </c>
      <c r="D81" s="1748">
        <v>-84.447547080232994</v>
      </c>
      <c r="E81" s="882">
        <v>38.695876616608629</v>
      </c>
      <c r="F81" s="1159">
        <v>97.318556705542349</v>
      </c>
      <c r="G81" s="868">
        <v>-60.237925914077103</v>
      </c>
      <c r="H81" s="882">
        <v>55.433346881281011</v>
      </c>
      <c r="I81" s="1159">
        <v>507.91859773877161</v>
      </c>
      <c r="J81" s="868">
        <v>-89.086175003619203</v>
      </c>
    </row>
    <row r="82" spans="1:10" customFormat="1" ht="12.95" customHeight="1" x14ac:dyDescent="0.2">
      <c r="A82" s="1749" t="s">
        <v>802</v>
      </c>
      <c r="B82" s="1159">
        <v>14.875967631177964</v>
      </c>
      <c r="C82" s="919">
        <v>71.681471894670594</v>
      </c>
      <c r="D82" s="1748">
        <v>-79.247123087766894</v>
      </c>
      <c r="E82" s="882">
        <v>4.2946527343655143</v>
      </c>
      <c r="F82" s="1159">
        <v>71.681471894670594</v>
      </c>
      <c r="G82" s="868">
        <v>-94.008699011264596</v>
      </c>
      <c r="H82" s="882">
        <v>10.581314896812451</v>
      </c>
      <c r="I82" s="1159">
        <v>0</v>
      </c>
      <c r="J82" s="868" t="s">
        <v>747</v>
      </c>
    </row>
    <row r="83" spans="1:10" customFormat="1" ht="12.95" customHeight="1" x14ac:dyDescent="0.2">
      <c r="A83" s="1749" t="s">
        <v>803</v>
      </c>
      <c r="B83" s="1159">
        <v>28.23680319218812</v>
      </c>
      <c r="C83" s="919">
        <v>161.36424361012422</v>
      </c>
      <c r="D83" s="1748">
        <v>-82.501201901697797</v>
      </c>
      <c r="E83" s="882">
        <v>10.902382311274579</v>
      </c>
      <c r="F83" s="1159">
        <v>32.971847063039974</v>
      </c>
      <c r="G83" s="868">
        <v>-66.934268831133593</v>
      </c>
      <c r="H83" s="882">
        <v>17.334420880913541</v>
      </c>
      <c r="I83" s="1159">
        <v>128.39239654708425</v>
      </c>
      <c r="J83" s="868">
        <v>-86.498872715911503</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108.02723848972455</v>
      </c>
      <c r="C85" s="919">
        <v>316.3296351776371</v>
      </c>
      <c r="D85" s="1748">
        <v>-65.849788803675906</v>
      </c>
      <c r="E85" s="882">
        <v>96.470957902448845</v>
      </c>
      <c r="F85" s="1159">
        <v>211.92905282082344</v>
      </c>
      <c r="G85" s="868">
        <v>-54.479597479251403</v>
      </c>
      <c r="H85" s="882">
        <v>11.556280587275694</v>
      </c>
      <c r="I85" s="1159">
        <v>104.40058235681377</v>
      </c>
      <c r="J85" s="868">
        <v>-88.930827466288093</v>
      </c>
    </row>
    <row r="86" spans="1:10" customFormat="1" ht="12.95" customHeight="1" x14ac:dyDescent="0.2">
      <c r="A86" s="1749" t="s">
        <v>805</v>
      </c>
      <c r="B86" s="1159">
        <v>597.19440094533741</v>
      </c>
      <c r="C86" s="919">
        <v>3121.7058772790542</v>
      </c>
      <c r="D86" s="1748">
        <v>-80.8696134606421</v>
      </c>
      <c r="E86" s="882">
        <v>201.57879469942412</v>
      </c>
      <c r="F86" s="1159">
        <v>693.32730787643061</v>
      </c>
      <c r="G86" s="868">
        <v>-70.925882709447393</v>
      </c>
      <c r="H86" s="882">
        <v>395.61560624591323</v>
      </c>
      <c r="I86" s="1159">
        <v>2428.3785694026237</v>
      </c>
      <c r="J86" s="868">
        <v>-83.708651886874705</v>
      </c>
    </row>
    <row r="87" spans="1:10" customFormat="1" ht="12.95" customHeight="1" x14ac:dyDescent="0.2">
      <c r="A87" s="1749" t="s">
        <v>806</v>
      </c>
      <c r="B87" s="1159">
        <v>23.403639513338828</v>
      </c>
      <c r="C87" s="919">
        <v>109.91354266661821</v>
      </c>
      <c r="D87" s="1748">
        <v>-78.7072284765445</v>
      </c>
      <c r="E87" s="882">
        <v>23.403639513338828</v>
      </c>
      <c r="F87" s="1159">
        <v>41.791093687026375</v>
      </c>
      <c r="G87" s="868">
        <v>-43.998499564024897</v>
      </c>
      <c r="H87" s="882">
        <v>0</v>
      </c>
      <c r="I87" s="1159">
        <v>68.122448979591837</v>
      </c>
      <c r="J87" s="868">
        <v>-100</v>
      </c>
    </row>
    <row r="88" spans="1:10" customFormat="1" ht="12.95" customHeight="1" x14ac:dyDescent="0.2">
      <c r="A88" s="1749" t="s">
        <v>807</v>
      </c>
      <c r="B88" s="1159">
        <v>75.081617875886238</v>
      </c>
      <c r="C88" s="919">
        <v>93.497972611606329</v>
      </c>
      <c r="D88" s="1748">
        <v>-19.697063178281098</v>
      </c>
      <c r="E88" s="882">
        <v>2.2067876207120265</v>
      </c>
      <c r="F88" s="1159">
        <v>21.888063514713451</v>
      </c>
      <c r="G88" s="868">
        <v>-89.917848971753003</v>
      </c>
      <c r="H88" s="882">
        <v>72.874830255174217</v>
      </c>
      <c r="I88" s="1159">
        <v>71.609909096892878</v>
      </c>
      <c r="J88" s="866">
        <v>1.7664052003889801</v>
      </c>
    </row>
    <row r="89" spans="1:10" customFormat="1" ht="12.95" customHeight="1" x14ac:dyDescent="0.2">
      <c r="A89" s="1749" t="s">
        <v>808</v>
      </c>
      <c r="B89" s="1159">
        <v>365.67093552320409</v>
      </c>
      <c r="C89" s="919">
        <v>1677.305293557431</v>
      </c>
      <c r="D89" s="1748">
        <v>-78.198904103638398</v>
      </c>
      <c r="E89" s="882">
        <v>7.6375886419231209</v>
      </c>
      <c r="F89" s="1159">
        <v>87.928527049373159</v>
      </c>
      <c r="G89" s="868">
        <v>-91.313867184839197</v>
      </c>
      <c r="H89" s="882">
        <v>358.03334688128103</v>
      </c>
      <c r="I89" s="1159">
        <v>1589.3767665080577</v>
      </c>
      <c r="J89" s="866">
        <v>-77.473349653405407</v>
      </c>
    </row>
    <row r="90" spans="1:10" customFormat="1" ht="12.95" customHeight="1" x14ac:dyDescent="0.2">
      <c r="A90" s="1749" t="s">
        <v>809</v>
      </c>
      <c r="B90" s="1159">
        <v>266.30741292060281</v>
      </c>
      <c r="C90" s="919">
        <v>2750.9660678467872</v>
      </c>
      <c r="D90" s="1756">
        <v>-90.319494811906395</v>
      </c>
      <c r="E90" s="882">
        <v>129.64331048362465</v>
      </c>
      <c r="F90" s="1159">
        <v>448.86367460580192</v>
      </c>
      <c r="G90" s="870">
        <v>-71.117442150452703</v>
      </c>
      <c r="H90" s="882">
        <v>136.66410243697797</v>
      </c>
      <c r="I90" s="1159">
        <v>2302.1023932409857</v>
      </c>
      <c r="J90" s="870">
        <v>-94.063508954326906</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47.411677007790907</v>
      </c>
      <c r="D93" s="1748" t="s">
        <v>747</v>
      </c>
      <c r="E93" s="885">
        <v>36.903131399479911</v>
      </c>
      <c r="F93" s="1530">
        <v>37.15567645743954</v>
      </c>
      <c r="G93" s="868">
        <v>-0.25254505795963</v>
      </c>
      <c r="H93" s="885" t="s">
        <v>747</v>
      </c>
      <c r="I93" s="1530">
        <v>49.075813149171459</v>
      </c>
      <c r="J93" s="868" t="s">
        <v>747</v>
      </c>
    </row>
    <row r="94" spans="1:10" ht="12.95" customHeight="1" x14ac:dyDescent="0.2">
      <c r="A94" s="1749" t="s">
        <v>811</v>
      </c>
      <c r="B94" s="1530" t="s">
        <v>747</v>
      </c>
      <c r="C94" s="920">
        <v>52.588322992208781</v>
      </c>
      <c r="D94" s="1748" t="s">
        <v>747</v>
      </c>
      <c r="E94" s="885">
        <v>63.096868600520253</v>
      </c>
      <c r="F94" s="1530">
        <v>62.844323542560375</v>
      </c>
      <c r="G94" s="868">
        <v>0.25254505795987803</v>
      </c>
      <c r="H94" s="885" t="s">
        <v>747</v>
      </c>
      <c r="I94" s="1530">
        <v>50.924186850828534</v>
      </c>
      <c r="J94" s="868" t="s">
        <v>747</v>
      </c>
    </row>
    <row r="95" spans="1:10" ht="12.95" customHeight="1" x14ac:dyDescent="0.2">
      <c r="A95" s="1749" t="s">
        <v>812</v>
      </c>
      <c r="B95" s="1530" t="s">
        <v>747</v>
      </c>
      <c r="C95" s="1080">
        <v>2.7280607234292749</v>
      </c>
      <c r="D95" s="1748" t="s">
        <v>747</v>
      </c>
      <c r="E95" s="886">
        <v>3.9002470159581768</v>
      </c>
      <c r="F95" s="1533">
        <v>3.5797322627985597</v>
      </c>
      <c r="G95" s="868">
        <v>8.9535956778243904</v>
      </c>
      <c r="H95" s="885" t="s">
        <v>747</v>
      </c>
      <c r="I95" s="1533">
        <v>2.5898687077121019</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1741.5014586706989</v>
      </c>
      <c r="D97" s="1748" t="s">
        <v>747</v>
      </c>
      <c r="E97" s="882">
        <v>31.625513651411524</v>
      </c>
      <c r="F97" s="1159">
        <v>258.36153919236182</v>
      </c>
      <c r="G97" s="868">
        <v>-87.759202182231604</v>
      </c>
      <c r="H97" s="885" t="s">
        <v>747</v>
      </c>
      <c r="I97" s="1159">
        <v>1483.1399194783367</v>
      </c>
      <c r="J97" s="868" t="s">
        <v>747</v>
      </c>
    </row>
    <row r="98" spans="1:10" ht="12.95" customHeight="1" x14ac:dyDescent="0.2">
      <c r="A98" s="1749" t="s">
        <v>814</v>
      </c>
      <c r="B98" s="1530" t="s">
        <v>747</v>
      </c>
      <c r="C98" s="919">
        <v>73814.680724797552</v>
      </c>
      <c r="D98" s="1748" t="s">
        <v>747</v>
      </c>
      <c r="E98" s="882">
        <v>2177.739155608976</v>
      </c>
      <c r="F98" s="1159">
        <v>10289.820644275887</v>
      </c>
      <c r="G98" s="868">
        <v>-78.835985282013397</v>
      </c>
      <c r="H98" s="885" t="s">
        <v>747</v>
      </c>
      <c r="I98" s="1159">
        <v>63524.860080521656</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27076.113465910497</v>
      </c>
      <c r="D100" s="1748" t="s">
        <v>747</v>
      </c>
      <c r="E100" s="882">
        <v>494.25470107948911</v>
      </c>
      <c r="F100" s="1159">
        <v>3162.5654056654244</v>
      </c>
      <c r="G100" s="868">
        <v>-84.371716069679394</v>
      </c>
      <c r="H100" s="885" t="s">
        <v>747</v>
      </c>
      <c r="I100" s="1159">
        <v>23913.548060245106</v>
      </c>
      <c r="J100" s="868" t="s">
        <v>747</v>
      </c>
    </row>
    <row r="101" spans="1:10" ht="12.95" customHeight="1" x14ac:dyDescent="0.2">
      <c r="A101" s="1749" t="s">
        <v>816</v>
      </c>
      <c r="B101" s="1530" t="s">
        <v>747</v>
      </c>
      <c r="C101" s="919">
        <v>48480.068717557624</v>
      </c>
      <c r="D101" s="1748" t="s">
        <v>747</v>
      </c>
      <c r="E101" s="882">
        <v>1715.1099681809017</v>
      </c>
      <c r="F101" s="1159">
        <v>7385.6167778028212</v>
      </c>
      <c r="G101" s="868">
        <v>-76.777701581598507</v>
      </c>
      <c r="H101" s="885" t="s">
        <v>747</v>
      </c>
      <c r="I101" s="1159">
        <v>41094.451939754872</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47865.133976102145</v>
      </c>
      <c r="D103" s="1748" t="s">
        <v>747</v>
      </c>
      <c r="E103" s="882">
        <v>1693.2622455490045</v>
      </c>
      <c r="F103" s="1159">
        <v>7287.9485248625024</v>
      </c>
      <c r="G103" s="868">
        <v>-76.766270511207395</v>
      </c>
      <c r="H103" s="885" t="s">
        <v>747</v>
      </c>
      <c r="I103" s="1159">
        <v>40577.185451239719</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45.510576223317273</v>
      </c>
      <c r="C105" s="919">
        <v>47.253022849646577</v>
      </c>
      <c r="D105" s="1748">
        <v>-3.6874818186204901</v>
      </c>
      <c r="E105" s="882">
        <v>44.853603584601068</v>
      </c>
      <c r="F105" s="1159">
        <v>47.795921293178026</v>
      </c>
      <c r="G105" s="868">
        <v>-6.1560016607461403</v>
      </c>
      <c r="H105" s="882">
        <v>45.693027439943606</v>
      </c>
      <c r="I105" s="1159">
        <v>47.178418166490999</v>
      </c>
      <c r="J105" s="868">
        <v>-3.1484538572393399</v>
      </c>
    </row>
    <row r="106" spans="1:10" ht="12.95" customHeight="1" x14ac:dyDescent="0.2">
      <c r="A106" s="1753" t="s">
        <v>819</v>
      </c>
      <c r="B106" s="875">
        <v>2.5881345996628529</v>
      </c>
      <c r="C106" s="875">
        <v>2.5506681253472334</v>
      </c>
      <c r="D106" s="1757">
        <v>2.23848458688318</v>
      </c>
      <c r="E106" s="874">
        <v>2.186253473204061</v>
      </c>
      <c r="F106" s="875">
        <v>2.0866842346108627</v>
      </c>
      <c r="G106" s="876">
        <v>8.2386343755264999</v>
      </c>
      <c r="H106" s="874">
        <v>2.7451380436622301</v>
      </c>
      <c r="I106" s="875">
        <v>2.6461387119499706</v>
      </c>
      <c r="J106" s="876">
        <v>3.4763759203097502</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9">
    <tabColor theme="0" tint="-4.9989318521683403E-2"/>
    <pageSetUpPr fitToPage="1"/>
  </sheetPr>
  <dimension ref="A1:L113"/>
  <sheetViews>
    <sheetView showGridLines="0" workbookViewId="0">
      <selection activeCell="F34" sqref="F34"/>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1078</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67906.165555206782</v>
      </c>
      <c r="C6" s="1159">
        <v>354680.2690052028</v>
      </c>
      <c r="D6" s="1747">
        <v>-80.854259035703294</v>
      </c>
      <c r="E6" s="882">
        <v>5865.1655552074917</v>
      </c>
      <c r="F6" s="1159">
        <v>31548.26900520303</v>
      </c>
      <c r="G6" s="866">
        <v>-81.408914846515998</v>
      </c>
      <c r="H6" s="882">
        <v>62040.999999999796</v>
      </c>
      <c r="I6" s="1159">
        <v>323131.9999999993</v>
      </c>
      <c r="J6" s="866">
        <v>-80.800106458041896</v>
      </c>
      <c r="K6" s="1225"/>
    </row>
    <row r="7" spans="1:12" customFormat="1" ht="12.95" customHeight="1" x14ac:dyDescent="0.2">
      <c r="A7" s="1749" t="s">
        <v>487</v>
      </c>
      <c r="B7" s="1159">
        <v>609087.04098452698</v>
      </c>
      <c r="C7" s="1159">
        <v>2781593.3647423978</v>
      </c>
      <c r="D7" s="1747">
        <v>-78.102944567494902</v>
      </c>
      <c r="E7" s="882">
        <v>75585.860929282717</v>
      </c>
      <c r="F7" s="1159">
        <v>209838.77445995179</v>
      </c>
      <c r="G7" s="866">
        <v>-63.979078164265403</v>
      </c>
      <c r="H7" s="882">
        <v>533501.07285134203</v>
      </c>
      <c r="I7" s="1159">
        <v>2571754.590282442</v>
      </c>
      <c r="J7" s="866">
        <v>-79.255366166460306</v>
      </c>
    </row>
    <row r="8" spans="1:12" customFormat="1" ht="12.95" customHeight="1" x14ac:dyDescent="0.2">
      <c r="A8" s="1749" t="s">
        <v>752</v>
      </c>
      <c r="B8" s="1159">
        <v>1664.1722431271228</v>
      </c>
      <c r="C8" s="1159">
        <v>7620.803739020268</v>
      </c>
      <c r="D8" s="1747">
        <v>-78.162772587802294</v>
      </c>
      <c r="E8" s="882">
        <v>206.51874570842273</v>
      </c>
      <c r="F8" s="1159">
        <v>574.90075194507335</v>
      </c>
      <c r="G8" s="866">
        <v>-64.077495983488703</v>
      </c>
      <c r="H8" s="882">
        <v>1457.6532045118636</v>
      </c>
      <c r="I8" s="1159">
        <v>7045.9029870751838</v>
      </c>
      <c r="J8" s="866">
        <v>-79.312045493874294</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65962.322104156265</v>
      </c>
      <c r="C11" s="1159">
        <v>345948.25605724851</v>
      </c>
      <c r="D11" s="1747">
        <v>-80.932893590525694</v>
      </c>
      <c r="E11" s="882">
        <v>4682.3650636648945</v>
      </c>
      <c r="F11" s="1159">
        <v>27362.685629574407</v>
      </c>
      <c r="G11" s="866">
        <v>-82.887772322304301</v>
      </c>
      <c r="H11" s="882">
        <v>61279.957040491863</v>
      </c>
      <c r="I11" s="1159">
        <v>318585.5704276741</v>
      </c>
      <c r="J11" s="866">
        <v>-80.764992915960207</v>
      </c>
    </row>
    <row r="12" spans="1:12" customFormat="1" ht="12.95" customHeight="1" x14ac:dyDescent="0.2">
      <c r="A12" s="1749" t="s">
        <v>754</v>
      </c>
      <c r="B12" s="1159">
        <v>45363.314679701172</v>
      </c>
      <c r="C12" s="1159">
        <v>239119.1481718744</v>
      </c>
      <c r="D12" s="1747">
        <v>-81.028991184304999</v>
      </c>
      <c r="E12" s="882">
        <v>3457.9986146747287</v>
      </c>
      <c r="F12" s="1159">
        <v>20774.4843997071</v>
      </c>
      <c r="G12" s="866">
        <v>-83.354587540456706</v>
      </c>
      <c r="H12" s="882">
        <v>41905.316065026454</v>
      </c>
      <c r="I12" s="1159">
        <v>218344.66377216668</v>
      </c>
      <c r="J12" s="866">
        <v>-80.807721452376398</v>
      </c>
    </row>
    <row r="13" spans="1:12" customFormat="1" ht="12.95" customHeight="1" x14ac:dyDescent="0.2">
      <c r="A13" s="1749" t="s">
        <v>755</v>
      </c>
      <c r="B13" s="1159">
        <v>1049.293257006467</v>
      </c>
      <c r="C13" s="1159">
        <v>4817.2058860056568</v>
      </c>
      <c r="D13" s="1747">
        <v>-78.2178033939811</v>
      </c>
      <c r="E13" s="882">
        <v>309.75196200860199</v>
      </c>
      <c r="F13" s="1159">
        <v>1904.5806091830057</v>
      </c>
      <c r="G13" s="866">
        <v>-83.736474029236604</v>
      </c>
      <c r="H13" s="882">
        <v>739.54129499786507</v>
      </c>
      <c r="I13" s="1159">
        <v>2912.6252768226536</v>
      </c>
      <c r="J13" s="866">
        <v>-74.609116356889501</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2646.4145497805548</v>
      </c>
      <c r="C15" s="1159">
        <v>12623.69720160203</v>
      </c>
      <c r="D15" s="1747">
        <v>-79.036137293876905</v>
      </c>
      <c r="E15" s="882">
        <v>354.07773531431934</v>
      </c>
      <c r="F15" s="1159">
        <v>1553.9394764869296</v>
      </c>
      <c r="G15" s="866">
        <v>-77.214187510391298</v>
      </c>
      <c r="H15" s="882">
        <v>2292.3368144662368</v>
      </c>
      <c r="I15" s="1159">
        <v>11069.757725115101</v>
      </c>
      <c r="J15" s="866">
        <v>-79.291897154484502</v>
      </c>
    </row>
    <row r="16" spans="1:12" customFormat="1" ht="12.95" customHeight="1" x14ac:dyDescent="0.2">
      <c r="A16" s="1749" t="s">
        <v>757</v>
      </c>
      <c r="B16" s="1159">
        <v>120.76996158601588</v>
      </c>
      <c r="C16" s="1159">
        <v>851.73968431055175</v>
      </c>
      <c r="D16" s="1747">
        <v>-85.820789636709904</v>
      </c>
      <c r="E16" s="882">
        <v>120.76996158601588</v>
      </c>
      <c r="F16" s="1159">
        <v>494.9946735417447</v>
      </c>
      <c r="G16" s="866">
        <v>-75.601765424687798</v>
      </c>
      <c r="H16" s="882">
        <v>0</v>
      </c>
      <c r="I16" s="1159">
        <v>356.74501076880694</v>
      </c>
      <c r="J16" s="866">
        <v>-100</v>
      </c>
    </row>
    <row r="17" spans="1:10" customFormat="1" ht="12.95" customHeight="1" x14ac:dyDescent="0.2">
      <c r="A17" s="1749" t="s">
        <v>758</v>
      </c>
      <c r="B17" s="1159">
        <v>1521.6375544263583</v>
      </c>
      <c r="C17" s="1159">
        <v>4991.8184668689546</v>
      </c>
      <c r="D17" s="1747">
        <v>-69.5173699819901</v>
      </c>
      <c r="E17" s="882">
        <v>80.042229469179276</v>
      </c>
      <c r="F17" s="1159">
        <v>320.87108935712018</v>
      </c>
      <c r="G17" s="866">
        <v>-75.054708222686102</v>
      </c>
      <c r="H17" s="882">
        <v>1441.5953249571794</v>
      </c>
      <c r="I17" s="1159">
        <v>4670.9473775118331</v>
      </c>
      <c r="J17" s="866">
        <v>-69.136982105649395</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9872.8687495324011</v>
      </c>
      <c r="C19" s="1159">
        <v>55527.006341084241</v>
      </c>
      <c r="D19" s="1747">
        <v>-82.219699205668306</v>
      </c>
      <c r="E19" s="882">
        <v>1160.1793919537183</v>
      </c>
      <c r="F19" s="1159">
        <v>5336.5268570666085</v>
      </c>
      <c r="G19" s="866">
        <v>-78.259654209040207</v>
      </c>
      <c r="H19" s="882">
        <v>8712.6893575786962</v>
      </c>
      <c r="I19" s="1159">
        <v>50190.479484017713</v>
      </c>
      <c r="J19" s="866">
        <v>-82.640752893478293</v>
      </c>
    </row>
    <row r="20" spans="1:10" customFormat="1" ht="12.95" customHeight="1" x14ac:dyDescent="0.2">
      <c r="A20" s="1749" t="s">
        <v>760</v>
      </c>
      <c r="B20" s="1159">
        <v>9743.2329363270655</v>
      </c>
      <c r="C20" s="1159">
        <v>54640.709197834687</v>
      </c>
      <c r="D20" s="1747">
        <v>-82.168545980890798</v>
      </c>
      <c r="E20" s="882">
        <v>1133.9029597319961</v>
      </c>
      <c r="F20" s="1159">
        <v>5199.2479996906077</v>
      </c>
      <c r="G20" s="866">
        <v>-78.191019935970104</v>
      </c>
      <c r="H20" s="882">
        <v>8609.3299765950815</v>
      </c>
      <c r="I20" s="1159">
        <v>49441.461198144163</v>
      </c>
      <c r="J20" s="866">
        <v>-82.586821327768007</v>
      </c>
    </row>
    <row r="21" spans="1:10" customFormat="1" ht="12.95" customHeight="1" x14ac:dyDescent="0.2">
      <c r="A21" s="1749" t="s">
        <v>761</v>
      </c>
      <c r="B21" s="1159">
        <v>729.78234117817601</v>
      </c>
      <c r="C21" s="1159">
        <v>3431.4076010734302</v>
      </c>
      <c r="D21" s="1747">
        <v>-78.732274739093</v>
      </c>
      <c r="E21" s="882">
        <v>493.43083620298239</v>
      </c>
      <c r="F21" s="1159">
        <v>1825.502482216687</v>
      </c>
      <c r="G21" s="866">
        <v>-72.970136112671</v>
      </c>
      <c r="H21" s="882">
        <v>236.35150497519314</v>
      </c>
      <c r="I21" s="1159">
        <v>1605.9051188567441</v>
      </c>
      <c r="J21" s="866">
        <v>-85.282349361744807</v>
      </c>
    </row>
    <row r="22" spans="1:10" customFormat="1" ht="12.95" customHeight="1" x14ac:dyDescent="0.2">
      <c r="A22" s="1749" t="s">
        <v>762</v>
      </c>
      <c r="B22" s="1159">
        <v>2164.1631297574791</v>
      </c>
      <c r="C22" s="1159">
        <v>9235.3882300597834</v>
      </c>
      <c r="D22" s="1747">
        <v>-76.566625291252393</v>
      </c>
      <c r="E22" s="882">
        <v>81.671545764078132</v>
      </c>
      <c r="F22" s="1159">
        <v>693.10908335494446</v>
      </c>
      <c r="G22" s="866">
        <v>-88.216638949708596</v>
      </c>
      <c r="H22" s="882">
        <v>2082.491583993401</v>
      </c>
      <c r="I22" s="1159">
        <v>8542.2791467048391</v>
      </c>
      <c r="J22" s="866">
        <v>-75.621358793961704</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196.51369473923171</v>
      </c>
      <c r="C24" s="1159">
        <v>1737.519040939304</v>
      </c>
      <c r="D24" s="1747">
        <v>-88.689983239953705</v>
      </c>
      <c r="E24" s="882">
        <v>27.372593027383477</v>
      </c>
      <c r="F24" s="1159">
        <v>203.27991446667153</v>
      </c>
      <c r="G24" s="866">
        <v>-86.534531412412903</v>
      </c>
      <c r="H24" s="882">
        <v>169.14110171184814</v>
      </c>
      <c r="I24" s="1159">
        <v>1534.239126472633</v>
      </c>
      <c r="J24" s="866">
        <v>-88.975571096226702</v>
      </c>
    </row>
    <row r="25" spans="1:10" customFormat="1" ht="12.95" customHeight="1" x14ac:dyDescent="0.2">
      <c r="A25" s="1749" t="s">
        <v>764</v>
      </c>
      <c r="B25" s="1159">
        <v>4.4027458068162417</v>
      </c>
      <c r="C25" s="1159">
        <v>90.440875604219841</v>
      </c>
      <c r="D25" s="1747">
        <v>-95.131907141099404</v>
      </c>
      <c r="E25" s="882">
        <v>4.4027458068162417</v>
      </c>
      <c r="F25" s="1159">
        <v>4.250541274702325</v>
      </c>
      <c r="G25" s="866">
        <v>3.5808270588920701</v>
      </c>
      <c r="H25" s="882">
        <v>0</v>
      </c>
      <c r="I25" s="1159">
        <v>86.190334329517526</v>
      </c>
      <c r="J25" s="866">
        <v>-100</v>
      </c>
    </row>
    <row r="26" spans="1:10" customFormat="1" ht="12.95" customHeight="1" x14ac:dyDescent="0.2">
      <c r="A26" s="1749" t="s">
        <v>765</v>
      </c>
      <c r="B26" s="1159">
        <v>185.58390051127571</v>
      </c>
      <c r="C26" s="1159">
        <v>1409.8663812190869</v>
      </c>
      <c r="D26" s="1747">
        <v>-86.836773825984494</v>
      </c>
      <c r="E26" s="882">
        <v>16.442798799427507</v>
      </c>
      <c r="F26" s="1159">
        <v>138.77487523980218</v>
      </c>
      <c r="G26" s="866">
        <v>-88.1514584170842</v>
      </c>
      <c r="H26" s="882">
        <v>169.14110171184814</v>
      </c>
      <c r="I26" s="1159">
        <v>1271.0915059792849</v>
      </c>
      <c r="J26" s="866">
        <v>-86.693239557010699</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252.16119832549191</v>
      </c>
      <c r="C28" s="1159">
        <v>1524.0294931585206</v>
      </c>
      <c r="D28" s="1747">
        <v>-83.454309811098696</v>
      </c>
      <c r="E28" s="882">
        <v>41.392623793489527</v>
      </c>
      <c r="F28" s="1159">
        <v>211.80932526999391</v>
      </c>
      <c r="G28" s="866">
        <v>-80.457600844190296</v>
      </c>
      <c r="H28" s="882">
        <v>210.76857453200228</v>
      </c>
      <c r="I28" s="1159">
        <v>1312.2201678885267</v>
      </c>
      <c r="J28" s="866">
        <v>-83.938017438708698</v>
      </c>
    </row>
    <row r="29" spans="1:10" customFormat="1" ht="12.95" customHeight="1" x14ac:dyDescent="0.2">
      <c r="A29" s="1749" t="s">
        <v>767</v>
      </c>
      <c r="B29" s="1159">
        <v>3.178259017202409</v>
      </c>
      <c r="C29" s="1159">
        <v>25.247787576225686</v>
      </c>
      <c r="D29" s="1747">
        <v>-87.411732582084994</v>
      </c>
      <c r="E29" s="882">
        <v>3.178259017202409</v>
      </c>
      <c r="F29" s="1159">
        <v>25.247787576225686</v>
      </c>
      <c r="G29" s="866">
        <v>-87.411732582084994</v>
      </c>
      <c r="H29" s="882">
        <v>0</v>
      </c>
      <c r="I29" s="1159">
        <v>0</v>
      </c>
      <c r="J29" s="866" t="s">
        <v>747</v>
      </c>
    </row>
    <row r="30" spans="1:10" customFormat="1" ht="12.95" customHeight="1" x14ac:dyDescent="0.2">
      <c r="A30" s="1749" t="s">
        <v>768</v>
      </c>
      <c r="B30" s="1159">
        <v>224.99071523308044</v>
      </c>
      <c r="C30" s="1159">
        <v>1060.8014208062082</v>
      </c>
      <c r="D30" s="1747">
        <v>-78.790496428437294</v>
      </c>
      <c r="E30" s="882">
        <v>14.222140701078098</v>
      </c>
      <c r="F30" s="1159">
        <v>133.82830033483887</v>
      </c>
      <c r="G30" s="866">
        <v>-89.372845156447298</v>
      </c>
      <c r="H30" s="882">
        <v>210.76857453200228</v>
      </c>
      <c r="I30" s="1159">
        <v>926.97312047136916</v>
      </c>
      <c r="J30" s="866">
        <v>-77.262709146860104</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14849.792712238848</v>
      </c>
      <c r="C32" s="1159">
        <v>67764.29864868187</v>
      </c>
      <c r="D32" s="1747">
        <v>-78.086111701345402</v>
      </c>
      <c r="E32" s="882">
        <v>1241.4260747580281</v>
      </c>
      <c r="F32" s="1159">
        <v>5976.6105705066657</v>
      </c>
      <c r="G32" s="866">
        <v>-79.228593529513006</v>
      </c>
      <c r="H32" s="882">
        <v>13608.366637480809</v>
      </c>
      <c r="I32" s="1159">
        <v>61787.688078175117</v>
      </c>
      <c r="J32" s="866">
        <v>-77.975601514231698</v>
      </c>
    </row>
    <row r="33" spans="1:10" customFormat="1" ht="12.95" customHeight="1" x14ac:dyDescent="0.2">
      <c r="A33" s="1749" t="s">
        <v>770</v>
      </c>
      <c r="B33" s="1159">
        <v>12449.732673106722</v>
      </c>
      <c r="C33" s="1159">
        <v>56135.345535504777</v>
      </c>
      <c r="D33" s="1747">
        <v>-77.821936332016605</v>
      </c>
      <c r="E33" s="882">
        <v>1003.5838677342904</v>
      </c>
      <c r="F33" s="1159">
        <v>4440.6176157455084</v>
      </c>
      <c r="G33" s="866">
        <v>-77.399903468927604</v>
      </c>
      <c r="H33" s="882">
        <v>11446.148805372412</v>
      </c>
      <c r="I33" s="1159">
        <v>51694.727919759316</v>
      </c>
      <c r="J33" s="866">
        <v>-77.858189285493197</v>
      </c>
    </row>
    <row r="34" spans="1:10" customFormat="1" ht="12.95" customHeight="1" x14ac:dyDescent="0.2">
      <c r="A34" s="1749" t="s">
        <v>771</v>
      </c>
      <c r="B34" s="1159">
        <v>7660.0646955977491</v>
      </c>
      <c r="C34" s="1159">
        <v>30515.476343153921</v>
      </c>
      <c r="D34" s="1747">
        <v>-74.897771185157097</v>
      </c>
      <c r="E34" s="882">
        <v>508.08943587782744</v>
      </c>
      <c r="F34" s="1159">
        <v>2969.8651608519813</v>
      </c>
      <c r="G34" s="866">
        <v>-82.891834869295195</v>
      </c>
      <c r="H34" s="882">
        <v>7151.9752597199413</v>
      </c>
      <c r="I34" s="1159">
        <v>27545.611182301938</v>
      </c>
      <c r="J34" s="866">
        <v>-74.035881025159199</v>
      </c>
    </row>
    <row r="35" spans="1:10" customFormat="1" ht="12.95" customHeight="1" x14ac:dyDescent="0.2">
      <c r="A35" s="1749" t="s">
        <v>772</v>
      </c>
      <c r="B35" s="1159">
        <v>932.45641364218909</v>
      </c>
      <c r="C35" s="1159">
        <v>3649.4702886433583</v>
      </c>
      <c r="D35" s="1747">
        <v>-74.449540895185194</v>
      </c>
      <c r="E35" s="882">
        <v>447.5817668214147</v>
      </c>
      <c r="F35" s="1159">
        <v>1404.068883591242</v>
      </c>
      <c r="G35" s="866">
        <v>-68.122520764322005</v>
      </c>
      <c r="H35" s="882">
        <v>484.87464682077353</v>
      </c>
      <c r="I35" s="1159">
        <v>2245.4014050521173</v>
      </c>
      <c r="J35" s="866">
        <v>-78.4058812054801</v>
      </c>
    </row>
    <row r="36" spans="1:10" customFormat="1" ht="12.95" customHeight="1" x14ac:dyDescent="0.2">
      <c r="A36" s="1749" t="s">
        <v>773</v>
      </c>
      <c r="B36" s="1159">
        <v>2300.2604685111496</v>
      </c>
      <c r="C36" s="1159">
        <v>11612.80378529584</v>
      </c>
      <c r="D36" s="1747">
        <v>-80.192031906853103</v>
      </c>
      <c r="E36" s="882">
        <v>62.82272482115696</v>
      </c>
      <c r="F36" s="1159">
        <v>583.84313918860357</v>
      </c>
      <c r="G36" s="866">
        <v>-89.239793943889694</v>
      </c>
      <c r="H36" s="882">
        <v>2237.4377436899936</v>
      </c>
      <c r="I36" s="1159">
        <v>11028.960646107236</v>
      </c>
      <c r="J36" s="866">
        <v>-79.713068026226793</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22542.850875506094</v>
      </c>
      <c r="C38" s="1159">
        <v>115561.12083332939</v>
      </c>
      <c r="D38" s="1747">
        <v>-80.492703157475404</v>
      </c>
      <c r="E38" s="882">
        <v>2407.1669405327875</v>
      </c>
      <c r="F38" s="1159">
        <v>10773.784605495992</v>
      </c>
      <c r="G38" s="866">
        <v>-77.657183351291195</v>
      </c>
      <c r="H38" s="882">
        <v>20135.683934973298</v>
      </c>
      <c r="I38" s="1159">
        <v>104787.33622783294</v>
      </c>
      <c r="J38" s="866">
        <v>-80.784239145851103</v>
      </c>
    </row>
    <row r="39" spans="1:10" customFormat="1" ht="12.95" customHeight="1" x14ac:dyDescent="0.2">
      <c r="A39" s="1749" t="s">
        <v>775</v>
      </c>
      <c r="B39" s="1159">
        <v>1943.8434510505297</v>
      </c>
      <c r="C39" s="1159">
        <v>8732.0129479538846</v>
      </c>
      <c r="D39" s="1747">
        <v>-77.738884921076306</v>
      </c>
      <c r="E39" s="882">
        <v>1182.8004915426066</v>
      </c>
      <c r="F39" s="1159">
        <v>4185.5833756286238</v>
      </c>
      <c r="G39" s="866">
        <v>-71.7410839686125</v>
      </c>
      <c r="H39" s="882">
        <v>761.04295950792334</v>
      </c>
      <c r="I39" s="1159">
        <v>4546.429572325269</v>
      </c>
      <c r="J39" s="866">
        <v>-83.260645581304203</v>
      </c>
    </row>
    <row r="40" spans="1:10" customFormat="1" ht="12.95" customHeight="1" x14ac:dyDescent="0.2">
      <c r="A40" s="1749" t="s">
        <v>776</v>
      </c>
      <c r="B40" s="1159">
        <v>20599.007424455551</v>
      </c>
      <c r="C40" s="1159">
        <v>106829.10788537533</v>
      </c>
      <c r="D40" s="1747">
        <v>-80.717795147594302</v>
      </c>
      <c r="E40" s="882">
        <v>1224.366448990181</v>
      </c>
      <c r="F40" s="1159">
        <v>6588.2012298673608</v>
      </c>
      <c r="G40" s="866">
        <v>-81.415770310118006</v>
      </c>
      <c r="H40" s="882">
        <v>19374.640975465383</v>
      </c>
      <c r="I40" s="1159">
        <v>100240.90665550767</v>
      </c>
      <c r="J40" s="866">
        <v>-80.671921651657499</v>
      </c>
    </row>
    <row r="41" spans="1:10" customFormat="1" ht="12.95" customHeight="1" x14ac:dyDescent="0.2">
      <c r="A41" s="1749" t="s">
        <v>777</v>
      </c>
      <c r="B41" s="1159">
        <v>47153.904400931497</v>
      </c>
      <c r="C41" s="1159">
        <v>247167.4544090823</v>
      </c>
      <c r="D41" s="1747">
        <v>-80.922284240995594</v>
      </c>
      <c r="E41" s="882">
        <v>4527.3621841091581</v>
      </c>
      <c r="F41" s="1159">
        <v>24528.54876790769</v>
      </c>
      <c r="G41" s="866">
        <v>-81.5424784117982</v>
      </c>
      <c r="H41" s="882">
        <v>42626.542216822403</v>
      </c>
      <c r="I41" s="1159">
        <v>222638.90564117386</v>
      </c>
      <c r="J41" s="866">
        <v>-80.853956277739101</v>
      </c>
    </row>
    <row r="42" spans="1:10" customFormat="1" ht="12.95" customHeight="1" x14ac:dyDescent="0.2">
      <c r="A42" s="1749" t="s">
        <v>778</v>
      </c>
      <c r="B42" s="1159">
        <v>20752.261154275689</v>
      </c>
      <c r="C42" s="1159">
        <v>107512.81459612145</v>
      </c>
      <c r="D42" s="1747">
        <v>-80.697871939979606</v>
      </c>
      <c r="E42" s="882">
        <v>1337.8033710983555</v>
      </c>
      <c r="F42" s="1159">
        <v>7019.7202372953834</v>
      </c>
      <c r="G42" s="866">
        <v>-80.942212426206396</v>
      </c>
      <c r="H42" s="882">
        <v>19414.457783177339</v>
      </c>
      <c r="I42" s="1159">
        <v>100493.09435882577</v>
      </c>
      <c r="J42" s="866">
        <v>-80.680804082064498</v>
      </c>
    </row>
    <row r="43" spans="1:10" customFormat="1" ht="12.95" customHeight="1" x14ac:dyDescent="0.2">
      <c r="A43" s="1749" t="s">
        <v>779</v>
      </c>
      <c r="B43" s="1180">
        <v>1.3791153782557577</v>
      </c>
      <c r="C43" s="1180">
        <v>1.3652817818077201</v>
      </c>
      <c r="D43" s="1747">
        <v>1.01324112226276</v>
      </c>
      <c r="E43" s="883">
        <v>1.2754178854590668</v>
      </c>
      <c r="F43" s="1180">
        <v>1.2839871787994022</v>
      </c>
      <c r="G43" s="866">
        <v>-0.66739711126618595</v>
      </c>
      <c r="H43" s="883">
        <v>1.3889186206746829</v>
      </c>
      <c r="I43" s="1180">
        <v>1.3732187982727502</v>
      </c>
      <c r="J43" s="866">
        <v>1.1432863008924801</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8.9695395993070406</v>
      </c>
      <c r="C45" s="1180">
        <v>7.8425376538258877</v>
      </c>
      <c r="D45" s="1747">
        <v>14.370373407532901</v>
      </c>
      <c r="E45" s="883">
        <v>12.887251044801705</v>
      </c>
      <c r="F45" s="1180">
        <v>6.6513561940702539</v>
      </c>
      <c r="G45" s="866">
        <v>93.753734859227805</v>
      </c>
      <c r="H45" s="883">
        <v>8.5991711941336177</v>
      </c>
      <c r="I45" s="1180">
        <v>7.9588359874059131</v>
      </c>
      <c r="J45" s="866">
        <v>8.0455886732805304</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7.5731027626951386</v>
      </c>
      <c r="C47" s="1180">
        <v>6.6011533365919703</v>
      </c>
      <c r="D47" s="1747">
        <v>14.723933478645176</v>
      </c>
      <c r="E47" s="883">
        <v>10.357675665000007</v>
      </c>
      <c r="F47" s="1180">
        <v>5.0392589209698428</v>
      </c>
      <c r="G47" s="866">
        <v>105.53966024445904</v>
      </c>
      <c r="H47" s="883">
        <v>7.3603352036975656</v>
      </c>
      <c r="I47" s="1180">
        <v>6.7353013641498389</v>
      </c>
      <c r="J47" s="866">
        <v>9.2799684194475738</v>
      </c>
    </row>
    <row r="48" spans="1:10" customFormat="1" ht="12.95" customHeight="1" x14ac:dyDescent="0.2">
      <c r="A48" s="1750" t="s">
        <v>154</v>
      </c>
      <c r="B48" s="1180">
        <v>3.6602469040883832</v>
      </c>
      <c r="C48" s="1180">
        <v>3.5719402013780588</v>
      </c>
      <c r="D48" s="1747">
        <v>2.4722335126510666</v>
      </c>
      <c r="E48" s="883">
        <v>7.93762250608341</v>
      </c>
      <c r="F48" s="1180">
        <v>5.5205239979703293</v>
      </c>
      <c r="G48" s="866">
        <v>43.783860173450002</v>
      </c>
      <c r="H48" s="883">
        <v>3.0968896082043904</v>
      </c>
      <c r="I48" s="1180">
        <v>3.3670277622804514</v>
      </c>
      <c r="J48" s="866">
        <v>-8.0230450459101466</v>
      </c>
    </row>
    <row r="49" spans="1:10" customFormat="1" ht="12.95" customHeight="1" x14ac:dyDescent="0.2">
      <c r="A49" s="1750" t="s">
        <v>823</v>
      </c>
      <c r="B49" s="1180">
        <v>1.5971345323875705</v>
      </c>
      <c r="C49" s="1180">
        <v>1.8273569529627114</v>
      </c>
      <c r="D49" s="1747">
        <v>-12.598656228706659</v>
      </c>
      <c r="E49" s="883">
        <v>5.2869564128788653</v>
      </c>
      <c r="F49" s="1180">
        <v>2.6711376611034345</v>
      </c>
      <c r="G49" s="866">
        <v>97.929013164182948</v>
      </c>
      <c r="H49" s="882">
        <v>1</v>
      </c>
      <c r="I49" s="1180">
        <v>1.7155597322948866</v>
      </c>
      <c r="J49" s="866">
        <v>-41.709986474075706</v>
      </c>
    </row>
    <row r="50" spans="1:10" customFormat="1" ht="12.95" customHeight="1" x14ac:dyDescent="0.2">
      <c r="A50" s="1750" t="s">
        <v>824</v>
      </c>
      <c r="B50" s="1180">
        <v>1.578096743369173</v>
      </c>
      <c r="C50" s="1180">
        <v>1.7749936564348805</v>
      </c>
      <c r="D50" s="1747">
        <v>-11.092823478658502</v>
      </c>
      <c r="E50" s="883">
        <v>4.5217281292268101</v>
      </c>
      <c r="F50" s="1180">
        <v>2.3775579787211267</v>
      </c>
      <c r="G50" s="866">
        <v>90.183716641014115</v>
      </c>
      <c r="H50" s="882">
        <v>1</v>
      </c>
      <c r="I50" s="1180">
        <v>1.6777319730234859</v>
      </c>
      <c r="J50" s="866">
        <v>-40.395723746155163</v>
      </c>
    </row>
    <row r="51" spans="1:10" customFormat="1" ht="12.95" customHeight="1" x14ac:dyDescent="0.2">
      <c r="A51" s="1750" t="s">
        <v>825</v>
      </c>
      <c r="B51" s="1180">
        <v>2.8749452137126941</v>
      </c>
      <c r="C51" s="1180">
        <v>3.0119995561559225</v>
      </c>
      <c r="D51" s="1747">
        <v>-4.5502776440692658</v>
      </c>
      <c r="E51" s="883">
        <v>8.7964921600543331</v>
      </c>
      <c r="F51" s="1180">
        <v>5.1131515428792182</v>
      </c>
      <c r="G51" s="866">
        <v>72.03660181565877</v>
      </c>
      <c r="H51" s="883">
        <v>1.9602943128998123</v>
      </c>
      <c r="I51" s="1180">
        <v>2.7170461254353504</v>
      </c>
      <c r="J51" s="866">
        <v>-27.852004625585231</v>
      </c>
    </row>
    <row r="52" spans="1:10" customFormat="1" ht="12.95" customHeight="1" x14ac:dyDescent="0.2">
      <c r="A52" s="1179" t="s">
        <v>0</v>
      </c>
      <c r="B52" s="1180">
        <v>4.4152042985414699</v>
      </c>
      <c r="C52" s="1180">
        <v>3.8200019593970471</v>
      </c>
      <c r="D52" s="1747">
        <v>15.581205074522266</v>
      </c>
      <c r="E52" s="883">
        <v>11.793229560084809</v>
      </c>
      <c r="F52" s="1180">
        <v>5.7317500317825862</v>
      </c>
      <c r="G52" s="866">
        <v>105.75268451504836</v>
      </c>
      <c r="H52" s="883">
        <v>3.7421424106675572</v>
      </c>
      <c r="I52" s="1180">
        <v>3.6350820490888642</v>
      </c>
      <c r="J52" s="866">
        <v>2.9451979386690232</v>
      </c>
    </row>
    <row r="53" spans="1:10" customFormat="1" ht="12.95" customHeight="1" x14ac:dyDescent="0.2">
      <c r="A53" s="1751" t="s">
        <v>826</v>
      </c>
      <c r="B53" s="1180">
        <v>2.591381782233011</v>
      </c>
      <c r="C53" s="1180">
        <v>2.3869778624127527</v>
      </c>
      <c r="D53" s="1747">
        <v>8.5632934866705135</v>
      </c>
      <c r="E53" s="883">
        <v>5.1327270008409727</v>
      </c>
      <c r="F53" s="1180">
        <v>3.9226913160472132</v>
      </c>
      <c r="G53" s="866">
        <v>30.84707888799873</v>
      </c>
      <c r="H53" s="883">
        <v>2.4108399582469078</v>
      </c>
      <c r="I53" s="1180">
        <v>2.2214029600148426</v>
      </c>
      <c r="J53" s="866">
        <v>8.5278088506193139</v>
      </c>
    </row>
    <row r="54" spans="1:10" customFormat="1" ht="12.95" customHeight="1" x14ac:dyDescent="0.2">
      <c r="A54" s="1751" t="s">
        <v>827</v>
      </c>
      <c r="B54" s="1180">
        <v>3.6719436242497947</v>
      </c>
      <c r="C54" s="1180">
        <v>3.3137764691478906</v>
      </c>
      <c r="D54" s="1747">
        <v>10.80842834260344</v>
      </c>
      <c r="E54" s="883">
        <v>11.98956928461706</v>
      </c>
      <c r="F54" s="1180">
        <v>5.0908624671915579</v>
      </c>
      <c r="G54" s="866">
        <v>135.51155353114981</v>
      </c>
      <c r="H54" s="883">
        <v>2.9426647137153283</v>
      </c>
      <c r="I54" s="1180">
        <v>3.1611233900978091</v>
      </c>
      <c r="J54" s="866">
        <v>-6.9107924438128725</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54366.860659746613</v>
      </c>
      <c r="C57" s="1159">
        <v>295229.6247250571</v>
      </c>
      <c r="D57" s="1747">
        <v>-81.584889825884602</v>
      </c>
      <c r="E57" s="882">
        <v>3810.2316646837025</v>
      </c>
      <c r="F57" s="1159">
        <v>25101.999823533533</v>
      </c>
      <c r="G57" s="866">
        <v>-84.821003539680007</v>
      </c>
      <c r="H57" s="882">
        <v>50556.628995063176</v>
      </c>
      <c r="I57" s="1159">
        <v>270127.62490152288</v>
      </c>
      <c r="J57" s="866">
        <v>-81.284169283502905</v>
      </c>
    </row>
    <row r="58" spans="1:10" customFormat="1" ht="12.95" customHeight="1" x14ac:dyDescent="0.2">
      <c r="A58" s="1179" t="s">
        <v>551</v>
      </c>
      <c r="B58" s="1159">
        <v>46822.316026385888</v>
      </c>
      <c r="C58" s="1159">
        <v>261115.82252223566</v>
      </c>
      <c r="D58" s="1747">
        <v>-82.068372734326104</v>
      </c>
      <c r="E58" s="882">
        <v>3335.9199254163864</v>
      </c>
      <c r="F58" s="1159">
        <v>23065.423653352493</v>
      </c>
      <c r="G58" s="866">
        <v>-85.537140025903994</v>
      </c>
      <c r="H58" s="882">
        <v>43486.39610096957</v>
      </c>
      <c r="I58" s="1159">
        <v>238050.39886888236</v>
      </c>
      <c r="J58" s="866">
        <v>-81.732273372529903</v>
      </c>
    </row>
    <row r="59" spans="1:10" customFormat="1" ht="12.95" customHeight="1" x14ac:dyDescent="0.2">
      <c r="A59" s="1179" t="s">
        <v>924</v>
      </c>
      <c r="B59" s="1159">
        <v>8721.6492123382068</v>
      </c>
      <c r="C59" s="1159">
        <v>39484.198110189995</v>
      </c>
      <c r="D59" s="1747">
        <v>-77.911038770501605</v>
      </c>
      <c r="E59" s="882">
        <v>428.38714858526322</v>
      </c>
      <c r="F59" s="1159">
        <v>1360.6901503177548</v>
      </c>
      <c r="G59" s="866">
        <v>-68.516921469210004</v>
      </c>
      <c r="H59" s="882">
        <v>8293.2620637529471</v>
      </c>
      <c r="I59" s="1159">
        <v>38123.507959872237</v>
      </c>
      <c r="J59" s="866">
        <v>-78.246330131838306</v>
      </c>
    </row>
    <row r="60" spans="1:10" customFormat="1" ht="12.95" customHeight="1" x14ac:dyDescent="0.2">
      <c r="A60" s="1179" t="s">
        <v>552</v>
      </c>
      <c r="B60" s="1159">
        <v>4188.1076774406556</v>
      </c>
      <c r="C60" s="1159">
        <v>18586.436156267853</v>
      </c>
      <c r="D60" s="1747">
        <v>-77.466860014321199</v>
      </c>
      <c r="E60" s="882">
        <v>327.6000816377146</v>
      </c>
      <c r="F60" s="1159">
        <v>957.97721013677381</v>
      </c>
      <c r="G60" s="866">
        <v>-65.802935793123694</v>
      </c>
      <c r="H60" s="882">
        <v>3860.5075958029447</v>
      </c>
      <c r="I60" s="1159">
        <v>17628.458946131082</v>
      </c>
      <c r="J60" s="866">
        <v>-78.100708589446995</v>
      </c>
    </row>
    <row r="61" spans="1:10" customFormat="1" ht="12.95" customHeight="1" x14ac:dyDescent="0.2">
      <c r="A61" s="1179" t="s">
        <v>925</v>
      </c>
      <c r="B61" s="1159">
        <v>579.57596430984529</v>
      </c>
      <c r="C61" s="1159">
        <v>2681.0305519815442</v>
      </c>
      <c r="D61" s="1747">
        <v>-78.382343913183604</v>
      </c>
      <c r="E61" s="882">
        <v>125.32488335751576</v>
      </c>
      <c r="F61" s="1159">
        <v>451.41513022858635</v>
      </c>
      <c r="G61" s="866">
        <v>-72.237332121753596</v>
      </c>
      <c r="H61" s="882">
        <v>454.25108095232935</v>
      </c>
      <c r="I61" s="1159">
        <v>2229.6154217529584</v>
      </c>
      <c r="J61" s="866">
        <v>-79.626482822082806</v>
      </c>
    </row>
    <row r="62" spans="1:10" customFormat="1" ht="12.95" customHeight="1" x14ac:dyDescent="0.2">
      <c r="A62" s="1179" t="s">
        <v>926</v>
      </c>
      <c r="B62" s="1159">
        <v>232.3013632804946</v>
      </c>
      <c r="C62" s="1159">
        <v>1275.4484988201698</v>
      </c>
      <c r="D62" s="1747">
        <v>-81.786692014975102</v>
      </c>
      <c r="E62" s="882">
        <v>83.63979276972087</v>
      </c>
      <c r="F62" s="1159">
        <v>330.07212894875693</v>
      </c>
      <c r="G62" s="866">
        <v>-74.660146848476899</v>
      </c>
      <c r="H62" s="882">
        <v>148.66157051077363</v>
      </c>
      <c r="I62" s="1159">
        <v>945.37636987141298</v>
      </c>
      <c r="J62" s="866">
        <v>-84.274879799355006</v>
      </c>
    </row>
    <row r="63" spans="1:10" customFormat="1" ht="12.95" customHeight="1" x14ac:dyDescent="0.2">
      <c r="A63" s="1179" t="s">
        <v>231</v>
      </c>
      <c r="B63" s="1159">
        <v>395.35394426327542</v>
      </c>
      <c r="C63" s="1159">
        <v>1298.2737825485244</v>
      </c>
      <c r="D63" s="1748">
        <v>-69.547721784291795</v>
      </c>
      <c r="E63" s="882">
        <v>30.504427525821264</v>
      </c>
      <c r="F63" s="1159">
        <v>359.49239515103591</v>
      </c>
      <c r="G63" s="868">
        <v>-91.514583357735503</v>
      </c>
      <c r="H63" s="882">
        <v>364.84951673745422</v>
      </c>
      <c r="I63" s="1159">
        <v>938.78138739748852</v>
      </c>
      <c r="J63" s="868">
        <v>-61.135838264870301</v>
      </c>
    </row>
    <row r="64" spans="1:10" customFormat="1" ht="12.95" customHeight="1" x14ac:dyDescent="0.2">
      <c r="A64" s="1179" t="s">
        <v>927</v>
      </c>
      <c r="B64" s="1159">
        <v>3023.556216465352</v>
      </c>
      <c r="C64" s="1159">
        <v>11517.911539844858</v>
      </c>
      <c r="D64" s="1748">
        <v>-73.749093262214103</v>
      </c>
      <c r="E64" s="882">
        <v>725.41921443617514</v>
      </c>
      <c r="F64" s="1159">
        <v>1749.5467196068735</v>
      </c>
      <c r="G64" s="868">
        <v>-58.536733754719201</v>
      </c>
      <c r="H64" s="882">
        <v>2298.1370020291824</v>
      </c>
      <c r="I64" s="1159">
        <v>9768.3648202379864</v>
      </c>
      <c r="J64" s="868">
        <v>-76.473677587594494</v>
      </c>
    </row>
    <row r="65" spans="1:10" customFormat="1" ht="12.95" customHeight="1" x14ac:dyDescent="0.2">
      <c r="A65" s="1179" t="s">
        <v>230</v>
      </c>
      <c r="B65" s="1159">
        <v>1182.3456986774231</v>
      </c>
      <c r="C65" s="1159">
        <v>6273.0743135410758</v>
      </c>
      <c r="D65" s="1748">
        <v>-81.152053369984699</v>
      </c>
      <c r="E65" s="882">
        <v>143.55764683033104</v>
      </c>
      <c r="F65" s="1159">
        <v>712.2209435688718</v>
      </c>
      <c r="G65" s="868">
        <v>-79.843663946334203</v>
      </c>
      <c r="H65" s="882">
        <v>1038.788051847092</v>
      </c>
      <c r="I65" s="1159">
        <v>5560.8533699722038</v>
      </c>
      <c r="J65" s="868">
        <v>-81.319628791933397</v>
      </c>
    </row>
    <row r="66" spans="1:10" customFormat="1" ht="12.95" customHeight="1" x14ac:dyDescent="0.2">
      <c r="A66" s="1179" t="s">
        <v>131</v>
      </c>
      <c r="B66" s="1159">
        <v>6019.3597153656128</v>
      </c>
      <c r="C66" s="1159">
        <v>28420.860431430548</v>
      </c>
      <c r="D66" s="1748">
        <v>-78.820628144287895</v>
      </c>
      <c r="E66" s="882">
        <v>704.64399561353207</v>
      </c>
      <c r="F66" s="1159">
        <v>2482.6182946365975</v>
      </c>
      <c r="G66" s="868">
        <v>-71.616901513380796</v>
      </c>
      <c r="H66" s="882">
        <v>5314.7157197520892</v>
      </c>
      <c r="I66" s="1159">
        <v>25938.242136793968</v>
      </c>
      <c r="J66" s="868">
        <v>-79.510116022037394</v>
      </c>
    </row>
    <row r="67" spans="1:10" customFormat="1" ht="12.95" customHeight="1" x14ac:dyDescent="0.2">
      <c r="A67" s="1179" t="s">
        <v>629</v>
      </c>
      <c r="B67" s="1159">
        <v>339.66926364658781</v>
      </c>
      <c r="C67" s="1159">
        <v>1431.4806096848704</v>
      </c>
      <c r="D67" s="1748">
        <v>-76.271472952653994</v>
      </c>
      <c r="E67" s="882">
        <v>146.13716584288662</v>
      </c>
      <c r="F67" s="1159">
        <v>525.73489309432557</v>
      </c>
      <c r="G67" s="868">
        <v>-72.203259140217099</v>
      </c>
      <c r="H67" s="882">
        <v>193.53209780370119</v>
      </c>
      <c r="I67" s="1159">
        <v>905.74571659054504</v>
      </c>
      <c r="J67" s="868">
        <v>-78.632844267571599</v>
      </c>
    </row>
    <row r="68" spans="1:10" customFormat="1" ht="12.95" customHeight="1" x14ac:dyDescent="0.2">
      <c r="A68" s="1179" t="s">
        <v>792</v>
      </c>
      <c r="B68" s="1159">
        <v>149.08886483333038</v>
      </c>
      <c r="C68" s="919">
        <v>792.14434400609503</v>
      </c>
      <c r="D68" s="1748">
        <v>-81.179078540238507</v>
      </c>
      <c r="E68" s="882">
        <v>53.86690208261404</v>
      </c>
      <c r="F68" s="1159">
        <v>363.99614260258704</v>
      </c>
      <c r="G68" s="868">
        <v>-85.201243700698697</v>
      </c>
      <c r="H68" s="882">
        <v>95.22196275071633</v>
      </c>
      <c r="I68" s="1159">
        <v>428.14820140350798</v>
      </c>
      <c r="J68" s="866">
        <v>-77.759578940523298</v>
      </c>
    </row>
    <row r="69" spans="1:10" customFormat="1" ht="12.95" customHeight="1" x14ac:dyDescent="0.2">
      <c r="A69" s="1179" t="s">
        <v>793</v>
      </c>
      <c r="B69" s="1159">
        <v>1400.8686850854374</v>
      </c>
      <c r="C69" s="865">
        <v>9943.818299383116</v>
      </c>
      <c r="D69" s="1748">
        <v>-85.912165297988807</v>
      </c>
      <c r="E69" s="882">
        <v>154.6273503726685</v>
      </c>
      <c r="F69" s="1171">
        <v>759.23970618984549</v>
      </c>
      <c r="G69" s="868">
        <v>-79.633922052279402</v>
      </c>
      <c r="H69" s="882">
        <v>1246.2413347127683</v>
      </c>
      <c r="I69" s="1171">
        <v>9184.5785931932696</v>
      </c>
      <c r="J69" s="868">
        <v>-86.431153894895502</v>
      </c>
    </row>
    <row r="70" spans="1:10" customFormat="1" ht="12.95" customHeight="1" x14ac:dyDescent="0.2">
      <c r="A70" s="1179" t="s">
        <v>794</v>
      </c>
      <c r="B70" s="1159">
        <v>781.68495836573516</v>
      </c>
      <c r="C70" s="865">
        <v>2006.2431219137038</v>
      </c>
      <c r="D70" s="1748">
        <v>-61.0373762866733</v>
      </c>
      <c r="E70" s="882">
        <v>77.540945008453093</v>
      </c>
      <c r="F70" s="1171">
        <v>324.80922700221686</v>
      </c>
      <c r="G70" s="868">
        <v>-76.127234523444201</v>
      </c>
      <c r="H70" s="882">
        <v>704.14401335728178</v>
      </c>
      <c r="I70" s="1171">
        <v>1681.4338949114872</v>
      </c>
      <c r="J70" s="868">
        <v>-58.122408767408103</v>
      </c>
    </row>
    <row r="71" spans="1:10" customFormat="1" ht="12.95" customHeight="1" x14ac:dyDescent="0.2">
      <c r="A71" s="1179" t="s">
        <v>853</v>
      </c>
      <c r="B71" s="1159">
        <v>222.71369931218223</v>
      </c>
      <c r="C71" s="919">
        <v>733.04170180847075</v>
      </c>
      <c r="D71" s="1748">
        <v>-69.617867747123995</v>
      </c>
      <c r="E71" s="882">
        <v>183.38928573343424</v>
      </c>
      <c r="F71" s="1159">
        <v>482.90741863207171</v>
      </c>
      <c r="G71" s="868">
        <v>-62.023924533418899</v>
      </c>
      <c r="H71" s="882">
        <v>39.324413578747993</v>
      </c>
      <c r="I71" s="1159">
        <v>250.13428317639887</v>
      </c>
      <c r="J71" s="866">
        <v>-84.278679004182806</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62905.816697406517</v>
      </c>
      <c r="C74" s="919">
        <v>324881.95139076235</v>
      </c>
      <c r="D74" s="1748">
        <v>-80.637331058829901</v>
      </c>
      <c r="E74" s="882">
        <v>4510.9338614045027</v>
      </c>
      <c r="F74" s="1159">
        <v>27382.376991162808</v>
      </c>
      <c r="G74" s="868">
        <v>-83.526142150258494</v>
      </c>
      <c r="H74" s="882">
        <v>58394.882836002456</v>
      </c>
      <c r="I74" s="1159">
        <v>297499.57439959917</v>
      </c>
      <c r="J74" s="868">
        <v>-80.371439873871296</v>
      </c>
    </row>
    <row r="75" spans="1:10" customFormat="1" ht="12.95" customHeight="1" x14ac:dyDescent="0.2">
      <c r="A75" s="1749" t="s">
        <v>796</v>
      </c>
      <c r="B75" s="1159">
        <v>11219.430525561811</v>
      </c>
      <c r="C75" s="919">
        <v>71569.351238640957</v>
      </c>
      <c r="D75" s="1748">
        <v>-84.3236939676151</v>
      </c>
      <c r="E75" s="882">
        <v>285.15827851803556</v>
      </c>
      <c r="F75" s="1159">
        <v>1879.3272405832865</v>
      </c>
      <c r="G75" s="868">
        <v>-84.826576640823305</v>
      </c>
      <c r="H75" s="882">
        <v>10934.272247043784</v>
      </c>
      <c r="I75" s="1159">
        <v>69690.023998057688</v>
      </c>
      <c r="J75" s="868">
        <v>-84.310132756808201</v>
      </c>
    </row>
    <row r="76" spans="1:10" customFormat="1" ht="12.95" customHeight="1" x14ac:dyDescent="0.2">
      <c r="A76" s="1749" t="s">
        <v>797</v>
      </c>
      <c r="B76" s="1159">
        <v>10564.337912101579</v>
      </c>
      <c r="C76" s="919">
        <v>68350.101359941036</v>
      </c>
      <c r="D76" s="1748">
        <v>-84.543786034100606</v>
      </c>
      <c r="E76" s="882">
        <v>248.54448318847957</v>
      </c>
      <c r="F76" s="1159">
        <v>1654.6131217253783</v>
      </c>
      <c r="G76" s="868">
        <v>-84.978695023927699</v>
      </c>
      <c r="H76" s="882">
        <v>10315.793428913108</v>
      </c>
      <c r="I76" s="1159">
        <v>66695.488238215679</v>
      </c>
      <c r="J76" s="868">
        <v>-84.532996606804502</v>
      </c>
    </row>
    <row r="77" spans="1:10" customFormat="1" ht="12.95" customHeight="1" x14ac:dyDescent="0.2">
      <c r="A77" s="1749" t="s">
        <v>798</v>
      </c>
      <c r="B77" s="1159">
        <v>870.91276184617777</v>
      </c>
      <c r="C77" s="919">
        <v>5399.9265763404283</v>
      </c>
      <c r="D77" s="1748">
        <v>-83.871766596567298</v>
      </c>
      <c r="E77" s="882">
        <v>41.011110476035327</v>
      </c>
      <c r="F77" s="1159">
        <v>257.20950235620336</v>
      </c>
      <c r="G77" s="868">
        <v>-84.055367278289694</v>
      </c>
      <c r="H77" s="882">
        <v>829.9016513701423</v>
      </c>
      <c r="I77" s="1159">
        <v>5142.7170739842259</v>
      </c>
      <c r="J77" s="868">
        <v>-83.862583933142702</v>
      </c>
    </row>
    <row r="78" spans="1:10" customFormat="1" ht="12.95" customHeight="1" x14ac:dyDescent="0.2">
      <c r="A78" s="1749" t="s">
        <v>799</v>
      </c>
      <c r="B78" s="1159">
        <v>51781.600417979127</v>
      </c>
      <c r="C78" s="919">
        <v>254407.67740630242</v>
      </c>
      <c r="D78" s="1748">
        <v>-79.646211566453204</v>
      </c>
      <c r="E78" s="882">
        <v>4258.1059119545989</v>
      </c>
      <c r="F78" s="1159">
        <v>25734.839971633846</v>
      </c>
      <c r="G78" s="868">
        <v>-83.453925042284794</v>
      </c>
      <c r="H78" s="882">
        <v>47523.494506024574</v>
      </c>
      <c r="I78" s="1159">
        <v>228672.83743466821</v>
      </c>
      <c r="J78" s="868">
        <v>-79.2176915110864</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2484.7573064395206</v>
      </c>
      <c r="C80" s="919">
        <v>16484.369993078122</v>
      </c>
      <c r="D80" s="1748">
        <v>-84.926586169305295</v>
      </c>
      <c r="E80" s="882">
        <v>272.30838841996678</v>
      </c>
      <c r="F80" s="1159">
        <v>1512.2449228648907</v>
      </c>
      <c r="G80" s="868">
        <v>-81.993102816699206</v>
      </c>
      <c r="H80" s="882">
        <v>2212.4489180195583</v>
      </c>
      <c r="I80" s="1159">
        <v>14972.125070213222</v>
      </c>
      <c r="J80" s="868">
        <v>-85.222879800669105</v>
      </c>
    </row>
    <row r="81" spans="1:10" customFormat="1" ht="12.95" customHeight="1" x14ac:dyDescent="0.2">
      <c r="A81" s="1749" t="s">
        <v>801</v>
      </c>
      <c r="B81" s="1159">
        <v>1088.4806813525395</v>
      </c>
      <c r="C81" s="919">
        <v>8346.2034599497238</v>
      </c>
      <c r="D81" s="1748">
        <v>-86.958373509874903</v>
      </c>
      <c r="E81" s="882">
        <v>143.67974774664773</v>
      </c>
      <c r="F81" s="1159">
        <v>749.66246587409796</v>
      </c>
      <c r="G81" s="868">
        <v>-80.834074762017195</v>
      </c>
      <c r="H81" s="882">
        <v>944.80093360589126</v>
      </c>
      <c r="I81" s="1159">
        <v>7596.540994075629</v>
      </c>
      <c r="J81" s="868">
        <v>-87.562748172586396</v>
      </c>
    </row>
    <row r="82" spans="1:10" customFormat="1" ht="12.95" customHeight="1" x14ac:dyDescent="0.2">
      <c r="A82" s="1749" t="s">
        <v>802</v>
      </c>
      <c r="B82" s="1159">
        <v>254.53640499065799</v>
      </c>
      <c r="C82" s="919">
        <v>1953.5037337888098</v>
      </c>
      <c r="D82" s="1748">
        <v>-86.970262682990295</v>
      </c>
      <c r="E82" s="882">
        <v>65.008892970843391</v>
      </c>
      <c r="F82" s="1159">
        <v>288.98150154193104</v>
      </c>
      <c r="G82" s="868">
        <v>-77.504133439693305</v>
      </c>
      <c r="H82" s="882">
        <v>189.52751201981448</v>
      </c>
      <c r="I82" s="1159">
        <v>1664.5222322468794</v>
      </c>
      <c r="J82" s="868">
        <v>-88.613698973309695</v>
      </c>
    </row>
    <row r="83" spans="1:10" customFormat="1" ht="12.95" customHeight="1" x14ac:dyDescent="0.2">
      <c r="A83" s="1749" t="s">
        <v>803</v>
      </c>
      <c r="B83" s="1159">
        <v>1216.1259111869931</v>
      </c>
      <c r="C83" s="919">
        <v>6524.2334652694353</v>
      </c>
      <c r="D83" s="1748">
        <v>-81.359865221549498</v>
      </c>
      <c r="E83" s="882">
        <v>76.225777776191649</v>
      </c>
      <c r="F83" s="1159">
        <v>523.44141678827918</v>
      </c>
      <c r="G83" s="868">
        <v>-85.437572318236505</v>
      </c>
      <c r="H83" s="882">
        <v>1139.9001334108018</v>
      </c>
      <c r="I83" s="1159">
        <v>6000.7920484811539</v>
      </c>
      <c r="J83" s="868">
        <v>-81.004172045933203</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482.7209860377875</v>
      </c>
      <c r="C85" s="919">
        <v>2212.9604161310649</v>
      </c>
      <c r="D85" s="1748">
        <v>-78.186641635383097</v>
      </c>
      <c r="E85" s="882">
        <v>207.07154379608215</v>
      </c>
      <c r="F85" s="1159">
        <v>660.61159921358569</v>
      </c>
      <c r="G85" s="868">
        <v>-68.654570394678601</v>
      </c>
      <c r="H85" s="882">
        <v>275.64944224170517</v>
      </c>
      <c r="I85" s="1159">
        <v>1552.3488169174786</v>
      </c>
      <c r="J85" s="868">
        <v>-82.243073255335304</v>
      </c>
    </row>
    <row r="86" spans="1:10" customFormat="1" ht="12.95" customHeight="1" x14ac:dyDescent="0.2">
      <c r="A86" s="1749" t="s">
        <v>805</v>
      </c>
      <c r="B86" s="1159">
        <v>2233.6755151669181</v>
      </c>
      <c r="C86" s="919">
        <v>9017.3547325344643</v>
      </c>
      <c r="D86" s="1748">
        <v>-75.229148886559202</v>
      </c>
      <c r="E86" s="882">
        <v>727.98901797707401</v>
      </c>
      <c r="F86" s="1159">
        <v>1827.3704614878259</v>
      </c>
      <c r="G86" s="868">
        <v>-60.1619357804245</v>
      </c>
      <c r="H86" s="882">
        <v>1505.6864971898501</v>
      </c>
      <c r="I86" s="1159">
        <v>7189.9842710466346</v>
      </c>
      <c r="J86" s="868">
        <v>-79.058556452576596</v>
      </c>
    </row>
    <row r="87" spans="1:10" customFormat="1" ht="12.95" customHeight="1" x14ac:dyDescent="0.2">
      <c r="A87" s="1749" t="s">
        <v>806</v>
      </c>
      <c r="B87" s="1159">
        <v>72.964876555321311</v>
      </c>
      <c r="C87" s="919">
        <v>546.12334873611951</v>
      </c>
      <c r="D87" s="1748">
        <v>-86.639487814578501</v>
      </c>
      <c r="E87" s="882">
        <v>72.964876555321311</v>
      </c>
      <c r="F87" s="1159">
        <v>315.27601902622894</v>
      </c>
      <c r="G87" s="868">
        <v>-76.856826351498995</v>
      </c>
      <c r="H87" s="882">
        <v>0</v>
      </c>
      <c r="I87" s="1159">
        <v>230.84732970989052</v>
      </c>
      <c r="J87" s="868">
        <v>-100</v>
      </c>
    </row>
    <row r="88" spans="1:10" customFormat="1" ht="12.95" customHeight="1" x14ac:dyDescent="0.2">
      <c r="A88" s="1749" t="s">
        <v>807</v>
      </c>
      <c r="B88" s="1159">
        <v>323.10669435946659</v>
      </c>
      <c r="C88" s="919">
        <v>1401.8044483791068</v>
      </c>
      <c r="D88" s="1748">
        <v>-76.950658507820293</v>
      </c>
      <c r="E88" s="882">
        <v>97.121988927003514</v>
      </c>
      <c r="F88" s="1159">
        <v>148.29257433047655</v>
      </c>
      <c r="G88" s="868">
        <v>-34.506505558017402</v>
      </c>
      <c r="H88" s="882">
        <v>225.98470543246307</v>
      </c>
      <c r="I88" s="1159">
        <v>1253.5118740486307</v>
      </c>
      <c r="J88" s="866">
        <v>-81.971873572878806</v>
      </c>
    </row>
    <row r="89" spans="1:10" customFormat="1" ht="12.95" customHeight="1" x14ac:dyDescent="0.2">
      <c r="A89" s="1749" t="s">
        <v>808</v>
      </c>
      <c r="B89" s="1159">
        <v>20.909562287770193</v>
      </c>
      <c r="C89" s="919">
        <v>667.68214354033125</v>
      </c>
      <c r="D89" s="1748">
        <v>-96.868335855606503</v>
      </c>
      <c r="E89" s="882">
        <v>20.909562287770193</v>
      </c>
      <c r="F89" s="1159">
        <v>207.10934929301601</v>
      </c>
      <c r="G89" s="868">
        <v>-89.904095416673997</v>
      </c>
      <c r="H89" s="882">
        <v>0</v>
      </c>
      <c r="I89" s="1159">
        <v>460.57279424731536</v>
      </c>
      <c r="J89" s="866">
        <v>-100</v>
      </c>
    </row>
    <row r="90" spans="1:10" customFormat="1" ht="12.95" customHeight="1" x14ac:dyDescent="0.2">
      <c r="A90" s="1749" t="s">
        <v>809</v>
      </c>
      <c r="B90" s="1159">
        <v>995.90838676972737</v>
      </c>
      <c r="C90" s="919">
        <v>7627.1892933456802</v>
      </c>
      <c r="D90" s="1756">
        <v>-86.942655433521196</v>
      </c>
      <c r="E90" s="882">
        <v>262.80586350768192</v>
      </c>
      <c r="F90" s="1159">
        <v>749.89782726720659</v>
      </c>
      <c r="G90" s="870">
        <v>-64.954443931994803</v>
      </c>
      <c r="H90" s="882">
        <v>733.10252326204557</v>
      </c>
      <c r="I90" s="1159">
        <v>6877.2914660784727</v>
      </c>
      <c r="J90" s="870">
        <v>-89.340243511882605</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74.019671243694702</v>
      </c>
      <c r="D93" s="1748" t="s">
        <v>747</v>
      </c>
      <c r="E93" s="885">
        <v>50.01889782311855</v>
      </c>
      <c r="F93" s="1530">
        <v>63.435913913287699</v>
      </c>
      <c r="G93" s="868">
        <v>-13.417016090169099</v>
      </c>
      <c r="H93" s="885" t="s">
        <v>747</v>
      </c>
      <c r="I93" s="1530">
        <v>75.052992683061447</v>
      </c>
      <c r="J93" s="868" t="s">
        <v>747</v>
      </c>
    </row>
    <row r="94" spans="1:10" ht="12.95" customHeight="1" x14ac:dyDescent="0.2">
      <c r="A94" s="1749" t="s">
        <v>811</v>
      </c>
      <c r="B94" s="1530" t="s">
        <v>747</v>
      </c>
      <c r="C94" s="920">
        <v>25.980328756305408</v>
      </c>
      <c r="D94" s="1748" t="s">
        <v>747</v>
      </c>
      <c r="E94" s="885">
        <v>49.981102176881912</v>
      </c>
      <c r="F94" s="1530">
        <v>36.5640860867125</v>
      </c>
      <c r="G94" s="868">
        <v>13.417016090169399</v>
      </c>
      <c r="H94" s="885" t="s">
        <v>747</v>
      </c>
      <c r="I94" s="1530">
        <v>24.947007316938638</v>
      </c>
      <c r="J94" s="868" t="s">
        <v>747</v>
      </c>
    </row>
    <row r="95" spans="1:10" ht="12.95" customHeight="1" x14ac:dyDescent="0.2">
      <c r="A95" s="1749" t="s">
        <v>812</v>
      </c>
      <c r="B95" s="1530" t="s">
        <v>747</v>
      </c>
      <c r="C95" s="1080">
        <v>1.6382497643268332</v>
      </c>
      <c r="D95" s="1748" t="s">
        <v>747</v>
      </c>
      <c r="E95" s="886">
        <v>3.6154887666512989</v>
      </c>
      <c r="F95" s="1533">
        <v>2.7918378418609886</v>
      </c>
      <c r="G95" s="868">
        <v>29.502104758393799</v>
      </c>
      <c r="H95" s="885" t="s">
        <v>747</v>
      </c>
      <c r="I95" s="1533">
        <v>1.525621776410927</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54857.553270749828</v>
      </c>
      <c r="D97" s="1748" t="s">
        <v>747</v>
      </c>
      <c r="E97" s="882">
        <v>478.31637761583227</v>
      </c>
      <c r="F97" s="1159">
        <v>8093.7789348389724</v>
      </c>
      <c r="G97" s="868">
        <v>-94.090320708452296</v>
      </c>
      <c r="H97" s="885" t="s">
        <v>747</v>
      </c>
      <c r="I97" s="1159">
        <v>46763.774335910857</v>
      </c>
      <c r="J97" s="868" t="s">
        <v>747</v>
      </c>
    </row>
    <row r="98" spans="1:10" ht="12.95" customHeight="1" x14ac:dyDescent="0.2">
      <c r="A98" s="1749" t="s">
        <v>814</v>
      </c>
      <c r="B98" s="1530" t="s">
        <v>747</v>
      </c>
      <c r="C98" s="919">
        <v>299822.71573445259</v>
      </c>
      <c r="D98" s="1748" t="s">
        <v>747</v>
      </c>
      <c r="E98" s="882">
        <v>5386.8491775916691</v>
      </c>
      <c r="F98" s="1159">
        <v>23454.490070364118</v>
      </c>
      <c r="G98" s="868">
        <v>-77.032759350423007</v>
      </c>
      <c r="H98" s="885" t="s">
        <v>747</v>
      </c>
      <c r="I98" s="1159">
        <v>276368.22566408862</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145649.56186974101</v>
      </c>
      <c r="D100" s="1748" t="s">
        <v>747</v>
      </c>
      <c r="E100" s="882">
        <v>1430.0977979881397</v>
      </c>
      <c r="F100" s="1159">
        <v>13565.373828474654</v>
      </c>
      <c r="G100" s="868">
        <v>-89.457733962434105</v>
      </c>
      <c r="H100" s="885" t="s">
        <v>747</v>
      </c>
      <c r="I100" s="1159">
        <v>132084.18804126591</v>
      </c>
      <c r="J100" s="868" t="s">
        <v>747</v>
      </c>
    </row>
    <row r="101" spans="1:10" ht="12.95" customHeight="1" x14ac:dyDescent="0.2">
      <c r="A101" s="1749" t="s">
        <v>816</v>
      </c>
      <c r="B101" s="1530" t="s">
        <v>747</v>
      </c>
      <c r="C101" s="919">
        <v>209030.70713546316</v>
      </c>
      <c r="D101" s="1748" t="s">
        <v>747</v>
      </c>
      <c r="E101" s="882">
        <v>4435.0677572193736</v>
      </c>
      <c r="F101" s="1159">
        <v>17982.895176728452</v>
      </c>
      <c r="G101" s="868">
        <v>-75.337298507090395</v>
      </c>
      <c r="H101" s="885" t="s">
        <v>747</v>
      </c>
      <c r="I101" s="1159">
        <v>191047.81195873383</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200978.21972069883</v>
      </c>
      <c r="D103" s="1748" t="s">
        <v>747</v>
      </c>
      <c r="E103" s="882">
        <v>4269.4833162655405</v>
      </c>
      <c r="F103" s="1159">
        <v>16495.403352376357</v>
      </c>
      <c r="G103" s="868">
        <v>-74.117132966921503</v>
      </c>
      <c r="H103" s="885" t="s">
        <v>747</v>
      </c>
      <c r="I103" s="1159">
        <v>184482.81636832148</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38.927053134936394</v>
      </c>
      <c r="C105" s="919">
        <v>38.482161234084465</v>
      </c>
      <c r="D105" s="1748">
        <v>1.1560990510529801</v>
      </c>
      <c r="E105" s="882">
        <v>36.844123414830754</v>
      </c>
      <c r="F105" s="1159">
        <v>38.661624940451681</v>
      </c>
      <c r="G105" s="868">
        <v>-4.7010479472094699</v>
      </c>
      <c r="H105" s="882">
        <v>39.108055864759216</v>
      </c>
      <c r="I105" s="1159">
        <v>38.48007140113031</v>
      </c>
      <c r="J105" s="868">
        <v>1.6319732286423401</v>
      </c>
    </row>
    <row r="106" spans="1:10" ht="12.95" customHeight="1" x14ac:dyDescent="0.2">
      <c r="A106" s="1753" t="s">
        <v>819</v>
      </c>
      <c r="B106" s="875">
        <v>2.7103038615729771</v>
      </c>
      <c r="C106" s="875">
        <v>2.6336506491311056</v>
      </c>
      <c r="D106" s="1757">
        <v>3.4459681486779998</v>
      </c>
      <c r="E106" s="874">
        <v>1.8042934788901421</v>
      </c>
      <c r="F106" s="875">
        <v>2.2019304987022967</v>
      </c>
      <c r="G106" s="876">
        <v>-18.656701410242398</v>
      </c>
      <c r="H106" s="874">
        <v>2.8453764472237624</v>
      </c>
      <c r="I106" s="875">
        <v>2.6850486754752176</v>
      </c>
      <c r="J106" s="876">
        <v>5.5813275427726596</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honeticPr fontId="36" type="noConversion"/>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theme="0" tint="-4.9989318521683403E-2"/>
    <pageSetUpPr fitToPage="1"/>
  </sheetPr>
  <dimension ref="A1:L113"/>
  <sheetViews>
    <sheetView showGridLines="0" workbookViewId="0">
      <selection activeCell="B33" sqref="B33"/>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1079</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customHeight="1"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46884.485509437451</v>
      </c>
      <c r="C6" s="1159">
        <v>229055.77702899111</v>
      </c>
      <c r="D6" s="1747">
        <v>-79.531411031164097</v>
      </c>
      <c r="E6" s="882">
        <v>1934.48550943787</v>
      </c>
      <c r="F6" s="1159">
        <v>6557.7770289906312</v>
      </c>
      <c r="G6" s="866">
        <v>-70.500895335631398</v>
      </c>
      <c r="H6" s="882">
        <v>44949.999999999731</v>
      </c>
      <c r="I6" s="1159">
        <v>222498.00000000009</v>
      </c>
      <c r="J6" s="866">
        <v>-79.797571214123394</v>
      </c>
      <c r="K6" s="1225"/>
    </row>
    <row r="7" spans="1:12" customFormat="1" ht="12.95" customHeight="1" x14ac:dyDescent="0.2">
      <c r="A7" s="1749" t="s">
        <v>487</v>
      </c>
      <c r="B7" s="1159">
        <v>404205.61810278147</v>
      </c>
      <c r="C7" s="1159">
        <v>1745665.5880870142</v>
      </c>
      <c r="D7" s="1747">
        <v>-76.845186107739593</v>
      </c>
      <c r="E7" s="882">
        <v>30794.951179111478</v>
      </c>
      <c r="F7" s="1159">
        <v>45658.358029766845</v>
      </c>
      <c r="G7" s="866">
        <v>-32.553529062445101</v>
      </c>
      <c r="H7" s="882">
        <v>373410.54384674807</v>
      </c>
      <c r="I7" s="1159">
        <v>1700007.2300572447</v>
      </c>
      <c r="J7" s="866">
        <v>-78.034767308949995</v>
      </c>
    </row>
    <row r="8" spans="1:12" customFormat="1" ht="12.95" customHeight="1" x14ac:dyDescent="0.2">
      <c r="A8" s="1749" t="s">
        <v>752</v>
      </c>
      <c r="B8" s="1159">
        <v>1104.3869347070531</v>
      </c>
      <c r="C8" s="1159">
        <v>4782.6454468137372</v>
      </c>
      <c r="D8" s="1747">
        <v>-76.908450626570897</v>
      </c>
      <c r="E8" s="882">
        <v>84.13921087188929</v>
      </c>
      <c r="F8" s="1159">
        <v>125.09139186237492</v>
      </c>
      <c r="G8" s="866">
        <v>-32.737809037684301</v>
      </c>
      <c r="H8" s="882">
        <v>1020.247387559421</v>
      </c>
      <c r="I8" s="1159">
        <v>4657.5540549513553</v>
      </c>
      <c r="J8" s="866">
        <v>-78.094781605920005</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46133.340555177689</v>
      </c>
      <c r="C11" s="1159">
        <v>225487.73672937855</v>
      </c>
      <c r="D11" s="1747">
        <v>-79.540643218861604</v>
      </c>
      <c r="E11" s="882">
        <v>1623.3966899878008</v>
      </c>
      <c r="F11" s="1159">
        <v>5763.6784993262108</v>
      </c>
      <c r="G11" s="866">
        <v>-71.834017282928301</v>
      </c>
      <c r="H11" s="882">
        <v>44509.943865190035</v>
      </c>
      <c r="I11" s="1159">
        <v>219724.05823005197</v>
      </c>
      <c r="J11" s="866">
        <v>-79.742799116431797</v>
      </c>
    </row>
    <row r="12" spans="1:12" customFormat="1" ht="12.95" customHeight="1" x14ac:dyDescent="0.2">
      <c r="A12" s="1749" t="s">
        <v>754</v>
      </c>
      <c r="B12" s="1159">
        <v>35239.738004673483</v>
      </c>
      <c r="C12" s="1159">
        <v>172173.55593432815</v>
      </c>
      <c r="D12" s="1747">
        <v>-79.532432949160395</v>
      </c>
      <c r="E12" s="882">
        <v>1398.2453838338536</v>
      </c>
      <c r="F12" s="1159">
        <v>4779.8545999218686</v>
      </c>
      <c r="G12" s="866">
        <v>-70.747114695566097</v>
      </c>
      <c r="H12" s="882">
        <v>33841.492620839606</v>
      </c>
      <c r="I12" s="1159">
        <v>167393.70133440621</v>
      </c>
      <c r="J12" s="866">
        <v>-79.783293904689003</v>
      </c>
    </row>
    <row r="13" spans="1:12" customFormat="1" ht="12.95" customHeight="1" x14ac:dyDescent="0.2">
      <c r="A13" s="1749" t="s">
        <v>755</v>
      </c>
      <c r="B13" s="1159">
        <v>536.29767499860566</v>
      </c>
      <c r="C13" s="1159">
        <v>1484.8760059187618</v>
      </c>
      <c r="D13" s="1747">
        <v>-63.882662736760103</v>
      </c>
      <c r="E13" s="882">
        <v>67.023882945656425</v>
      </c>
      <c r="F13" s="1159">
        <v>250.39985121386374</v>
      </c>
      <c r="G13" s="866">
        <v>-73.2332576793698</v>
      </c>
      <c r="H13" s="882">
        <v>469.27379205294915</v>
      </c>
      <c r="I13" s="1159">
        <v>1234.4761547048977</v>
      </c>
      <c r="J13" s="866">
        <v>-61.9859978449621</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1360.6927220549831</v>
      </c>
      <c r="C15" s="1159">
        <v>7190.6092383533878</v>
      </c>
      <c r="D15" s="1747">
        <v>-81.076808974720805</v>
      </c>
      <c r="E15" s="882">
        <v>79.068777845179795</v>
      </c>
      <c r="F15" s="1159">
        <v>327.46774842061001</v>
      </c>
      <c r="G15" s="866">
        <v>-75.854483921994898</v>
      </c>
      <c r="H15" s="882">
        <v>1281.6239442098029</v>
      </c>
      <c r="I15" s="1159">
        <v>6863.1414899327774</v>
      </c>
      <c r="J15" s="866">
        <v>-81.325986851797296</v>
      </c>
    </row>
    <row r="16" spans="1:12" customFormat="1" ht="12.95" customHeight="1" x14ac:dyDescent="0.2">
      <c r="A16" s="1749" t="s">
        <v>757</v>
      </c>
      <c r="B16" s="1159">
        <v>22.466378776917864</v>
      </c>
      <c r="C16" s="1159">
        <v>416.11414345952682</v>
      </c>
      <c r="D16" s="1747">
        <v>-94.600909598954104</v>
      </c>
      <c r="E16" s="882">
        <v>22.466378776917864</v>
      </c>
      <c r="F16" s="1159">
        <v>111.74939950096177</v>
      </c>
      <c r="G16" s="866">
        <v>-79.895749885685504</v>
      </c>
      <c r="H16" s="882">
        <v>0</v>
      </c>
      <c r="I16" s="1159">
        <v>304.36474395856499</v>
      </c>
      <c r="J16" s="866">
        <v>-100</v>
      </c>
    </row>
    <row r="17" spans="1:10" customFormat="1" ht="12.95" customHeight="1" x14ac:dyDescent="0.2">
      <c r="A17" s="1749" t="s">
        <v>758</v>
      </c>
      <c r="B17" s="1159">
        <v>1001.5971963558394</v>
      </c>
      <c r="C17" s="1159">
        <v>3601.6591319240993</v>
      </c>
      <c r="D17" s="1747">
        <v>-72.1906721411262</v>
      </c>
      <c r="E17" s="882">
        <v>25.82867536757928</v>
      </c>
      <c r="F17" s="1159">
        <v>65.294482303307035</v>
      </c>
      <c r="G17" s="866">
        <v>-60.442790176971599</v>
      </c>
      <c r="H17" s="882">
        <v>975.76852098826009</v>
      </c>
      <c r="I17" s="1159">
        <v>3536.3646496207921</v>
      </c>
      <c r="J17" s="866">
        <v>-72.407581862552206</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4710.5808752618104</v>
      </c>
      <c r="C19" s="1159">
        <v>29619.331366810744</v>
      </c>
      <c r="D19" s="1747">
        <v>-84.096261941482794</v>
      </c>
      <c r="E19" s="882">
        <v>267.87288511796231</v>
      </c>
      <c r="F19" s="1159">
        <v>967.90420009897525</v>
      </c>
      <c r="G19" s="866">
        <v>-72.324442326981298</v>
      </c>
      <c r="H19" s="882">
        <v>4442.7079901438528</v>
      </c>
      <c r="I19" s="1159">
        <v>28651.427166711768</v>
      </c>
      <c r="J19" s="866">
        <v>-84.493938245053499</v>
      </c>
    </row>
    <row r="20" spans="1:10" customFormat="1" ht="12.95" customHeight="1" x14ac:dyDescent="0.2">
      <c r="A20" s="1749" t="s">
        <v>760</v>
      </c>
      <c r="B20" s="1159">
        <v>4667.5197322024669</v>
      </c>
      <c r="C20" s="1159">
        <v>29302.948233336298</v>
      </c>
      <c r="D20" s="1747">
        <v>-84.071501287053096</v>
      </c>
      <c r="E20" s="882">
        <v>259.07139108918773</v>
      </c>
      <c r="F20" s="1159">
        <v>945.23918457001287</v>
      </c>
      <c r="G20" s="866">
        <v>-72.591975098129396</v>
      </c>
      <c r="H20" s="882">
        <v>4408.4483411132833</v>
      </c>
      <c r="I20" s="1159">
        <v>28357.70904876629</v>
      </c>
      <c r="J20" s="866">
        <v>-84.454144960962296</v>
      </c>
    </row>
    <row r="21" spans="1:10" customFormat="1" ht="12.95" customHeight="1" x14ac:dyDescent="0.2">
      <c r="A21" s="1749" t="s">
        <v>761</v>
      </c>
      <c r="B21" s="1159">
        <v>171.56952119957154</v>
      </c>
      <c r="C21" s="1159">
        <v>1428.6138689787795</v>
      </c>
      <c r="D21" s="1747">
        <v>-87.990490297968705</v>
      </c>
      <c r="E21" s="882">
        <v>126.88838538704999</v>
      </c>
      <c r="F21" s="1159">
        <v>371.31637698069994</v>
      </c>
      <c r="G21" s="866">
        <v>-65.827420158835196</v>
      </c>
      <c r="H21" s="882">
        <v>44.681135812521525</v>
      </c>
      <c r="I21" s="1159">
        <v>1057.2974919980797</v>
      </c>
      <c r="J21" s="866">
        <v>-95.774024231526099</v>
      </c>
    </row>
    <row r="22" spans="1:10" customFormat="1" ht="12.95" customHeight="1" x14ac:dyDescent="0.2">
      <c r="A22" s="1749" t="s">
        <v>762</v>
      </c>
      <c r="B22" s="1159">
        <v>1254.8368880503267</v>
      </c>
      <c r="C22" s="1159">
        <v>4362.1216220580454</v>
      </c>
      <c r="D22" s="1747">
        <v>-71.233335592823394</v>
      </c>
      <c r="E22" s="882">
        <v>20.567709899848062</v>
      </c>
      <c r="F22" s="1159">
        <v>126.05524547941199</v>
      </c>
      <c r="G22" s="866">
        <v>-83.683574751986598</v>
      </c>
      <c r="H22" s="882">
        <v>1234.2691781504786</v>
      </c>
      <c r="I22" s="1159">
        <v>4236.066376578633</v>
      </c>
      <c r="J22" s="866">
        <v>-70.862846130674498</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70.985807577070531</v>
      </c>
      <c r="C24" s="1159">
        <v>845.79624166870019</v>
      </c>
      <c r="D24" s="1747">
        <v>-91.607221210037494</v>
      </c>
      <c r="E24" s="882">
        <v>7.7008075770705204</v>
      </c>
      <c r="F24" s="1159">
        <v>25.016116895924629</v>
      </c>
      <c r="G24" s="866">
        <v>-69.216614996210495</v>
      </c>
      <c r="H24" s="882">
        <v>63.284999999999997</v>
      </c>
      <c r="I24" s="1159">
        <v>820.78012477277559</v>
      </c>
      <c r="J24" s="866">
        <v>-92.289652479399393</v>
      </c>
    </row>
    <row r="25" spans="1:10" customFormat="1" ht="12.95" customHeight="1" x14ac:dyDescent="0.2">
      <c r="A25" s="1749" t="s">
        <v>764</v>
      </c>
      <c r="B25" s="1159">
        <v>2.2013729034081209</v>
      </c>
      <c r="C25" s="1159">
        <v>77.170375680873462</v>
      </c>
      <c r="D25" s="1747">
        <v>-97.147386048097601</v>
      </c>
      <c r="E25" s="882">
        <v>2.2013729034081209</v>
      </c>
      <c r="F25" s="1159">
        <v>3.1458704970845872</v>
      </c>
      <c r="G25" s="866">
        <v>-30.023409881359498</v>
      </c>
      <c r="H25" s="882">
        <v>0</v>
      </c>
      <c r="I25" s="1159">
        <v>74.024505183788875</v>
      </c>
      <c r="J25" s="866">
        <v>-100</v>
      </c>
    </row>
    <row r="26" spans="1:10" customFormat="1" ht="12.95" customHeight="1" x14ac:dyDescent="0.2">
      <c r="A26" s="1749" t="s">
        <v>765</v>
      </c>
      <c r="B26" s="1159">
        <v>68.784434673662403</v>
      </c>
      <c r="C26" s="1159">
        <v>765.34631539292593</v>
      </c>
      <c r="D26" s="1747">
        <v>-91.012639207866499</v>
      </c>
      <c r="E26" s="882">
        <v>5.4994346736623996</v>
      </c>
      <c r="F26" s="1159">
        <v>18.590695803939383</v>
      </c>
      <c r="G26" s="866">
        <v>-70.418349417039707</v>
      </c>
      <c r="H26" s="882">
        <v>63.284999999999997</v>
      </c>
      <c r="I26" s="1159">
        <v>746.75561958898663</v>
      </c>
      <c r="J26" s="866">
        <v>-91.525339972020305</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105.24945419249806</v>
      </c>
      <c r="C28" s="1159">
        <v>499.23454347373104</v>
      </c>
      <c r="D28" s="1747">
        <v>-78.917834198699396</v>
      </c>
      <c r="E28" s="882">
        <v>7.704805161928423</v>
      </c>
      <c r="F28" s="1159">
        <v>28.25188107131288</v>
      </c>
      <c r="G28" s="866">
        <v>-72.728169347449494</v>
      </c>
      <c r="H28" s="882">
        <v>97.544649030569616</v>
      </c>
      <c r="I28" s="1159">
        <v>470.98266240241821</v>
      </c>
      <c r="J28" s="866">
        <v>-79.289121061695198</v>
      </c>
    </row>
    <row r="29" spans="1:10" customFormat="1" ht="12.95" customHeight="1" x14ac:dyDescent="0.2">
      <c r="A29" s="1749" t="s">
        <v>767</v>
      </c>
      <c r="B29" s="1159">
        <v>0</v>
      </c>
      <c r="C29" s="1159">
        <v>6.477746738937376</v>
      </c>
      <c r="D29" s="1747">
        <v>-100</v>
      </c>
      <c r="E29" s="882">
        <v>0</v>
      </c>
      <c r="F29" s="1159">
        <v>6.477746738937376</v>
      </c>
      <c r="G29" s="866">
        <v>-100</v>
      </c>
      <c r="H29" s="882">
        <v>0</v>
      </c>
      <c r="I29" s="1159">
        <v>0</v>
      </c>
      <c r="J29" s="866" t="s">
        <v>747</v>
      </c>
    </row>
    <row r="30" spans="1:10" customFormat="1" ht="12.95" customHeight="1" x14ac:dyDescent="0.2">
      <c r="A30" s="1749" t="s">
        <v>768</v>
      </c>
      <c r="B30" s="1159">
        <v>97.544649030569616</v>
      </c>
      <c r="C30" s="1159">
        <v>389.2704765902098</v>
      </c>
      <c r="D30" s="1747">
        <v>-74.941678114146796</v>
      </c>
      <c r="E30" s="882">
        <v>0</v>
      </c>
      <c r="F30" s="1159">
        <v>13.091952502182753</v>
      </c>
      <c r="G30" s="866">
        <v>-100</v>
      </c>
      <c r="H30" s="882">
        <v>97.544649030569616</v>
      </c>
      <c r="I30" s="1159">
        <v>376.17852408802702</v>
      </c>
      <c r="J30" s="866">
        <v>-74.069585905509101</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6922.7281849134497</v>
      </c>
      <c r="C32" s="1159">
        <v>25272.900345934897</v>
      </c>
      <c r="D32" s="1747">
        <v>-72.608097645480697</v>
      </c>
      <c r="E32" s="882">
        <v>243.63785048577446</v>
      </c>
      <c r="F32" s="1159">
        <v>722.28223577193933</v>
      </c>
      <c r="G32" s="866">
        <v>-66.268331350363795</v>
      </c>
      <c r="H32" s="882">
        <v>6679.0903344276785</v>
      </c>
      <c r="I32" s="1159">
        <v>24550.618110162955</v>
      </c>
      <c r="J32" s="866">
        <v>-72.794614357742802</v>
      </c>
    </row>
    <row r="33" spans="1:10" customFormat="1" ht="12.95" customHeight="1" x14ac:dyDescent="0.2">
      <c r="A33" s="1749" t="s">
        <v>770</v>
      </c>
      <c r="B33" s="1159">
        <v>5850.4365944762203</v>
      </c>
      <c r="C33" s="1159">
        <v>22241.742098733346</v>
      </c>
      <c r="D33" s="1747">
        <v>-73.696140488880999</v>
      </c>
      <c r="E33" s="882">
        <v>204.53409515288303</v>
      </c>
      <c r="F33" s="1159">
        <v>613.54618553258911</v>
      </c>
      <c r="G33" s="866">
        <v>-66.663618815372899</v>
      </c>
      <c r="H33" s="882">
        <v>5645.9024993233388</v>
      </c>
      <c r="I33" s="1159">
        <v>21628.195913200754</v>
      </c>
      <c r="J33" s="866">
        <v>-73.895638258587397</v>
      </c>
    </row>
    <row r="34" spans="1:10" customFormat="1" ht="12.95" customHeight="1" x14ac:dyDescent="0.2">
      <c r="A34" s="1749" t="s">
        <v>771</v>
      </c>
      <c r="B34" s="1159">
        <v>4218.1586913020928</v>
      </c>
      <c r="C34" s="1159">
        <v>10650.42910911491</v>
      </c>
      <c r="D34" s="1747">
        <v>-60.3944719213981</v>
      </c>
      <c r="E34" s="882">
        <v>75.778539388643651</v>
      </c>
      <c r="F34" s="1159">
        <v>288.10199006710354</v>
      </c>
      <c r="G34" s="866">
        <v>-73.6973217814311</v>
      </c>
      <c r="H34" s="882">
        <v>4142.3801519134495</v>
      </c>
      <c r="I34" s="1159">
        <v>10362.327119047804</v>
      </c>
      <c r="J34" s="866">
        <v>-60.024615085746397</v>
      </c>
    </row>
    <row r="35" spans="1:10" customFormat="1" ht="12.95" customHeight="1" x14ac:dyDescent="0.2">
      <c r="A35" s="1749" t="s">
        <v>772</v>
      </c>
      <c r="B35" s="1159">
        <v>525.07638378785703</v>
      </c>
      <c r="C35" s="1159">
        <v>1581.9349641680176</v>
      </c>
      <c r="D35" s="1747">
        <v>-66.807966466307406</v>
      </c>
      <c r="E35" s="882">
        <v>137.58122975192259</v>
      </c>
      <c r="F35" s="1159">
        <v>243.67993536035772</v>
      </c>
      <c r="G35" s="866">
        <v>-43.540189491405897</v>
      </c>
      <c r="H35" s="882">
        <v>387.49515403593421</v>
      </c>
      <c r="I35" s="1159">
        <v>1338.2550288076602</v>
      </c>
      <c r="J35" s="866">
        <v>-71.044745157342703</v>
      </c>
    </row>
    <row r="36" spans="1:10" customFormat="1" ht="12.95" customHeight="1" x14ac:dyDescent="0.2">
      <c r="A36" s="1749" t="s">
        <v>773</v>
      </c>
      <c r="B36" s="1159">
        <v>911.24637988050699</v>
      </c>
      <c r="C36" s="1159">
        <v>4968.2236964537105</v>
      </c>
      <c r="D36" s="1747">
        <v>-81.658507435344603</v>
      </c>
      <c r="E36" s="882">
        <v>9.6418241711199784</v>
      </c>
      <c r="F36" s="1159">
        <v>88.039115919332815</v>
      </c>
      <c r="G36" s="866">
        <v>-89.0482496667113</v>
      </c>
      <c r="H36" s="882">
        <v>901.60455570938711</v>
      </c>
      <c r="I36" s="1159">
        <v>4880.1845805343764</v>
      </c>
      <c r="J36" s="866">
        <v>-81.525195598018499</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11644.747504764271</v>
      </c>
      <c r="C38" s="1159">
        <v>56882.221094662433</v>
      </c>
      <c r="D38" s="1747">
        <v>-79.528317845772406</v>
      </c>
      <c r="E38" s="882">
        <v>536.2401256040165</v>
      </c>
      <c r="F38" s="1159">
        <v>1777.9224290687644</v>
      </c>
      <c r="G38" s="866">
        <v>-69.838947029601997</v>
      </c>
      <c r="H38" s="882">
        <v>11108.507379160266</v>
      </c>
      <c r="I38" s="1159">
        <v>55104.29866559372</v>
      </c>
      <c r="J38" s="866">
        <v>-79.8409422709952</v>
      </c>
    </row>
    <row r="39" spans="1:10" customFormat="1" ht="12.95" customHeight="1" x14ac:dyDescent="0.2">
      <c r="A39" s="1749" t="s">
        <v>775</v>
      </c>
      <c r="B39" s="1159">
        <v>751.14495425976531</v>
      </c>
      <c r="C39" s="1159">
        <v>3568.0402996125158</v>
      </c>
      <c r="D39" s="1747">
        <v>-78.947968879686201</v>
      </c>
      <c r="E39" s="882">
        <v>311.08881945006868</v>
      </c>
      <c r="F39" s="1159">
        <v>794.09852966442213</v>
      </c>
      <c r="G39" s="866">
        <v>-60.824909273974903</v>
      </c>
      <c r="H39" s="882">
        <v>440.05613480969606</v>
      </c>
      <c r="I39" s="1159">
        <v>2773.9417699480937</v>
      </c>
      <c r="J39" s="866">
        <v>-84.136071651643505</v>
      </c>
    </row>
    <row r="40" spans="1:10" customFormat="1" ht="12.95" customHeight="1" x14ac:dyDescent="0.2">
      <c r="A40" s="1749" t="s">
        <v>776</v>
      </c>
      <c r="B40" s="1159">
        <v>10893.602550504511</v>
      </c>
      <c r="C40" s="1159">
        <v>53314.18079504995</v>
      </c>
      <c r="D40" s="1747">
        <v>-79.567157577865402</v>
      </c>
      <c r="E40" s="882">
        <v>225.15130615394762</v>
      </c>
      <c r="F40" s="1159">
        <v>983.82389940434211</v>
      </c>
      <c r="G40" s="866">
        <v>-77.114674049871496</v>
      </c>
      <c r="H40" s="882">
        <v>10668.451244350572</v>
      </c>
      <c r="I40" s="1159">
        <v>52330.356895645637</v>
      </c>
      <c r="J40" s="866">
        <v>-79.613264886335401</v>
      </c>
    </row>
    <row r="41" spans="1:10" customFormat="1" ht="12.95" customHeight="1" x14ac:dyDescent="0.2">
      <c r="A41" s="1749" t="s">
        <v>777</v>
      </c>
      <c r="B41" s="1159">
        <v>35961.051661341211</v>
      </c>
      <c r="C41" s="1159">
        <v>175683.86703335433</v>
      </c>
      <c r="D41" s="1747">
        <v>-79.530817331955802</v>
      </c>
      <c r="E41" s="882">
        <v>1687.3827506531525</v>
      </c>
      <c r="F41" s="1159">
        <v>5516.2239289999088</v>
      </c>
      <c r="G41" s="866">
        <v>-69.410546555547896</v>
      </c>
      <c r="H41" s="882">
        <v>34273.668910688051</v>
      </c>
      <c r="I41" s="1159">
        <v>170167.6431043543</v>
      </c>
      <c r="J41" s="866">
        <v>-79.858880169322205</v>
      </c>
    </row>
    <row r="42" spans="1:10" customFormat="1" ht="12.95" customHeight="1" x14ac:dyDescent="0.2">
      <c r="A42" s="1749" t="s">
        <v>778</v>
      </c>
      <c r="B42" s="1159">
        <v>10923.43384809652</v>
      </c>
      <c r="C42" s="1159">
        <v>53371.909995636321</v>
      </c>
      <c r="D42" s="1747">
        <v>-79.533365305851703</v>
      </c>
      <c r="E42" s="882">
        <v>247.10275878471776</v>
      </c>
      <c r="F42" s="1159">
        <v>1041.553099990723</v>
      </c>
      <c r="G42" s="866">
        <v>-76.275548621868793</v>
      </c>
      <c r="H42" s="882">
        <v>10676.331089311811</v>
      </c>
      <c r="I42" s="1159">
        <v>52330.356895645637</v>
      </c>
      <c r="J42" s="866">
        <v>-79.598207001335794</v>
      </c>
    </row>
    <row r="43" spans="1:10" customFormat="1" ht="12.95" customHeight="1" x14ac:dyDescent="0.2">
      <c r="A43" s="1749" t="s">
        <v>779</v>
      </c>
      <c r="B43" s="1180">
        <v>1.2639685774986129</v>
      </c>
      <c r="C43" s="1180">
        <v>1.2599517422152524</v>
      </c>
      <c r="D43" s="1747">
        <v>0.31880866137762398</v>
      </c>
      <c r="E43" s="883">
        <v>1.1478919388712339</v>
      </c>
      <c r="F43" s="1180">
        <v>1.1912475266421825</v>
      </c>
      <c r="G43" s="866">
        <v>-3.63951125196933</v>
      </c>
      <c r="H43" s="883">
        <v>1.2689640964176117</v>
      </c>
      <c r="I43" s="1180">
        <v>1.2619766904245839</v>
      </c>
      <c r="J43" s="866">
        <v>0.553687405325755</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8.6213085994388976</v>
      </c>
      <c r="C45" s="1180">
        <v>7.6211375706366438</v>
      </c>
      <c r="D45" s="1747">
        <v>13.123644856586701</v>
      </c>
      <c r="E45" s="883">
        <v>15.918936083455074</v>
      </c>
      <c r="F45" s="1180">
        <v>6.9624749100068977</v>
      </c>
      <c r="G45" s="866">
        <v>128.63904415045599</v>
      </c>
      <c r="H45" s="883">
        <v>8.3072450928506196</v>
      </c>
      <c r="I45" s="1180">
        <v>7.6405506119481705</v>
      </c>
      <c r="J45" s="866">
        <v>8.7257386903488694</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7.6424250774645834</v>
      </c>
      <c r="C47" s="1180">
        <v>6.7356883649222574</v>
      </c>
      <c r="D47" s="1747">
        <v>13.461678501404236</v>
      </c>
      <c r="E47" s="883">
        <v>13.155097466291672</v>
      </c>
      <c r="F47" s="1180">
        <v>5.6544931900988855</v>
      </c>
      <c r="G47" s="866">
        <v>132.6485685636066</v>
      </c>
      <c r="H47" s="883">
        <v>7.4413631723740279</v>
      </c>
      <c r="I47" s="1180">
        <v>6.7640496715215495</v>
      </c>
      <c r="J47" s="866">
        <v>10.013431801131631</v>
      </c>
    </row>
    <row r="48" spans="1:10" customFormat="1" ht="12.95" customHeight="1" x14ac:dyDescent="0.2">
      <c r="A48" s="1750" t="s">
        <v>154</v>
      </c>
      <c r="B48" s="1180">
        <v>3.2996830811828524</v>
      </c>
      <c r="C48" s="1180">
        <v>3.4305642932666669</v>
      </c>
      <c r="D48" s="1747">
        <v>-3.8151511207850373</v>
      </c>
      <c r="E48" s="883">
        <v>8.0521229130641334</v>
      </c>
      <c r="F48" s="1180">
        <v>5.8777047757105443</v>
      </c>
      <c r="G48" s="866">
        <v>36.994340823977979</v>
      </c>
      <c r="H48" s="883">
        <v>3.0203963337731681</v>
      </c>
      <c r="I48" s="1180">
        <v>3.3489944785056931</v>
      </c>
      <c r="J48" s="866">
        <v>-9.8118449236483691</v>
      </c>
    </row>
    <row r="49" spans="1:10" customFormat="1" ht="12.95" customHeight="1" x14ac:dyDescent="0.2">
      <c r="A49" s="1750" t="s">
        <v>823</v>
      </c>
      <c r="B49" s="1180">
        <v>1.1240458045655424</v>
      </c>
      <c r="C49" s="1180">
        <v>1.7709873100626499</v>
      </c>
      <c r="D49" s="1747">
        <v>-36.529991029366634</v>
      </c>
      <c r="E49" s="883">
        <v>2.1434504141943771</v>
      </c>
      <c r="F49" s="1180">
        <v>6.3536139719808409</v>
      </c>
      <c r="G49" s="866">
        <v>-66.264075475046184</v>
      </c>
      <c r="H49" s="882">
        <v>1</v>
      </c>
      <c r="I49" s="1180">
        <v>1.6313158916097934</v>
      </c>
      <c r="J49" s="866">
        <v>-38.699794126740635</v>
      </c>
    </row>
    <row r="50" spans="1:10" customFormat="1" ht="12.95" customHeight="1" x14ac:dyDescent="0.2">
      <c r="A50" s="1750" t="s">
        <v>824</v>
      </c>
      <c r="B50" s="1180">
        <v>1.6065571996418566</v>
      </c>
      <c r="C50" s="1180">
        <v>1.330184716544268</v>
      </c>
      <c r="D50" s="1747">
        <v>20.777000341395148</v>
      </c>
      <c r="E50" s="883">
        <v>9.2857142857142865</v>
      </c>
      <c r="F50" s="1180">
        <v>2.2676035499548637</v>
      </c>
      <c r="G50" s="866">
        <v>309.4946087864044</v>
      </c>
      <c r="H50" s="882">
        <v>1</v>
      </c>
      <c r="I50" s="1180">
        <v>1.2739536755534284</v>
      </c>
      <c r="J50" s="866">
        <v>-21.504210145978661</v>
      </c>
    </row>
    <row r="51" spans="1:10" customFormat="1" ht="12.95" customHeight="1" x14ac:dyDescent="0.2">
      <c r="A51" s="1750" t="s">
        <v>825</v>
      </c>
      <c r="B51" s="1180">
        <v>1.8377986043450056</v>
      </c>
      <c r="C51" s="1180">
        <v>2.6007569981273448</v>
      </c>
      <c r="D51" s="1747">
        <v>-29.33601233532012</v>
      </c>
      <c r="E51" s="883">
        <v>6.2139743932899076</v>
      </c>
      <c r="F51" s="1180">
        <v>5.0672088406926346</v>
      </c>
      <c r="G51" s="866">
        <v>22.631108932950987</v>
      </c>
      <c r="H51" s="883">
        <v>1.5678138925028122</v>
      </c>
      <c r="I51" s="1180">
        <v>2.4830727812628854</v>
      </c>
      <c r="J51" s="866">
        <v>-36.859929989429247</v>
      </c>
    </row>
    <row r="52" spans="1:10" customFormat="1" ht="12.95" customHeight="1" x14ac:dyDescent="0.2">
      <c r="A52" s="1179" t="s">
        <v>0</v>
      </c>
      <c r="B52" s="1180">
        <v>4.8368392919277889</v>
      </c>
      <c r="C52" s="1180">
        <v>4.1729211193793798</v>
      </c>
      <c r="D52" s="1747">
        <v>15.910153907897277</v>
      </c>
      <c r="E52" s="883">
        <v>27.80172505488158</v>
      </c>
      <c r="F52" s="1180">
        <v>7.794025343252974</v>
      </c>
      <c r="G52" s="866">
        <v>256.70560243877827</v>
      </c>
      <c r="H52" s="883">
        <v>3.9991330888693919</v>
      </c>
      <c r="I52" s="1180">
        <v>4.066387783108711</v>
      </c>
      <c r="J52" s="866">
        <v>-1.6539173789250259</v>
      </c>
    </row>
    <row r="53" spans="1:10" customFormat="1" ht="12.95" customHeight="1" x14ac:dyDescent="0.2">
      <c r="A53" s="1751" t="s">
        <v>826</v>
      </c>
      <c r="B53" s="1180">
        <v>2.3745982513452333</v>
      </c>
      <c r="C53" s="1180">
        <v>2.1283265027392426</v>
      </c>
      <c r="D53" s="1747">
        <v>11.571145136285665</v>
      </c>
      <c r="E53" s="883">
        <v>6.2307008084444977</v>
      </c>
      <c r="F53" s="1180">
        <v>4.623538229291797</v>
      </c>
      <c r="G53" s="866">
        <v>34.760447506862626</v>
      </c>
      <c r="H53" s="883">
        <v>2.3040567247847576</v>
      </c>
      <c r="I53" s="1180">
        <v>2.0589525623299378</v>
      </c>
      <c r="J53" s="866">
        <v>11.90431323864289</v>
      </c>
    </row>
    <row r="54" spans="1:10" customFormat="1" ht="12.95" customHeight="1" x14ac:dyDescent="0.2">
      <c r="A54" s="1751" t="s">
        <v>827</v>
      </c>
      <c r="B54" s="1180">
        <v>4.0112718189305854</v>
      </c>
      <c r="C54" s="1180">
        <v>3.7224705104265392</v>
      </c>
      <c r="D54" s="1747">
        <v>7.7583236104925888</v>
      </c>
      <c r="E54" s="883">
        <v>30.808551116263423</v>
      </c>
      <c r="F54" s="1180">
        <v>7.0042575227604518</v>
      </c>
      <c r="G54" s="866">
        <v>339.85463150306117</v>
      </c>
      <c r="H54" s="883">
        <v>3.0404868515500887</v>
      </c>
      <c r="I54" s="1180">
        <v>3.629373152180452</v>
      </c>
      <c r="J54" s="866">
        <v>-16.225565020135026</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37697.273525434517</v>
      </c>
      <c r="C57" s="1159">
        <v>195385.75200976289</v>
      </c>
      <c r="D57" s="1747">
        <v>-80.706232088227793</v>
      </c>
      <c r="E57" s="882">
        <v>1123.390237205316</v>
      </c>
      <c r="F57" s="1159">
        <v>4815.8928780542992</v>
      </c>
      <c r="G57" s="866">
        <v>-76.673271900948393</v>
      </c>
      <c r="H57" s="882">
        <v>36573.883288229204</v>
      </c>
      <c r="I57" s="1159">
        <v>190569.85913170816</v>
      </c>
      <c r="J57" s="866">
        <v>-80.8081490667672</v>
      </c>
    </row>
    <row r="58" spans="1:10" customFormat="1" ht="12.95" customHeight="1" x14ac:dyDescent="0.2">
      <c r="A58" s="1179" t="s">
        <v>551</v>
      </c>
      <c r="B58" s="1159">
        <v>33609.409607431407</v>
      </c>
      <c r="C58" s="1159">
        <v>178225.61090474893</v>
      </c>
      <c r="D58" s="1747">
        <v>-81.142211022974905</v>
      </c>
      <c r="E58" s="882">
        <v>998.63359599550893</v>
      </c>
      <c r="F58" s="1159">
        <v>4476.3615336693174</v>
      </c>
      <c r="G58" s="866">
        <v>-77.690953054524201</v>
      </c>
      <c r="H58" s="882">
        <v>32610.776011435883</v>
      </c>
      <c r="I58" s="1159">
        <v>173749.24937107941</v>
      </c>
      <c r="J58" s="866">
        <v>-81.231126966316594</v>
      </c>
    </row>
    <row r="59" spans="1:10" customFormat="1" ht="12.95" customHeight="1" x14ac:dyDescent="0.2">
      <c r="A59" s="1179" t="s">
        <v>924</v>
      </c>
      <c r="B59" s="1159">
        <v>4751.0190129085813</v>
      </c>
      <c r="C59" s="1159">
        <v>18952.218282757603</v>
      </c>
      <c r="D59" s="1747">
        <v>-74.931594064474396</v>
      </c>
      <c r="E59" s="882">
        <v>165.45441642411907</v>
      </c>
      <c r="F59" s="1159">
        <v>377.42410024318048</v>
      </c>
      <c r="G59" s="866">
        <v>-56.162201534688897</v>
      </c>
      <c r="H59" s="882">
        <v>4585.5645964844653</v>
      </c>
      <c r="I59" s="1159">
        <v>18574.794182514423</v>
      </c>
      <c r="J59" s="866">
        <v>-75.312972238469598</v>
      </c>
    </row>
    <row r="60" spans="1:10" customFormat="1" ht="12.95" customHeight="1" x14ac:dyDescent="0.2">
      <c r="A60" s="1179" t="s">
        <v>552</v>
      </c>
      <c r="B60" s="1159">
        <v>2563.7562840484188</v>
      </c>
      <c r="C60" s="1159">
        <v>10111.689891370161</v>
      </c>
      <c r="D60" s="1747">
        <v>-74.645619954816297</v>
      </c>
      <c r="E60" s="882">
        <v>132.56525509110412</v>
      </c>
      <c r="F60" s="1159">
        <v>294.3974568737479</v>
      </c>
      <c r="G60" s="866">
        <v>-54.970652090940199</v>
      </c>
      <c r="H60" s="882">
        <v>2431.1910289573152</v>
      </c>
      <c r="I60" s="1159">
        <v>9817.292434496414</v>
      </c>
      <c r="J60" s="866">
        <v>-75.235625859381599</v>
      </c>
    </row>
    <row r="61" spans="1:10" customFormat="1" ht="12.95" customHeight="1" x14ac:dyDescent="0.2">
      <c r="A61" s="1179" t="s">
        <v>925</v>
      </c>
      <c r="B61" s="1159">
        <v>181.70150849950065</v>
      </c>
      <c r="C61" s="1159">
        <v>733.2277576777791</v>
      </c>
      <c r="D61" s="1747">
        <v>-75.218953920270096</v>
      </c>
      <c r="E61" s="882">
        <v>39.308670386681854</v>
      </c>
      <c r="F61" s="1159">
        <v>142.47382250976901</v>
      </c>
      <c r="G61" s="866">
        <v>-72.409899801778295</v>
      </c>
      <c r="H61" s="882">
        <v>142.39283811281882</v>
      </c>
      <c r="I61" s="1159">
        <v>590.75393516801012</v>
      </c>
      <c r="J61" s="866">
        <v>-75.896421566396796</v>
      </c>
    </row>
    <row r="62" spans="1:10" customFormat="1" ht="12.95" customHeight="1" x14ac:dyDescent="0.2">
      <c r="A62" s="1179" t="s">
        <v>926</v>
      </c>
      <c r="B62" s="1159">
        <v>151.46198785542992</v>
      </c>
      <c r="C62" s="1159">
        <v>203.09450982350617</v>
      </c>
      <c r="D62" s="1747">
        <v>-25.422903855424799</v>
      </c>
      <c r="E62" s="882">
        <v>27.512281751435953</v>
      </c>
      <c r="F62" s="1159">
        <v>109.34667926316938</v>
      </c>
      <c r="G62" s="866">
        <v>-74.839398931154605</v>
      </c>
      <c r="H62" s="882">
        <v>123.94970610399398</v>
      </c>
      <c r="I62" s="1159">
        <v>93.74783056033678</v>
      </c>
      <c r="J62" s="866">
        <v>32.216079415532803</v>
      </c>
    </row>
    <row r="63" spans="1:10" customFormat="1" ht="12.95" customHeight="1" x14ac:dyDescent="0.2">
      <c r="A63" s="1179" t="s">
        <v>231</v>
      </c>
      <c r="B63" s="1159">
        <v>286.58638480435053</v>
      </c>
      <c r="C63" s="1159">
        <v>540.4350425719482</v>
      </c>
      <c r="D63" s="1748">
        <v>-46.971169108413797</v>
      </c>
      <c r="E63" s="882">
        <v>17.547756319045362</v>
      </c>
      <c r="F63" s="1159">
        <v>65.690565531333789</v>
      </c>
      <c r="G63" s="868">
        <v>-73.287250342402302</v>
      </c>
      <c r="H63" s="882">
        <v>269.0386284853052</v>
      </c>
      <c r="I63" s="1159">
        <v>474.74447704061447</v>
      </c>
      <c r="J63" s="868">
        <v>-43.329803400263899</v>
      </c>
    </row>
    <row r="64" spans="1:10" customFormat="1" ht="12.95" customHeight="1" x14ac:dyDescent="0.2">
      <c r="A64" s="1179" t="s">
        <v>927</v>
      </c>
      <c r="B64" s="1159">
        <v>1811.5079301859425</v>
      </c>
      <c r="C64" s="1159">
        <v>5297.9548313487376</v>
      </c>
      <c r="D64" s="1748">
        <v>-65.8074108245129</v>
      </c>
      <c r="E64" s="882">
        <v>310.08295948581986</v>
      </c>
      <c r="F64" s="1159">
        <v>506.73166169973712</v>
      </c>
      <c r="G64" s="868">
        <v>-38.807265674754902</v>
      </c>
      <c r="H64" s="882">
        <v>1501.4249707001222</v>
      </c>
      <c r="I64" s="1159">
        <v>4791.2231696489998</v>
      </c>
      <c r="J64" s="868">
        <v>-68.663013231961102</v>
      </c>
    </row>
    <row r="65" spans="1:10" customFormat="1" ht="12.95" customHeight="1" x14ac:dyDescent="0.2">
      <c r="A65" s="1179" t="s">
        <v>230</v>
      </c>
      <c r="B65" s="1159">
        <v>837.76641535619819</v>
      </c>
      <c r="C65" s="1159">
        <v>4302.0290437089443</v>
      </c>
      <c r="D65" s="1748">
        <v>-80.526249199054106</v>
      </c>
      <c r="E65" s="882">
        <v>20.371441069421458</v>
      </c>
      <c r="F65" s="1159">
        <v>82.484001575851252</v>
      </c>
      <c r="G65" s="868">
        <v>-75.302554822478996</v>
      </c>
      <c r="H65" s="882">
        <v>817.39497428677691</v>
      </c>
      <c r="I65" s="1159">
        <v>4219.5450421330925</v>
      </c>
      <c r="J65" s="868">
        <v>-80.6283623915634</v>
      </c>
    </row>
    <row r="66" spans="1:10" customFormat="1" ht="12.95" customHeight="1" x14ac:dyDescent="0.2">
      <c r="A66" s="1179" t="s">
        <v>131</v>
      </c>
      <c r="B66" s="1159">
        <v>4999.911780292301</v>
      </c>
      <c r="C66" s="1159">
        <v>21324.851945170671</v>
      </c>
      <c r="D66" s="1748">
        <v>-76.553592057061806</v>
      </c>
      <c r="E66" s="882">
        <v>211.39697269848068</v>
      </c>
      <c r="F66" s="1159">
        <v>567.76994559559171</v>
      </c>
      <c r="G66" s="868">
        <v>-62.767142865104503</v>
      </c>
      <c r="H66" s="882">
        <v>4788.5148075938232</v>
      </c>
      <c r="I66" s="1159">
        <v>20757.081999575072</v>
      </c>
      <c r="J66" s="868">
        <v>-76.930693785899905</v>
      </c>
    </row>
    <row r="67" spans="1:10" s="12" customFormat="1" ht="12.95" customHeight="1" x14ac:dyDescent="0.2">
      <c r="A67" s="1179" t="s">
        <v>629</v>
      </c>
      <c r="B67" s="1159">
        <v>59.023747150149774</v>
      </c>
      <c r="C67" s="1159">
        <v>471.57470468596671</v>
      </c>
      <c r="D67" s="1748">
        <v>-87.483691011489896</v>
      </c>
      <c r="E67" s="882">
        <v>59.023747150149774</v>
      </c>
      <c r="F67" s="1159">
        <v>139.62786082955111</v>
      </c>
      <c r="G67" s="868">
        <v>-57.727815351835702</v>
      </c>
      <c r="H67" s="882">
        <v>0</v>
      </c>
      <c r="I67" s="1159">
        <v>331.94684385641557</v>
      </c>
      <c r="J67" s="868">
        <v>-100</v>
      </c>
    </row>
    <row r="68" spans="1:10" s="12" customFormat="1" ht="12.95" customHeight="1" x14ac:dyDescent="0.2">
      <c r="A68" s="1179" t="s">
        <v>792</v>
      </c>
      <c r="B68" s="1159">
        <v>68.633385691254148</v>
      </c>
      <c r="C68" s="919">
        <v>166.74240158862767</v>
      </c>
      <c r="D68" s="1748">
        <v>-58.838672684719697</v>
      </c>
      <c r="E68" s="882">
        <v>5.3483856912541476</v>
      </c>
      <c r="F68" s="1159">
        <v>46.173239693911796</v>
      </c>
      <c r="G68" s="868">
        <v>-88.416698228867503</v>
      </c>
      <c r="H68" s="882">
        <v>63.284999999999997</v>
      </c>
      <c r="I68" s="1159">
        <v>120.56916189471586</v>
      </c>
      <c r="J68" s="866">
        <v>-47.511454002423797</v>
      </c>
    </row>
    <row r="69" spans="1:10" customFormat="1" ht="12.95" customHeight="1" x14ac:dyDescent="0.2">
      <c r="A69" s="1179" t="s">
        <v>793</v>
      </c>
      <c r="B69" s="1159">
        <v>514.77713154108972</v>
      </c>
      <c r="C69" s="865">
        <v>1942.6632242291525</v>
      </c>
      <c r="D69" s="1748">
        <v>-73.501473383511794</v>
      </c>
      <c r="E69" s="882">
        <v>42.93984133119735</v>
      </c>
      <c r="F69" s="1171">
        <v>86.680611125683683</v>
      </c>
      <c r="G69" s="868">
        <v>-50.461999778778498</v>
      </c>
      <c r="H69" s="882">
        <v>471.83729020989233</v>
      </c>
      <c r="I69" s="1171">
        <v>1855.9826131034688</v>
      </c>
      <c r="J69" s="868">
        <v>-74.577494052009897</v>
      </c>
    </row>
    <row r="70" spans="1:10" customFormat="1" ht="12.95" customHeight="1" x14ac:dyDescent="0.2">
      <c r="A70" s="1179" t="s">
        <v>794</v>
      </c>
      <c r="B70" s="1159">
        <v>428.74446969326516</v>
      </c>
      <c r="C70" s="865">
        <v>789.88620202520622</v>
      </c>
      <c r="D70" s="1748">
        <v>-45.720729315944801</v>
      </c>
      <c r="E70" s="882">
        <v>41.078834359538433</v>
      </c>
      <c r="F70" s="1171">
        <v>88.239476279449079</v>
      </c>
      <c r="G70" s="868">
        <v>-53.446194275400899</v>
      </c>
      <c r="H70" s="882">
        <v>387.6656353337267</v>
      </c>
      <c r="I70" s="1171">
        <v>701.64672574575729</v>
      </c>
      <c r="J70" s="868">
        <v>-44.749170614073698</v>
      </c>
    </row>
    <row r="71" spans="1:10" customFormat="1" ht="12.95" customHeight="1" x14ac:dyDescent="0.2">
      <c r="A71" s="1179" t="s">
        <v>853</v>
      </c>
      <c r="B71" s="1159">
        <v>95.075148586529735</v>
      </c>
      <c r="C71" s="919">
        <v>291.5189170048298</v>
      </c>
      <c r="D71" s="1748">
        <v>-67.386285060549099</v>
      </c>
      <c r="E71" s="882">
        <v>84.075148586529735</v>
      </c>
      <c r="F71" s="1159">
        <v>124.33995680597143</v>
      </c>
      <c r="G71" s="868">
        <v>-32.382839156260601</v>
      </c>
      <c r="H71" s="882">
        <v>11</v>
      </c>
      <c r="I71" s="1159">
        <v>167.17896019885839</v>
      </c>
      <c r="J71" s="866">
        <v>-93.420224658105596</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44622.771417135817</v>
      </c>
      <c r="C74" s="919">
        <v>218691.13549846396</v>
      </c>
      <c r="D74" s="1748">
        <v>-79.595528042128095</v>
      </c>
      <c r="E74" s="882">
        <v>1344.1705210738285</v>
      </c>
      <c r="F74" s="1159">
        <v>5445.2734184759956</v>
      </c>
      <c r="G74" s="868">
        <v>-75.314912259262996</v>
      </c>
      <c r="H74" s="882">
        <v>43278.600896062082</v>
      </c>
      <c r="I74" s="1159">
        <v>213245.86207998751</v>
      </c>
      <c r="J74" s="868">
        <v>-79.704834375717695</v>
      </c>
    </row>
    <row r="75" spans="1:10" customFormat="1" ht="12.95" customHeight="1" x14ac:dyDescent="0.2">
      <c r="A75" s="1749" t="s">
        <v>796</v>
      </c>
      <c r="B75" s="1159">
        <v>9494.5136043591392</v>
      </c>
      <c r="C75" s="919">
        <v>62282.873658717886</v>
      </c>
      <c r="D75" s="1748">
        <v>-84.755819623248598</v>
      </c>
      <c r="E75" s="882">
        <v>135.16459828573318</v>
      </c>
      <c r="F75" s="1159">
        <v>801.357889106004</v>
      </c>
      <c r="G75" s="868">
        <v>-83.133054516188395</v>
      </c>
      <c r="H75" s="882">
        <v>9359.349006073413</v>
      </c>
      <c r="I75" s="1159">
        <v>61481.515769611869</v>
      </c>
      <c r="J75" s="868">
        <v>-84.776970949861607</v>
      </c>
    </row>
    <row r="76" spans="1:10" customFormat="1" ht="12.95" customHeight="1" x14ac:dyDescent="0.2">
      <c r="A76" s="1749" t="s">
        <v>797</v>
      </c>
      <c r="B76" s="1159">
        <v>9106.7213253241734</v>
      </c>
      <c r="C76" s="919">
        <v>60477.014687539646</v>
      </c>
      <c r="D76" s="1748">
        <v>-84.941847125928902</v>
      </c>
      <c r="E76" s="882">
        <v>129.62056440361178</v>
      </c>
      <c r="F76" s="1159">
        <v>764.38530576583321</v>
      </c>
      <c r="G76" s="868">
        <v>-83.042509657646306</v>
      </c>
      <c r="H76" s="882">
        <v>8977.1007609205662</v>
      </c>
      <c r="I76" s="1159">
        <v>59712.629381773797</v>
      </c>
      <c r="J76" s="868">
        <v>-84.966160670089906</v>
      </c>
    </row>
    <row r="77" spans="1:10" customFormat="1" ht="12.95" customHeight="1" x14ac:dyDescent="0.2">
      <c r="A77" s="1749" t="s">
        <v>798</v>
      </c>
      <c r="B77" s="1159">
        <v>590.77406423949731</v>
      </c>
      <c r="C77" s="919">
        <v>3798.0251382945326</v>
      </c>
      <c r="D77" s="1748">
        <v>-84.445230278155094</v>
      </c>
      <c r="E77" s="882">
        <v>5.5440338821213988</v>
      </c>
      <c r="F77" s="1159">
        <v>46.631886718627442</v>
      </c>
      <c r="G77" s="868">
        <v>-88.111066756587405</v>
      </c>
      <c r="H77" s="882">
        <v>585.23003035737588</v>
      </c>
      <c r="I77" s="1159">
        <v>3751.3932515759057</v>
      </c>
      <c r="J77" s="868">
        <v>-84.399661909304498</v>
      </c>
    </row>
    <row r="78" spans="1:10" customFormat="1" ht="12.95" customHeight="1" x14ac:dyDescent="0.2">
      <c r="A78" s="1749" t="s">
        <v>799</v>
      </c>
      <c r="B78" s="1159">
        <v>35173.699248714009</v>
      </c>
      <c r="C78" s="919">
        <v>156651.36892661569</v>
      </c>
      <c r="D78" s="1748">
        <v>-77.5465101328343</v>
      </c>
      <c r="E78" s="882">
        <v>1212.2573587251529</v>
      </c>
      <c r="F78" s="1159">
        <v>4693.1744701765256</v>
      </c>
      <c r="G78" s="868">
        <v>-74.169778549068994</v>
      </c>
      <c r="H78" s="882">
        <v>33961.441889988841</v>
      </c>
      <c r="I78" s="1159">
        <v>151958.19445643883</v>
      </c>
      <c r="J78" s="868">
        <v>-77.650799279716097</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839.88868970140209</v>
      </c>
      <c r="C80" s="919">
        <v>5573.9919005596039</v>
      </c>
      <c r="D80" s="1748">
        <v>-84.932007353346194</v>
      </c>
      <c r="E80" s="882">
        <v>72.519344098548245</v>
      </c>
      <c r="F80" s="1159">
        <v>257.80036098861825</v>
      </c>
      <c r="G80" s="868">
        <v>-71.869960220207005</v>
      </c>
      <c r="H80" s="882">
        <v>767.36934560285385</v>
      </c>
      <c r="I80" s="1159">
        <v>5316.1915395709866</v>
      </c>
      <c r="J80" s="868">
        <v>-85.565430818454303</v>
      </c>
    </row>
    <row r="81" spans="1:10" customFormat="1" ht="12.95" customHeight="1" x14ac:dyDescent="0.2">
      <c r="A81" s="1749" t="s">
        <v>801</v>
      </c>
      <c r="B81" s="1159">
        <v>330.70681590735143</v>
      </c>
      <c r="C81" s="919">
        <v>3184.3463822411445</v>
      </c>
      <c r="D81" s="1748">
        <v>-89.614609209862394</v>
      </c>
      <c r="E81" s="882">
        <v>30.092011838021989</v>
      </c>
      <c r="F81" s="1159">
        <v>83.917587200616524</v>
      </c>
      <c r="G81" s="868">
        <v>-64.140994942951707</v>
      </c>
      <c r="H81" s="882">
        <v>300.61480406932935</v>
      </c>
      <c r="I81" s="1159">
        <v>3100.4287950405278</v>
      </c>
      <c r="J81" s="868">
        <v>-90.304089403691705</v>
      </c>
    </row>
    <row r="82" spans="1:10" customFormat="1" ht="12.95" customHeight="1" x14ac:dyDescent="0.2">
      <c r="A82" s="1749" t="s">
        <v>802</v>
      </c>
      <c r="B82" s="1159">
        <v>22.661768902039853</v>
      </c>
      <c r="C82" s="919">
        <v>231.68790203500561</v>
      </c>
      <c r="D82" s="1748">
        <v>-90.218838056284895</v>
      </c>
      <c r="E82" s="882">
        <v>22.661768902039853</v>
      </c>
      <c r="F82" s="1159">
        <v>57.736757220170325</v>
      </c>
      <c r="G82" s="868">
        <v>-60.7498411876118</v>
      </c>
      <c r="H82" s="882">
        <v>0</v>
      </c>
      <c r="I82" s="1159">
        <v>173.95114481483529</v>
      </c>
      <c r="J82" s="868">
        <v>-100</v>
      </c>
    </row>
    <row r="83" spans="1:10" customFormat="1" ht="12.95" customHeight="1" x14ac:dyDescent="0.2">
      <c r="A83" s="1749" t="s">
        <v>803</v>
      </c>
      <c r="B83" s="1159">
        <v>486.52010489201092</v>
      </c>
      <c r="C83" s="919">
        <v>2182.5659196979555</v>
      </c>
      <c r="D83" s="1748">
        <v>-77.708801347024604</v>
      </c>
      <c r="E83" s="882">
        <v>19.765563358486407</v>
      </c>
      <c r="F83" s="1159">
        <v>120.54083683626531</v>
      </c>
      <c r="G83" s="868">
        <v>-83.602599851422397</v>
      </c>
      <c r="H83" s="882">
        <v>466.75454153352456</v>
      </c>
      <c r="I83" s="1159">
        <v>2062.0250828616904</v>
      </c>
      <c r="J83" s="868">
        <v>-77.364264605076499</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283.70815991047664</v>
      </c>
      <c r="C85" s="919">
        <v>898.38589387229808</v>
      </c>
      <c r="D85" s="1748">
        <v>-68.420234350785094</v>
      </c>
      <c r="E85" s="882">
        <v>83.346699962156293</v>
      </c>
      <c r="F85" s="1159">
        <v>200.31042709687674</v>
      </c>
      <c r="G85" s="868">
        <v>-58.391232463476797</v>
      </c>
      <c r="H85" s="882">
        <v>200.3614599483204</v>
      </c>
      <c r="I85" s="1159">
        <v>698.07546677542132</v>
      </c>
      <c r="J85" s="868">
        <v>-71.298022995445095</v>
      </c>
    </row>
    <row r="86" spans="1:10" customFormat="1" ht="12.95" customHeight="1" x14ac:dyDescent="0.2">
      <c r="A86" s="1749" t="s">
        <v>805</v>
      </c>
      <c r="B86" s="1159">
        <v>1040.4168906398238</v>
      </c>
      <c r="C86" s="919">
        <v>3473.6680631850672</v>
      </c>
      <c r="D86" s="1748">
        <v>-70.048465434378699</v>
      </c>
      <c r="E86" s="882">
        <v>314.04174712044988</v>
      </c>
      <c r="F86" s="1159">
        <v>503.0726553661994</v>
      </c>
      <c r="G86" s="868">
        <v>-37.575269939517803</v>
      </c>
      <c r="H86" s="882">
        <v>726.37514351937364</v>
      </c>
      <c r="I86" s="1159">
        <v>2970.5954078188679</v>
      </c>
      <c r="J86" s="868">
        <v>-75.547826485980195</v>
      </c>
    </row>
    <row r="87" spans="1:10" customFormat="1" ht="12.95" customHeight="1" x14ac:dyDescent="0.2">
      <c r="A87" s="1749" t="s">
        <v>806</v>
      </c>
      <c r="B87" s="1159">
        <v>37.231196906442193</v>
      </c>
      <c r="C87" s="919">
        <v>213.13048234042111</v>
      </c>
      <c r="D87" s="1748">
        <v>-82.5312660593641</v>
      </c>
      <c r="E87" s="882">
        <v>37.231196906442193</v>
      </c>
      <c r="F87" s="1159">
        <v>107.67164340314514</v>
      </c>
      <c r="G87" s="868">
        <v>-65.421539293274407</v>
      </c>
      <c r="H87" s="882">
        <v>0</v>
      </c>
      <c r="I87" s="1159">
        <v>105.45883893727597</v>
      </c>
      <c r="J87" s="868">
        <v>-100</v>
      </c>
    </row>
    <row r="88" spans="1:10" customFormat="1" ht="12.95" customHeight="1" x14ac:dyDescent="0.2">
      <c r="A88" s="1749" t="s">
        <v>807</v>
      </c>
      <c r="B88" s="1159">
        <v>146.51069215650915</v>
      </c>
      <c r="C88" s="919">
        <v>488.23424881575585</v>
      </c>
      <c r="D88" s="1748">
        <v>-69.991721696730494</v>
      </c>
      <c r="E88" s="882">
        <v>41.855986052515192</v>
      </c>
      <c r="F88" s="1159">
        <v>29.872014397644083</v>
      </c>
      <c r="G88" s="868">
        <v>40.117721876219498</v>
      </c>
      <c r="H88" s="882">
        <v>104.65470610399397</v>
      </c>
      <c r="I88" s="1159">
        <v>458.36223441811165</v>
      </c>
      <c r="J88" s="866">
        <v>-77.167685676187403</v>
      </c>
    </row>
    <row r="89" spans="1:10" customFormat="1" ht="12.95" customHeight="1" x14ac:dyDescent="0.2">
      <c r="A89" s="1749" t="s">
        <v>808</v>
      </c>
      <c r="B89" s="1159">
        <v>4.3987482219583391</v>
      </c>
      <c r="C89" s="919">
        <v>239.06176502468924</v>
      </c>
      <c r="D89" s="1748">
        <v>-98.159995086832893</v>
      </c>
      <c r="E89" s="882">
        <v>4.3987482219583391</v>
      </c>
      <c r="F89" s="1159">
        <v>31.766459522477188</v>
      </c>
      <c r="G89" s="868">
        <v>-86.152853392913102</v>
      </c>
      <c r="H89" s="882">
        <v>0</v>
      </c>
      <c r="I89" s="1159">
        <v>207.29530550221207</v>
      </c>
      <c r="J89" s="866">
        <v>-100</v>
      </c>
    </row>
    <row r="90" spans="1:10" customFormat="1" ht="12.95" customHeight="1" x14ac:dyDescent="0.2">
      <c r="A90" s="1749" t="s">
        <v>809</v>
      </c>
      <c r="B90" s="1159">
        <v>622.83259848591365</v>
      </c>
      <c r="C90" s="919">
        <v>2431.868425038364</v>
      </c>
      <c r="D90" s="1756">
        <v>-74.388721360363604</v>
      </c>
      <c r="E90" s="882">
        <v>130.43929811176</v>
      </c>
      <c r="F90" s="1159">
        <v>192.23514534865186</v>
      </c>
      <c r="G90" s="870">
        <v>-32.145967442537298</v>
      </c>
      <c r="H90" s="882">
        <v>492.39330037415345</v>
      </c>
      <c r="I90" s="1159">
        <v>2239.6332796897118</v>
      </c>
      <c r="J90" s="870">
        <v>-78.014556899137901</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73.716231299545129</v>
      </c>
      <c r="D93" s="1748" t="s">
        <v>747</v>
      </c>
      <c r="E93" s="885">
        <v>44.004440516588289</v>
      </c>
      <c r="F93" s="1530">
        <v>55.351938761331986</v>
      </c>
      <c r="G93" s="868">
        <v>-11.347498244743701</v>
      </c>
      <c r="H93" s="885">
        <v>76.976384651559798</v>
      </c>
      <c r="I93" s="1530">
        <v>74.257489808658818</v>
      </c>
      <c r="J93" s="868" t="s">
        <v>747</v>
      </c>
    </row>
    <row r="94" spans="1:10" ht="12.95" customHeight="1" x14ac:dyDescent="0.2">
      <c r="A94" s="1749" t="s">
        <v>811</v>
      </c>
      <c r="B94" s="1530" t="s">
        <v>747</v>
      </c>
      <c r="C94" s="920">
        <v>26.283768700454633</v>
      </c>
      <c r="D94" s="1748" t="s">
        <v>747</v>
      </c>
      <c r="E94" s="885">
        <v>55.995559483411753</v>
      </c>
      <c r="F94" s="1530">
        <v>44.648061238668014</v>
      </c>
      <c r="G94" s="868">
        <v>11.347498244743701</v>
      </c>
      <c r="H94" s="885">
        <v>22.999143713290312</v>
      </c>
      <c r="I94" s="1530">
        <v>25.742510191341086</v>
      </c>
      <c r="J94" s="868" t="s">
        <v>747</v>
      </c>
    </row>
    <row r="95" spans="1:10" ht="12.95" customHeight="1" x14ac:dyDescent="0.2">
      <c r="A95" s="1749" t="s">
        <v>812</v>
      </c>
      <c r="B95" s="1530" t="s">
        <v>747</v>
      </c>
      <c r="C95" s="1080">
        <v>1.5628501271163833</v>
      </c>
      <c r="D95" s="1748" t="s">
        <v>747</v>
      </c>
      <c r="E95" s="886">
        <v>4.4123003961818092</v>
      </c>
      <c r="F95" s="1533">
        <v>3.0186806839448654</v>
      </c>
      <c r="G95" s="868">
        <v>46.166516374157801</v>
      </c>
      <c r="H95" s="885">
        <v>1.5870316082130118</v>
      </c>
      <c r="I95" s="1533">
        <v>1.5199418214971301</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35288.841314798075</v>
      </c>
      <c r="D97" s="1748" t="s">
        <v>747</v>
      </c>
      <c r="E97" s="882">
        <v>180.82556085017433</v>
      </c>
      <c r="F97" s="1159">
        <v>1055.9131273814562</v>
      </c>
      <c r="G97" s="868">
        <v>-82.874958539572205</v>
      </c>
      <c r="H97" s="885">
        <v>7562.9148141267924</v>
      </c>
      <c r="I97" s="1159">
        <v>34232.928187416612</v>
      </c>
      <c r="J97" s="868" t="s">
        <v>747</v>
      </c>
    </row>
    <row r="98" spans="1:10" ht="12.95" customHeight="1" x14ac:dyDescent="0.2">
      <c r="A98" s="1749" t="s">
        <v>814</v>
      </c>
      <c r="B98" s="1530" t="s">
        <v>747</v>
      </c>
      <c r="C98" s="919">
        <v>193766.93571419298</v>
      </c>
      <c r="D98" s="1748" t="s">
        <v>747</v>
      </c>
      <c r="E98" s="882">
        <v>1753.6599485876955</v>
      </c>
      <c r="F98" s="1159">
        <v>5501.8639016091747</v>
      </c>
      <c r="G98" s="868">
        <v>-68.126075454632996</v>
      </c>
      <c r="H98" s="885">
        <v>37376.085185872987</v>
      </c>
      <c r="I98" s="1159">
        <v>188265.07181258331</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88957.757993491367</v>
      </c>
      <c r="D100" s="1748" t="s">
        <v>747</v>
      </c>
      <c r="E100" s="882">
        <v>335.77199328352594</v>
      </c>
      <c r="F100" s="1159">
        <v>1702.091136043854</v>
      </c>
      <c r="G100" s="868">
        <v>-80.272972100427197</v>
      </c>
      <c r="H100" s="885">
        <v>17638.737363270076</v>
      </c>
      <c r="I100" s="1159">
        <v>87255.666857447504</v>
      </c>
      <c r="J100" s="868" t="s">
        <v>747</v>
      </c>
    </row>
    <row r="101" spans="1:10" ht="12.95" customHeight="1" x14ac:dyDescent="0.2">
      <c r="A101" s="1749" t="s">
        <v>816</v>
      </c>
      <c r="B101" s="1530" t="s">
        <v>747</v>
      </c>
      <c r="C101" s="919">
        <v>140098.01903549963</v>
      </c>
      <c r="D101" s="1748" t="s">
        <v>747</v>
      </c>
      <c r="E101" s="882">
        <v>1598.7135161543447</v>
      </c>
      <c r="F101" s="1159">
        <v>4855.6858929467771</v>
      </c>
      <c r="G101" s="868">
        <v>-67.075433802738601</v>
      </c>
      <c r="H101" s="885">
        <v>27300.262636729873</v>
      </c>
      <c r="I101" s="1159">
        <v>135242.33314255244</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134412.94679324931</v>
      </c>
      <c r="D103" s="1748" t="s">
        <v>747</v>
      </c>
      <c r="E103" s="882">
        <v>1529.7290770739032</v>
      </c>
      <c r="F103" s="1159">
        <v>4601.098627579845</v>
      </c>
      <c r="G103" s="868">
        <v>-66.752960523288493</v>
      </c>
      <c r="H103" s="885">
        <v>25894.808993065879</v>
      </c>
      <c r="I103" s="1159">
        <v>129811.84816566922</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39.378845531755637</v>
      </c>
      <c r="C105" s="919">
        <v>38.93433835325775</v>
      </c>
      <c r="D105" s="1748">
        <v>1.14168417211768</v>
      </c>
      <c r="E105" s="882">
        <v>41.178396081055411</v>
      </c>
      <c r="F105" s="1159">
        <v>42.691044318867263</v>
      </c>
      <c r="G105" s="868">
        <v>-3.5432448700800201</v>
      </c>
      <c r="H105" s="882">
        <v>39.310963649818639</v>
      </c>
      <c r="I105" s="1159">
        <v>38.842326047107839</v>
      </c>
      <c r="J105" s="868">
        <v>1.20651271538794</v>
      </c>
    </row>
    <row r="106" spans="1:10" ht="12.95" customHeight="1" x14ac:dyDescent="0.2">
      <c r="A106" s="1753" t="s">
        <v>819</v>
      </c>
      <c r="B106" s="875">
        <v>2.8662482095924791</v>
      </c>
      <c r="C106" s="875">
        <v>2.6676841848020532</v>
      </c>
      <c r="D106" s="1757">
        <v>7.6522476535545501</v>
      </c>
      <c r="E106" s="874">
        <v>1.784295681623653</v>
      </c>
      <c r="F106" s="875">
        <v>2.0115424638240742</v>
      </c>
      <c r="G106" s="876">
        <v>-9.8606795669129799</v>
      </c>
      <c r="H106" s="874">
        <v>2.9430506287173603</v>
      </c>
      <c r="I106" s="875">
        <v>2.6935799563268419</v>
      </c>
      <c r="J106" s="876">
        <v>8.8662352197969891</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0" tint="-4.9989318521683403E-2"/>
  </sheetPr>
  <dimension ref="A1:L113"/>
  <sheetViews>
    <sheetView showGridLines="0" workbookViewId="0">
      <selection activeCell="B30" sqref="B30"/>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1080</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customHeight="1"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15877.670774275497</v>
      </c>
      <c r="C6" s="1159">
        <v>92082.028546449685</v>
      </c>
      <c r="D6" s="1747">
        <v>-82.757036280682897</v>
      </c>
      <c r="E6" s="882">
        <v>2771.6707742755743</v>
      </c>
      <c r="F6" s="1159">
        <v>20069.028546449488</v>
      </c>
      <c r="G6" s="866">
        <v>-86.189312712069807</v>
      </c>
      <c r="H6" s="882">
        <v>13106.000000000002</v>
      </c>
      <c r="I6" s="1159">
        <v>72012.999999999942</v>
      </c>
      <c r="J6" s="866">
        <v>-81.800508241567499</v>
      </c>
      <c r="K6" s="1225"/>
    </row>
    <row r="7" spans="1:12" customFormat="1" ht="12.95" customHeight="1" x14ac:dyDescent="0.2">
      <c r="A7" s="1749" t="s">
        <v>487</v>
      </c>
      <c r="B7" s="1159">
        <v>151109.6141427047</v>
      </c>
      <c r="C7" s="1159">
        <v>737950.15311238414</v>
      </c>
      <c r="D7" s="1747">
        <v>-79.523059449830896</v>
      </c>
      <c r="E7" s="882">
        <v>29796.115691854131</v>
      </c>
      <c r="F7" s="1159">
        <v>124878.68831153624</v>
      </c>
      <c r="G7" s="866">
        <v>-76.139951424280298</v>
      </c>
      <c r="H7" s="882">
        <v>121312.73654608935</v>
      </c>
      <c r="I7" s="1159">
        <v>613071.46480084606</v>
      </c>
      <c r="J7" s="866">
        <v>-80.212300928816305</v>
      </c>
    </row>
    <row r="8" spans="1:12" customFormat="1" ht="12.95" customHeight="1" x14ac:dyDescent="0.2">
      <c r="A8" s="1749" t="s">
        <v>752</v>
      </c>
      <c r="B8" s="1159">
        <v>412.86779820411118</v>
      </c>
      <c r="C8" s="1159">
        <v>2021.7812414037921</v>
      </c>
      <c r="D8" s="1747">
        <v>-79.579007374831406</v>
      </c>
      <c r="E8" s="882">
        <v>81.410152163535884</v>
      </c>
      <c r="F8" s="1159">
        <v>342.13339263434585</v>
      </c>
      <c r="G8" s="866">
        <v>-76.2051428138315</v>
      </c>
      <c r="H8" s="882">
        <v>331.45556433357746</v>
      </c>
      <c r="I8" s="1159">
        <v>1679.6478487694412</v>
      </c>
      <c r="J8" s="866">
        <v>-80.266365680376893</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15167.479539366659</v>
      </c>
      <c r="C11" s="1159">
        <v>88595.729796022017</v>
      </c>
      <c r="D11" s="1747">
        <v>-82.880123484182107</v>
      </c>
      <c r="E11" s="882">
        <v>2296.8867030480201</v>
      </c>
      <c r="F11" s="1159">
        <v>18070.519298787451</v>
      </c>
      <c r="G11" s="866">
        <v>-87.289315458675603</v>
      </c>
      <c r="H11" s="882">
        <v>12870.592836318723</v>
      </c>
      <c r="I11" s="1159">
        <v>70525.210497234322</v>
      </c>
      <c r="J11" s="866">
        <v>-81.750365939250301</v>
      </c>
    </row>
    <row r="12" spans="1:12" customFormat="1" ht="12.95" customHeight="1" x14ac:dyDescent="0.2">
      <c r="A12" s="1749" t="s">
        <v>754</v>
      </c>
      <c r="B12" s="1159">
        <v>7483.0103187910845</v>
      </c>
      <c r="C12" s="1159">
        <v>46973.599221308257</v>
      </c>
      <c r="D12" s="1747">
        <v>-84.069753131889797</v>
      </c>
      <c r="E12" s="882">
        <v>1468.2382679981183</v>
      </c>
      <c r="F12" s="1159">
        <v>13354.378365449011</v>
      </c>
      <c r="G12" s="866">
        <v>-89.0055663556995</v>
      </c>
      <c r="H12" s="882">
        <v>6014.7720507930189</v>
      </c>
      <c r="I12" s="1159">
        <v>33619.22085585929</v>
      </c>
      <c r="J12" s="866">
        <v>-82.109127166923201</v>
      </c>
    </row>
    <row r="13" spans="1:12" customFormat="1" ht="12.95" customHeight="1" x14ac:dyDescent="0.2">
      <c r="A13" s="1749" t="s">
        <v>755</v>
      </c>
      <c r="B13" s="1159">
        <v>455.72480445545671</v>
      </c>
      <c r="C13" s="1159">
        <v>2724.7640743315487</v>
      </c>
      <c r="D13" s="1747">
        <v>-83.274705918630502</v>
      </c>
      <c r="E13" s="882">
        <v>199.31548775521478</v>
      </c>
      <c r="F13" s="1159">
        <v>1425.860452211456</v>
      </c>
      <c r="G13" s="866">
        <v>-86.021388878127297</v>
      </c>
      <c r="H13" s="882">
        <v>256.4093167002415</v>
      </c>
      <c r="I13" s="1159">
        <v>1298.9036221200936</v>
      </c>
      <c r="J13" s="866">
        <v>-80.259557958447601</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1003.8572501073712</v>
      </c>
      <c r="C15" s="1159">
        <v>3780.7791575510955</v>
      </c>
      <c r="D15" s="1747">
        <v>-73.448402874776903</v>
      </c>
      <c r="E15" s="882">
        <v>132.42310889292193</v>
      </c>
      <c r="F15" s="1159">
        <v>708.32845785336292</v>
      </c>
      <c r="G15" s="866">
        <v>-81.304844182847205</v>
      </c>
      <c r="H15" s="882">
        <v>871.43414121444926</v>
      </c>
      <c r="I15" s="1159">
        <v>3072.4506996977334</v>
      </c>
      <c r="J15" s="866">
        <v>-71.637164388018306</v>
      </c>
    </row>
    <row r="16" spans="1:12" customFormat="1" ht="12.95" customHeight="1" x14ac:dyDescent="0.2">
      <c r="A16" s="1749" t="s">
        <v>757</v>
      </c>
      <c r="B16" s="1159">
        <v>41.122246837646586</v>
      </c>
      <c r="C16" s="1159">
        <v>182.09683680673155</v>
      </c>
      <c r="D16" s="1747">
        <v>-77.417374426283004</v>
      </c>
      <c r="E16" s="882">
        <v>41.122246837646586</v>
      </c>
      <c r="F16" s="1159">
        <v>129.71656999648965</v>
      </c>
      <c r="G16" s="866">
        <v>-68.298385596566902</v>
      </c>
      <c r="H16" s="882">
        <v>0</v>
      </c>
      <c r="I16" s="1159">
        <v>52.380266810241935</v>
      </c>
      <c r="J16" s="866">
        <v>-100</v>
      </c>
    </row>
    <row r="17" spans="1:10" customFormat="1" ht="12.95" customHeight="1" x14ac:dyDescent="0.2">
      <c r="A17" s="1749" t="s">
        <v>758</v>
      </c>
      <c r="B17" s="1159">
        <v>483.17946390676423</v>
      </c>
      <c r="C17" s="1159">
        <v>1161.6363337504672</v>
      </c>
      <c r="D17" s="1747">
        <v>-58.405272814877598</v>
      </c>
      <c r="E17" s="882">
        <v>17.352659937844855</v>
      </c>
      <c r="F17" s="1159">
        <v>179.30510063628753</v>
      </c>
      <c r="G17" s="866">
        <v>-90.322271995460994</v>
      </c>
      <c r="H17" s="882">
        <v>465.82680396891936</v>
      </c>
      <c r="I17" s="1159">
        <v>982.33123311417978</v>
      </c>
      <c r="J17" s="866">
        <v>-52.579457084739303</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4000.3160923519249</v>
      </c>
      <c r="C19" s="1159">
        <v>19742.534579716346</v>
      </c>
      <c r="D19" s="1747">
        <v>-79.737575860893301</v>
      </c>
      <c r="E19" s="882">
        <v>590.88578259962139</v>
      </c>
      <c r="F19" s="1159">
        <v>3168.2042478401663</v>
      </c>
      <c r="G19" s="866">
        <v>-81.349504754864199</v>
      </c>
      <c r="H19" s="882">
        <v>3409.4303097523098</v>
      </c>
      <c r="I19" s="1159">
        <v>16574.330331876172</v>
      </c>
      <c r="J19" s="866">
        <v>-79.429453609988599</v>
      </c>
    </row>
    <row r="20" spans="1:10" customFormat="1" ht="12.95" customHeight="1" x14ac:dyDescent="0.2">
      <c r="A20" s="1749" t="s">
        <v>760</v>
      </c>
      <c r="B20" s="1159">
        <v>3925.3887243522768</v>
      </c>
      <c r="C20" s="1159">
        <v>19387.219179396161</v>
      </c>
      <c r="D20" s="1747">
        <v>-79.752698476097095</v>
      </c>
      <c r="E20" s="882">
        <v>579.83234010140598</v>
      </c>
      <c r="F20" s="1159">
        <v>3093.3321178254882</v>
      </c>
      <c r="G20" s="866">
        <v>-81.255412674245605</v>
      </c>
      <c r="H20" s="882">
        <v>3345.5563842508768</v>
      </c>
      <c r="I20" s="1159">
        <v>16293.887061570667</v>
      </c>
      <c r="J20" s="866">
        <v>-79.467413935000096</v>
      </c>
    </row>
    <row r="21" spans="1:10" customFormat="1" ht="12.95" customHeight="1" x14ac:dyDescent="0.2">
      <c r="A21" s="1749" t="s">
        <v>761</v>
      </c>
      <c r="B21" s="1159">
        <v>297.86025167829075</v>
      </c>
      <c r="C21" s="1159">
        <v>1294.3999495140251</v>
      </c>
      <c r="D21" s="1747">
        <v>-76.988545789875801</v>
      </c>
      <c r="E21" s="882">
        <v>168.96954353256808</v>
      </c>
      <c r="F21" s="1159">
        <v>831.42016255662782</v>
      </c>
      <c r="G21" s="866">
        <v>-79.676997125859401</v>
      </c>
      <c r="H21" s="882">
        <v>128.89070814572247</v>
      </c>
      <c r="I21" s="1159">
        <v>462.97978695739789</v>
      </c>
      <c r="J21" s="866">
        <v>-72.160618718850799</v>
      </c>
    </row>
    <row r="22" spans="1:10" customFormat="1" ht="12.95" customHeight="1" x14ac:dyDescent="0.2">
      <c r="A22" s="1749" t="s">
        <v>762</v>
      </c>
      <c r="B22" s="1159">
        <v>827.38212603277361</v>
      </c>
      <c r="C22" s="1159">
        <v>4009.1436679995732</v>
      </c>
      <c r="D22" s="1747">
        <v>-79.362622181968106</v>
      </c>
      <c r="E22" s="882">
        <v>54.499717154005737</v>
      </c>
      <c r="F22" s="1159">
        <v>503.97831408152405</v>
      </c>
      <c r="G22" s="866">
        <v>-89.186098760354596</v>
      </c>
      <c r="H22" s="882">
        <v>772.88240887876782</v>
      </c>
      <c r="I22" s="1159">
        <v>3505.1653539180484</v>
      </c>
      <c r="J22" s="866">
        <v>-77.950186914439101</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106.7467423226711</v>
      </c>
      <c r="C24" s="1159">
        <v>718.12354403408597</v>
      </c>
      <c r="D24" s="1747">
        <v>-85.1353234120389</v>
      </c>
      <c r="E24" s="882">
        <v>10.935854070522074</v>
      </c>
      <c r="F24" s="1159">
        <v>159.32921580681858</v>
      </c>
      <c r="G24" s="866">
        <v>-93.136315888366994</v>
      </c>
      <c r="H24" s="882">
        <v>95.810888252148999</v>
      </c>
      <c r="I24" s="1159">
        <v>558.79432822726744</v>
      </c>
      <c r="J24" s="866">
        <v>-82.853997721111099</v>
      </c>
    </row>
    <row r="25" spans="1:10" customFormat="1" ht="12.95" customHeight="1" x14ac:dyDescent="0.2">
      <c r="A25" s="1749" t="s">
        <v>764</v>
      </c>
      <c r="B25" s="1159">
        <v>2.2013729034081209</v>
      </c>
      <c r="C25" s="1159">
        <v>12.165829145728644</v>
      </c>
      <c r="D25" s="1747">
        <v>-81.905278489127795</v>
      </c>
      <c r="E25" s="882">
        <v>2.2013729034081209</v>
      </c>
      <c r="F25" s="1159">
        <v>0</v>
      </c>
      <c r="G25" s="866" t="s">
        <v>747</v>
      </c>
      <c r="H25" s="882">
        <v>0</v>
      </c>
      <c r="I25" s="1159">
        <v>12.165829145728644</v>
      </c>
      <c r="J25" s="866">
        <v>-100</v>
      </c>
    </row>
    <row r="26" spans="1:10" customFormat="1" ht="12.95" customHeight="1" x14ac:dyDescent="0.2">
      <c r="A26" s="1749" t="s">
        <v>765</v>
      </c>
      <c r="B26" s="1159">
        <v>100.14944053605437</v>
      </c>
      <c r="C26" s="1159">
        <v>538.90439026621254</v>
      </c>
      <c r="D26" s="1747">
        <v>-81.416102309617202</v>
      </c>
      <c r="E26" s="882">
        <v>4.338552283905365</v>
      </c>
      <c r="F26" s="1159">
        <v>105.66962436416669</v>
      </c>
      <c r="G26" s="866">
        <v>-95.894229481734996</v>
      </c>
      <c r="H26" s="882">
        <v>95.810888252148999</v>
      </c>
      <c r="I26" s="1159">
        <v>433.23476590204581</v>
      </c>
      <c r="J26" s="866">
        <v>-77.884764614247999</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79.314123467032772</v>
      </c>
      <c r="C28" s="1159">
        <v>846.7733999242497</v>
      </c>
      <c r="D28" s="1747">
        <v>-90.633370926138198</v>
      </c>
      <c r="E28" s="882">
        <v>15.440197965600102</v>
      </c>
      <c r="F28" s="1159">
        <v>135.09673040213357</v>
      </c>
      <c r="G28" s="866">
        <v>-88.571005442070799</v>
      </c>
      <c r="H28" s="882">
        <v>63.873925501432666</v>
      </c>
      <c r="I28" s="1159">
        <v>711.6766695221163</v>
      </c>
      <c r="J28" s="866">
        <v>-91.024867297627793</v>
      </c>
    </row>
    <row r="29" spans="1:10" customFormat="1" ht="12.95" customHeight="1" x14ac:dyDescent="0.2">
      <c r="A29" s="1749" t="s">
        <v>767</v>
      </c>
      <c r="B29" s="1159">
        <v>1.0972779899002341</v>
      </c>
      <c r="C29" s="1159">
        <v>4.4122503216180817</v>
      </c>
      <c r="D29" s="1747">
        <v>-75.131102953881495</v>
      </c>
      <c r="E29" s="882">
        <v>1.0972779899002341</v>
      </c>
      <c r="F29" s="1159">
        <v>4.4122503216180817</v>
      </c>
      <c r="G29" s="866">
        <v>-75.131102953881495</v>
      </c>
      <c r="H29" s="882">
        <v>0</v>
      </c>
      <c r="I29" s="1159">
        <v>0</v>
      </c>
      <c r="J29" s="866" t="s">
        <v>747</v>
      </c>
    </row>
    <row r="30" spans="1:10" customFormat="1" ht="12.95" customHeight="1" x14ac:dyDescent="0.2">
      <c r="A30" s="1749" t="s">
        <v>768</v>
      </c>
      <c r="B30" s="1159">
        <v>70.474046626799122</v>
      </c>
      <c r="C30" s="1159">
        <v>581.77132163130534</v>
      </c>
      <c r="D30" s="1747">
        <v>-87.886297586964602</v>
      </c>
      <c r="E30" s="882">
        <v>6.60012112536646</v>
      </c>
      <c r="F30" s="1159">
        <v>97.777757290387001</v>
      </c>
      <c r="G30" s="866">
        <v>-93.249874707429697</v>
      </c>
      <c r="H30" s="882">
        <v>63.873925501432666</v>
      </c>
      <c r="I30" s="1159">
        <v>483.99356434091845</v>
      </c>
      <c r="J30" s="866">
        <v>-86.802732472607701</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6412.229929455696</v>
      </c>
      <c r="C32" s="1159">
        <v>34444.865693803011</v>
      </c>
      <c r="D32" s="1747">
        <v>-81.384076261300905</v>
      </c>
      <c r="E32" s="882">
        <v>790.24202711644341</v>
      </c>
      <c r="F32" s="1159">
        <v>4322.5413367363199</v>
      </c>
      <c r="G32" s="866">
        <v>-81.718115211522601</v>
      </c>
      <c r="H32" s="882">
        <v>5621.9879023392778</v>
      </c>
      <c r="I32" s="1159">
        <v>30122.324357066718</v>
      </c>
      <c r="J32" s="866">
        <v>-81.336141807329199</v>
      </c>
    </row>
    <row r="33" spans="1:10" customFormat="1" ht="12.95" customHeight="1" x14ac:dyDescent="0.2">
      <c r="A33" s="1749" t="s">
        <v>770</v>
      </c>
      <c r="B33" s="1159">
        <v>5236.7059159992286</v>
      </c>
      <c r="C33" s="1159">
        <v>27445.02742256911</v>
      </c>
      <c r="D33" s="1747">
        <v>-80.919290640996493</v>
      </c>
      <c r="E33" s="882">
        <v>628.95487255812884</v>
      </c>
      <c r="F33" s="1159">
        <v>3085.5464705431932</v>
      </c>
      <c r="G33" s="866">
        <v>-79.616094634691905</v>
      </c>
      <c r="H33" s="882">
        <v>4607.7510434411124</v>
      </c>
      <c r="I33" s="1159">
        <v>24359.480952025911</v>
      </c>
      <c r="J33" s="866">
        <v>-81.084362788699295</v>
      </c>
    </row>
    <row r="34" spans="1:10" customFormat="1" ht="12.95" customHeight="1" x14ac:dyDescent="0.2">
      <c r="A34" s="1749" t="s">
        <v>771</v>
      </c>
      <c r="B34" s="1159">
        <v>2811.159402155989</v>
      </c>
      <c r="C34" s="1159">
        <v>15583.774980624998</v>
      </c>
      <c r="D34" s="1747">
        <v>-81.960985668420903</v>
      </c>
      <c r="E34" s="882">
        <v>352.10275246442785</v>
      </c>
      <c r="F34" s="1159">
        <v>2300.6349649348181</v>
      </c>
      <c r="G34" s="866">
        <v>-84.695409839848097</v>
      </c>
      <c r="H34" s="882">
        <v>2459.0566496915708</v>
      </c>
      <c r="I34" s="1159">
        <v>13283.140015690178</v>
      </c>
      <c r="J34" s="866">
        <v>-81.487384407701001</v>
      </c>
    </row>
    <row r="35" spans="1:10" customFormat="1" ht="12.95" customHeight="1" x14ac:dyDescent="0.2">
      <c r="A35" s="1749" t="s">
        <v>772</v>
      </c>
      <c r="B35" s="1159">
        <v>283.59397781144469</v>
      </c>
      <c r="C35" s="1159">
        <v>1554.4706639719216</v>
      </c>
      <c r="D35" s="1747">
        <v>-81.756234814569197</v>
      </c>
      <c r="E35" s="882">
        <v>209.01448502660543</v>
      </c>
      <c r="F35" s="1159">
        <v>807.9542712472869</v>
      </c>
      <c r="G35" s="866">
        <v>-74.130406575617499</v>
      </c>
      <c r="H35" s="882">
        <v>74.579492784839317</v>
      </c>
      <c r="I35" s="1159">
        <v>746.5163927246349</v>
      </c>
      <c r="J35" s="866">
        <v>-90.009664421080004</v>
      </c>
    </row>
    <row r="36" spans="1:10" customFormat="1" ht="12.95" customHeight="1" x14ac:dyDescent="0.2">
      <c r="A36" s="1749" t="s">
        <v>773</v>
      </c>
      <c r="B36" s="1159">
        <v>1191.5316943114317</v>
      </c>
      <c r="C36" s="1159">
        <v>5777.9262149999886</v>
      </c>
      <c r="D36" s="1747">
        <v>-79.377865864432195</v>
      </c>
      <c r="E36" s="882">
        <v>50.113049649828135</v>
      </c>
      <c r="F36" s="1159">
        <v>428.42916945153564</v>
      </c>
      <c r="G36" s="866">
        <v>-88.303072427589001</v>
      </c>
      <c r="H36" s="882">
        <v>1141.4186446616034</v>
      </c>
      <c r="I36" s="1159">
        <v>5349.4970455484554</v>
      </c>
      <c r="J36" s="866">
        <v>-78.663066173455903</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8394.6604554844143</v>
      </c>
      <c r="C38" s="1159">
        <v>45108.429325141129</v>
      </c>
      <c r="D38" s="1747">
        <v>-81.390040440167397</v>
      </c>
      <c r="E38" s="882">
        <v>1303.4325062774565</v>
      </c>
      <c r="F38" s="1159">
        <v>6714.6501810004802</v>
      </c>
      <c r="G38" s="866">
        <v>-80.588229153536602</v>
      </c>
      <c r="H38" s="882">
        <v>7091.227949206992</v>
      </c>
      <c r="I38" s="1159">
        <v>38393.779144140724</v>
      </c>
      <c r="J38" s="866">
        <v>-81.530268425557693</v>
      </c>
    </row>
    <row r="39" spans="1:10" customFormat="1" ht="12.95" customHeight="1" x14ac:dyDescent="0.2">
      <c r="A39" s="1749" t="s">
        <v>775</v>
      </c>
      <c r="B39" s="1159">
        <v>710.19123490883135</v>
      </c>
      <c r="C39" s="1159">
        <v>3486.2987504276425</v>
      </c>
      <c r="D39" s="1747">
        <v>-79.629076973919197</v>
      </c>
      <c r="E39" s="882">
        <v>474.784071227553</v>
      </c>
      <c r="F39" s="1159">
        <v>1998.5092476620348</v>
      </c>
      <c r="G39" s="866">
        <v>-76.243088603018407</v>
      </c>
      <c r="H39" s="882">
        <v>235.40716368127815</v>
      </c>
      <c r="I39" s="1159">
        <v>1487.7895027656095</v>
      </c>
      <c r="J39" s="866">
        <v>-84.177387779407894</v>
      </c>
    </row>
    <row r="40" spans="1:10" customFormat="1" ht="12.95" customHeight="1" x14ac:dyDescent="0.2">
      <c r="A40" s="1749" t="s">
        <v>776</v>
      </c>
      <c r="B40" s="1159">
        <v>7684.4692205755855</v>
      </c>
      <c r="C40" s="1159">
        <v>41622.13057471349</v>
      </c>
      <c r="D40" s="1747">
        <v>-81.537539970997798</v>
      </c>
      <c r="E40" s="882">
        <v>828.64843504990336</v>
      </c>
      <c r="F40" s="1159">
        <v>4716.1409333384472</v>
      </c>
      <c r="G40" s="866">
        <v>-82.429523486200793</v>
      </c>
      <c r="H40" s="882">
        <v>6855.8207855257142</v>
      </c>
      <c r="I40" s="1159">
        <v>36905.989641375112</v>
      </c>
      <c r="J40" s="866">
        <v>-81.423555221942394</v>
      </c>
    </row>
    <row r="41" spans="1:10" customFormat="1" ht="12.95" customHeight="1" x14ac:dyDescent="0.2">
      <c r="A41" s="1749" t="s">
        <v>777</v>
      </c>
      <c r="B41" s="1159">
        <v>8108.88544601177</v>
      </c>
      <c r="C41" s="1159">
        <v>50021.144751068292</v>
      </c>
      <c r="D41" s="1747">
        <v>-83.789084623381001</v>
      </c>
      <c r="E41" s="882">
        <v>1890.6431942882468</v>
      </c>
      <c r="F41" s="1159">
        <v>15127.88161957103</v>
      </c>
      <c r="G41" s="866">
        <v>-87.502260780238302</v>
      </c>
      <c r="H41" s="882">
        <v>6218.2422517235809</v>
      </c>
      <c r="I41" s="1159">
        <v>34893.263131497297</v>
      </c>
      <c r="J41" s="866">
        <v>-82.179246955809802</v>
      </c>
    </row>
    <row r="42" spans="1:10" customFormat="1" ht="12.95" customHeight="1" x14ac:dyDescent="0.2">
      <c r="A42" s="1749" t="s">
        <v>778</v>
      </c>
      <c r="B42" s="1159">
        <v>7768.785328263727</v>
      </c>
      <c r="C42" s="1159">
        <v>42060.883795381109</v>
      </c>
      <c r="D42" s="1747">
        <v>-81.529666932208301</v>
      </c>
      <c r="E42" s="882">
        <v>881.02757998732795</v>
      </c>
      <c r="F42" s="1159">
        <v>4941.1469268784595</v>
      </c>
      <c r="G42" s="866">
        <v>-82.169573319206805</v>
      </c>
      <c r="H42" s="882">
        <v>6887.7577482764309</v>
      </c>
      <c r="I42" s="1159">
        <v>37119.736868502718</v>
      </c>
      <c r="J42" s="866">
        <v>-81.444486601086595</v>
      </c>
    </row>
    <row r="43" spans="1:10" customFormat="1" ht="12.95" customHeight="1" x14ac:dyDescent="0.2">
      <c r="A43" s="1749" t="s">
        <v>779</v>
      </c>
      <c r="B43" s="1180">
        <v>1.6812929735463538</v>
      </c>
      <c r="C43" s="1180">
        <v>1.604802729733394</v>
      </c>
      <c r="D43" s="1747">
        <v>4.7663331072266502</v>
      </c>
      <c r="E43" s="883">
        <v>1.3803083204190603</v>
      </c>
      <c r="F43" s="1180">
        <v>1.3199018126912734</v>
      </c>
      <c r="G43" s="866">
        <v>4.5765910120706899</v>
      </c>
      <c r="H43" s="883">
        <v>1.7449455270774379</v>
      </c>
      <c r="I43" s="1180">
        <v>1.6842006806176504</v>
      </c>
      <c r="J43" s="866">
        <v>3.6067463431679898</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9.5171147135465066</v>
      </c>
      <c r="C45" s="1180">
        <v>8.014051870502982</v>
      </c>
      <c r="D45" s="1747">
        <v>18.755342083269898</v>
      </c>
      <c r="E45" s="883">
        <v>10.750236272070184</v>
      </c>
      <c r="F45" s="1180">
        <v>6.2224580538368484</v>
      </c>
      <c r="G45" s="866">
        <v>72.765106314239404</v>
      </c>
      <c r="H45" s="883">
        <v>9.256332859060608</v>
      </c>
      <c r="I45" s="1180">
        <v>8.513344323953266</v>
      </c>
      <c r="J45" s="866">
        <v>8.72734035926233</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7.1283902140886442</v>
      </c>
      <c r="C47" s="1180">
        <v>6.029622404160035</v>
      </c>
      <c r="D47" s="1747">
        <v>18.222829495434624</v>
      </c>
      <c r="E47" s="883">
        <v>7.963749912382343</v>
      </c>
      <c r="F47" s="1180">
        <v>4.5960064087070407</v>
      </c>
      <c r="G47" s="866">
        <v>73.275430976231476</v>
      </c>
      <c r="H47" s="883">
        <v>6.9793118765423952</v>
      </c>
      <c r="I47" s="1180">
        <v>6.3969546720148571</v>
      </c>
      <c r="J47" s="866">
        <v>9.1036631395124807</v>
      </c>
    </row>
    <row r="48" spans="1:10" customFormat="1" ht="12.95" customHeight="1" x14ac:dyDescent="0.2">
      <c r="A48" s="1750" t="s">
        <v>154</v>
      </c>
      <c r="B48" s="1180">
        <v>3.582436520251441</v>
      </c>
      <c r="C48" s="1180">
        <v>3.4803645566546102</v>
      </c>
      <c r="D48" s="1747">
        <v>2.932795169450416</v>
      </c>
      <c r="E48" s="883">
        <v>7.4711150020745736</v>
      </c>
      <c r="F48" s="1180">
        <v>5.0541363680732196</v>
      </c>
      <c r="G48" s="866">
        <v>47.821793042018271</v>
      </c>
      <c r="H48" s="883">
        <v>2.9084734226238456</v>
      </c>
      <c r="I48" s="1180">
        <v>3.1815899995465404</v>
      </c>
      <c r="J48" s="866">
        <v>-8.5842794628352834</v>
      </c>
    </row>
    <row r="49" spans="1:10" customFormat="1" ht="12.95" customHeight="1" x14ac:dyDescent="0.2">
      <c r="A49" s="1750" t="s">
        <v>823</v>
      </c>
      <c r="B49" s="1180">
        <v>1.9073212794970671</v>
      </c>
      <c r="C49" s="1180">
        <v>1.7668148513164388</v>
      </c>
      <c r="D49" s="1747">
        <v>7.9525270050757237</v>
      </c>
      <c r="E49" s="883">
        <v>9.85651821995517</v>
      </c>
      <c r="F49" s="1180">
        <v>1.8876357451435994</v>
      </c>
      <c r="G49" s="866">
        <v>422.16208796180365</v>
      </c>
      <c r="H49" s="882">
        <v>1</v>
      </c>
      <c r="I49" s="1180">
        <v>1.732365148994601</v>
      </c>
      <c r="J49" s="866">
        <v>-42.275449227297024</v>
      </c>
    </row>
    <row r="50" spans="1:10" customFormat="1" ht="12.95" customHeight="1" x14ac:dyDescent="0.2">
      <c r="A50" s="1750" t="s">
        <v>824</v>
      </c>
      <c r="B50" s="1180">
        <v>1.581787854942343</v>
      </c>
      <c r="C50" s="1180">
        <v>1.8902884311464621</v>
      </c>
      <c r="D50" s="1747">
        <v>-16.3202911852459</v>
      </c>
      <c r="E50" s="883">
        <v>3.9885623138591479</v>
      </c>
      <c r="F50" s="1180">
        <v>1.7661377445598498</v>
      </c>
      <c r="G50" s="866">
        <v>125.8352909417698</v>
      </c>
      <c r="H50" s="882">
        <v>1</v>
      </c>
      <c r="I50" s="1180">
        <v>1.9138558073909211</v>
      </c>
      <c r="J50" s="866">
        <v>-47.749459696064676</v>
      </c>
    </row>
    <row r="51" spans="1:10" customFormat="1" ht="12.95" customHeight="1" x14ac:dyDescent="0.2">
      <c r="A51" s="1750" t="s">
        <v>825</v>
      </c>
      <c r="B51" s="1180">
        <v>3.6232852785178911</v>
      </c>
      <c r="C51" s="1180">
        <v>3.1134408806687857</v>
      </c>
      <c r="D51" s="1747">
        <v>16.375592708848473</v>
      </c>
      <c r="E51" s="883">
        <v>11.629374530599049</v>
      </c>
      <c r="F51" s="1180">
        <v>4.464485918610773</v>
      </c>
      <c r="G51" s="866">
        <v>160.48630777668114</v>
      </c>
      <c r="H51" s="883">
        <v>2.4066801689713548</v>
      </c>
      <c r="I51" s="1180">
        <v>2.8019684628005197</v>
      </c>
      <c r="J51" s="866">
        <v>-14.107521161536592</v>
      </c>
    </row>
    <row r="52" spans="1:10" customFormat="1" ht="12.95" customHeight="1" x14ac:dyDescent="0.2">
      <c r="A52" s="1179" t="s">
        <v>0</v>
      </c>
      <c r="B52" s="1180">
        <v>3.8927371800105659</v>
      </c>
      <c r="C52" s="1180">
        <v>3.5313273311713393</v>
      </c>
      <c r="D52" s="1747">
        <v>10.234391064488126</v>
      </c>
      <c r="E52" s="883">
        <v>6.912969144876425</v>
      </c>
      <c r="F52" s="1180">
        <v>5.2031118535988723</v>
      </c>
      <c r="G52" s="866">
        <v>32.862205145462788</v>
      </c>
      <c r="H52" s="883">
        <v>3.468205097811603</v>
      </c>
      <c r="I52" s="1180">
        <v>3.2914269297730687</v>
      </c>
      <c r="J52" s="866">
        <v>5.3708671591479771</v>
      </c>
    </row>
    <row r="53" spans="1:10" customFormat="1" ht="12.95" customHeight="1" x14ac:dyDescent="0.2">
      <c r="A53" s="1751" t="s">
        <v>826</v>
      </c>
      <c r="B53" s="1180">
        <v>2.9217641027599277</v>
      </c>
      <c r="C53" s="1180">
        <v>2.4681140497678915</v>
      </c>
      <c r="D53" s="1747">
        <v>18.38043315035214</v>
      </c>
      <c r="E53" s="883">
        <v>4.9270565145426515</v>
      </c>
      <c r="F53" s="1180">
        <v>3.7299835170642544</v>
      </c>
      <c r="G53" s="866">
        <v>32.093251672612574</v>
      </c>
      <c r="H53" s="883">
        <v>2.6346340857376305</v>
      </c>
      <c r="I53" s="1180">
        <v>2.2495587221709137</v>
      </c>
      <c r="J53" s="866">
        <v>17.117817808956936</v>
      </c>
    </row>
    <row r="54" spans="1:10" customFormat="1" ht="12.95" customHeight="1" x14ac:dyDescent="0.2">
      <c r="A54" s="1751" t="s">
        <v>827</v>
      </c>
      <c r="B54" s="1180">
        <v>3.1981137557574089</v>
      </c>
      <c r="C54" s="1180">
        <v>3.0305512318983467</v>
      </c>
      <c r="D54" s="1747">
        <v>5.5291104171204006</v>
      </c>
      <c r="E54" s="883">
        <v>5.9274341495426732</v>
      </c>
      <c r="F54" s="1180">
        <v>4.5079002055693111</v>
      </c>
      <c r="G54" s="866">
        <v>31.489915021179719</v>
      </c>
      <c r="H54" s="883">
        <v>2.8255633848151582</v>
      </c>
      <c r="I54" s="1180">
        <v>2.8434196209888807</v>
      </c>
      <c r="J54" s="866">
        <v>-0.6279845592228287</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12976.070566337949</v>
      </c>
      <c r="C57" s="1159">
        <v>75964.973523269407</v>
      </c>
      <c r="D57" s="1747">
        <v>-82.918350439017601</v>
      </c>
      <c r="E57" s="882">
        <v>2061.7331831721331</v>
      </c>
      <c r="F57" s="1159">
        <v>17151.703763976962</v>
      </c>
      <c r="G57" s="866">
        <v>-87.979426350038096</v>
      </c>
      <c r="H57" s="882">
        <v>10914.337383165888</v>
      </c>
      <c r="I57" s="1159">
        <v>58813.26975929222</v>
      </c>
      <c r="J57" s="866">
        <v>-81.442389739874201</v>
      </c>
    </row>
    <row r="58" spans="1:10" customFormat="1" ht="12.95" customHeight="1" x14ac:dyDescent="0.2">
      <c r="A58" s="1179" t="s">
        <v>551</v>
      </c>
      <c r="B58" s="1159">
        <v>10402.540851061087</v>
      </c>
      <c r="C58" s="1159">
        <v>63485.973512558572</v>
      </c>
      <c r="D58" s="1747">
        <v>-83.614426501622006</v>
      </c>
      <c r="E58" s="882">
        <v>1784.6159439653732</v>
      </c>
      <c r="F58" s="1159">
        <v>15754.141785189597</v>
      </c>
      <c r="G58" s="866">
        <v>-88.6720840252747</v>
      </c>
      <c r="H58" s="882">
        <v>8617.9249070957667</v>
      </c>
      <c r="I58" s="1159">
        <v>47731.83172736899</v>
      </c>
      <c r="J58" s="866">
        <v>-81.945120069309397</v>
      </c>
    </row>
    <row r="59" spans="1:10" customFormat="1" ht="12.95" customHeight="1" x14ac:dyDescent="0.2">
      <c r="A59" s="1179" t="s">
        <v>924</v>
      </c>
      <c r="B59" s="1159">
        <v>3187.5229440249404</v>
      </c>
      <c r="C59" s="1159">
        <v>15394.050360104906</v>
      </c>
      <c r="D59" s="1747">
        <v>-79.293799426006203</v>
      </c>
      <c r="E59" s="882">
        <v>131.80324582296703</v>
      </c>
      <c r="F59" s="1159">
        <v>571.15622320282864</v>
      </c>
      <c r="G59" s="866">
        <v>-76.923433472568306</v>
      </c>
      <c r="H59" s="882">
        <v>3055.7196982019746</v>
      </c>
      <c r="I59" s="1159">
        <v>14822.894136902074</v>
      </c>
      <c r="J59" s="866">
        <v>-79.385134441494401</v>
      </c>
    </row>
    <row r="60" spans="1:10" customFormat="1" ht="12.95" customHeight="1" x14ac:dyDescent="0.2">
      <c r="A60" s="1179" t="s">
        <v>552</v>
      </c>
      <c r="B60" s="1159">
        <v>1433.0355720155865</v>
      </c>
      <c r="C60" s="1159">
        <v>6223.4018660024822</v>
      </c>
      <c r="D60" s="1747">
        <v>-76.973436669033902</v>
      </c>
      <c r="E60" s="882">
        <v>98.515470915751138</v>
      </c>
      <c r="F60" s="1159">
        <v>329.61970145583274</v>
      </c>
      <c r="G60" s="866">
        <v>-70.112383913753504</v>
      </c>
      <c r="H60" s="882">
        <v>1334.5201010998362</v>
      </c>
      <c r="I60" s="1159">
        <v>5893.7821645466502</v>
      </c>
      <c r="J60" s="866">
        <v>-77.357152608600202</v>
      </c>
    </row>
    <row r="61" spans="1:10" customFormat="1" ht="12.95" customHeight="1" x14ac:dyDescent="0.2">
      <c r="A61" s="1179" t="s">
        <v>925</v>
      </c>
      <c r="B61" s="1159">
        <v>196.0811910547516</v>
      </c>
      <c r="C61" s="1159">
        <v>1156.5709853391747</v>
      </c>
      <c r="D61" s="1747">
        <v>-83.046333209089696</v>
      </c>
      <c r="E61" s="882">
        <v>11.986847890877277</v>
      </c>
      <c r="F61" s="1159">
        <v>185.91871960350778</v>
      </c>
      <c r="G61" s="866">
        <v>-93.552640682745405</v>
      </c>
      <c r="H61" s="882">
        <v>184.09434316387433</v>
      </c>
      <c r="I61" s="1159">
        <v>970.65226573566679</v>
      </c>
      <c r="J61" s="866">
        <v>-81.033955242009597</v>
      </c>
    </row>
    <row r="62" spans="1:10" customFormat="1" ht="12.95" customHeight="1" x14ac:dyDescent="0.2">
      <c r="A62" s="1179" t="s">
        <v>926</v>
      </c>
      <c r="B62" s="1159">
        <v>1.1006864517040604</v>
      </c>
      <c r="C62" s="1159">
        <v>642.85086574229626</v>
      </c>
      <c r="D62" s="1747">
        <v>-99.828780435656199</v>
      </c>
      <c r="E62" s="882">
        <v>1.1006864517040604</v>
      </c>
      <c r="F62" s="1159">
        <v>127.86199306189128</v>
      </c>
      <c r="G62" s="866">
        <v>-99.139160570435294</v>
      </c>
      <c r="H62" s="882">
        <v>0</v>
      </c>
      <c r="I62" s="1159">
        <v>514.98887268040505</v>
      </c>
      <c r="J62" s="866">
        <v>-100</v>
      </c>
    </row>
    <row r="63" spans="1:10" customFormat="1" ht="12.95" customHeight="1" x14ac:dyDescent="0.2">
      <c r="A63" s="1179" t="s">
        <v>231</v>
      </c>
      <c r="B63" s="1159">
        <v>104.36481365210867</v>
      </c>
      <c r="C63" s="1159">
        <v>541.95438780561904</v>
      </c>
      <c r="D63" s="1748">
        <v>-80.742878736588295</v>
      </c>
      <c r="E63" s="882">
        <v>8.5539253999596578</v>
      </c>
      <c r="F63" s="1159">
        <v>196.47064983471117</v>
      </c>
      <c r="G63" s="868">
        <v>-95.646206999795595</v>
      </c>
      <c r="H63" s="882">
        <v>95.810888252148999</v>
      </c>
      <c r="I63" s="1159">
        <v>345.48373797090778</v>
      </c>
      <c r="J63" s="868">
        <v>-72.267612705922204</v>
      </c>
    </row>
    <row r="64" spans="1:10" customFormat="1" ht="12.95" customHeight="1" x14ac:dyDescent="0.2">
      <c r="A64" s="1179" t="s">
        <v>927</v>
      </c>
      <c r="B64" s="1159">
        <v>630.90386953899622</v>
      </c>
      <c r="C64" s="1159">
        <v>2529.0128642245354</v>
      </c>
      <c r="D64" s="1748">
        <v>-75.053354671944305</v>
      </c>
      <c r="E64" s="882">
        <v>214.80973908517319</v>
      </c>
      <c r="F64" s="1159">
        <v>702.31384794582777</v>
      </c>
      <c r="G64" s="868">
        <v>-69.413996361674705</v>
      </c>
      <c r="H64" s="882">
        <v>416.0941304538232</v>
      </c>
      <c r="I64" s="1159">
        <v>1826.6990162787079</v>
      </c>
      <c r="J64" s="868">
        <v>-77.221527643810902</v>
      </c>
    </row>
    <row r="65" spans="1:10" customFormat="1" ht="12.95" customHeight="1" x14ac:dyDescent="0.2">
      <c r="A65" s="1179" t="s">
        <v>230</v>
      </c>
      <c r="B65" s="1159">
        <v>253.5562512198791</v>
      </c>
      <c r="C65" s="1159">
        <v>1219.7100672213492</v>
      </c>
      <c r="D65" s="1748">
        <v>-79.211760398312407</v>
      </c>
      <c r="E65" s="882">
        <v>98.658026723188613</v>
      </c>
      <c r="F65" s="1159">
        <v>437.42936866530039</v>
      </c>
      <c r="G65" s="868">
        <v>-77.445952697639498</v>
      </c>
      <c r="H65" s="882">
        <v>154.89822449669049</v>
      </c>
      <c r="I65" s="1159">
        <v>782.28069855604838</v>
      </c>
      <c r="J65" s="868">
        <v>-80.199150409487899</v>
      </c>
    </row>
    <row r="66" spans="1:10" customFormat="1" ht="12.95" customHeight="1" x14ac:dyDescent="0.2">
      <c r="A66" s="1179" t="s">
        <v>131</v>
      </c>
      <c r="B66" s="1159">
        <v>724.96309748712474</v>
      </c>
      <c r="C66" s="1159">
        <v>4530.0628402931688</v>
      </c>
      <c r="D66" s="1748">
        <v>-83.996621613306203</v>
      </c>
      <c r="E66" s="882">
        <v>374.78863770809284</v>
      </c>
      <c r="F66" s="1159">
        <v>1427.7531460740977</v>
      </c>
      <c r="G66" s="868">
        <v>-73.749759281662094</v>
      </c>
      <c r="H66" s="882">
        <v>350.17445977903185</v>
      </c>
      <c r="I66" s="1159">
        <v>3102.3096942190705</v>
      </c>
      <c r="J66" s="868">
        <v>-88.712459609317605</v>
      </c>
    </row>
    <row r="67" spans="1:10" s="12" customFormat="1" ht="12.95" customHeight="1" x14ac:dyDescent="0.2">
      <c r="A67" s="1179" t="s">
        <v>629</v>
      </c>
      <c r="B67" s="1159">
        <v>91.23502339445146</v>
      </c>
      <c r="C67" s="1159">
        <v>510.39743322884647</v>
      </c>
      <c r="D67" s="1748">
        <v>-82.124709597913593</v>
      </c>
      <c r="E67" s="882">
        <v>75.266542019093265</v>
      </c>
      <c r="F67" s="1159">
        <v>240.85711832199806</v>
      </c>
      <c r="G67" s="868">
        <v>-68.750542834914</v>
      </c>
      <c r="H67" s="882">
        <v>15.968481375358166</v>
      </c>
      <c r="I67" s="1159">
        <v>269.54031490684838</v>
      </c>
      <c r="J67" s="868">
        <v>-94.075661230537307</v>
      </c>
    </row>
    <row r="68" spans="1:10" s="12" customFormat="1" ht="12.95" customHeight="1" x14ac:dyDescent="0.2">
      <c r="A68" s="1179" t="s">
        <v>792</v>
      </c>
      <c r="B68" s="1159">
        <v>65.564213232178801</v>
      </c>
      <c r="C68" s="919">
        <v>407.3698985311741</v>
      </c>
      <c r="D68" s="1748">
        <v>-83.905484065322597</v>
      </c>
      <c r="E68" s="882">
        <v>33.627250481462475</v>
      </c>
      <c r="F68" s="1159">
        <v>239.16615293682892</v>
      </c>
      <c r="G68" s="868">
        <v>-85.939795381353804</v>
      </c>
      <c r="H68" s="882">
        <v>31.936962750716333</v>
      </c>
      <c r="I68" s="1159">
        <v>168.20374559434521</v>
      </c>
      <c r="J68" s="866">
        <v>-81.012930099821702</v>
      </c>
    </row>
    <row r="69" spans="1:10" customFormat="1" ht="12.95" customHeight="1" x14ac:dyDescent="0.2">
      <c r="A69" s="1179" t="s">
        <v>793</v>
      </c>
      <c r="B69" s="1159">
        <v>693.51545868386313</v>
      </c>
      <c r="C69" s="865">
        <v>5879.5723581335915</v>
      </c>
      <c r="D69" s="1748">
        <v>-88.204661556303904</v>
      </c>
      <c r="E69" s="882">
        <v>77.010954235720604</v>
      </c>
      <c r="F69" s="1171">
        <v>513.82721313052934</v>
      </c>
      <c r="G69" s="868">
        <v>-85.012285790290093</v>
      </c>
      <c r="H69" s="882">
        <v>616.50450444814248</v>
      </c>
      <c r="I69" s="1171">
        <v>5365.7451450030612</v>
      </c>
      <c r="J69" s="868">
        <v>-88.510365517037798</v>
      </c>
    </row>
    <row r="70" spans="1:10" customFormat="1" ht="12.95" customHeight="1" x14ac:dyDescent="0.2">
      <c r="A70" s="1179" t="s">
        <v>794</v>
      </c>
      <c r="B70" s="1159">
        <v>231.99801410366916</v>
      </c>
      <c r="C70" s="865">
        <v>775.38914700696034</v>
      </c>
      <c r="D70" s="1748">
        <v>-70.079796061217394</v>
      </c>
      <c r="E70" s="882">
        <v>27.714665546969325</v>
      </c>
      <c r="F70" s="1171">
        <v>134.08448968489427</v>
      </c>
      <c r="G70" s="868">
        <v>-79.330446338647903</v>
      </c>
      <c r="H70" s="882">
        <v>204.28334855669976</v>
      </c>
      <c r="I70" s="1171">
        <v>641.3046573220663</v>
      </c>
      <c r="J70" s="868">
        <v>-68.145662716728495</v>
      </c>
    </row>
    <row r="71" spans="1:10" customFormat="1" ht="12.95" customHeight="1" x14ac:dyDescent="0.2">
      <c r="A71" s="1179" t="s">
        <v>853</v>
      </c>
      <c r="B71" s="1159">
        <v>75.151105727599329</v>
      </c>
      <c r="C71" s="919">
        <v>258.49165733132008</v>
      </c>
      <c r="D71" s="1748">
        <v>-70.927067239437093</v>
      </c>
      <c r="E71" s="882">
        <v>59.182624352241177</v>
      </c>
      <c r="F71" s="1159">
        <v>206.35060648760549</v>
      </c>
      <c r="G71" s="868">
        <v>-71.319384343173198</v>
      </c>
      <c r="H71" s="882">
        <v>15.968481375358166</v>
      </c>
      <c r="I71" s="1159">
        <v>52.141050843714595</v>
      </c>
      <c r="J71" s="866">
        <v>-69.374454260192394</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14404.506495480782</v>
      </c>
      <c r="C74" s="919">
        <v>80528.108977705051</v>
      </c>
      <c r="D74" s="1748">
        <v>-82.112449083501005</v>
      </c>
      <c r="E74" s="882">
        <v>2406.4640991501915</v>
      </c>
      <c r="F74" s="1159">
        <v>18131.691228350915</v>
      </c>
      <c r="G74" s="868">
        <v>-86.727856387784598</v>
      </c>
      <c r="H74" s="882">
        <v>11998.042396330669</v>
      </c>
      <c r="I74" s="1159">
        <v>62396.417749353903</v>
      </c>
      <c r="J74" s="868">
        <v>-80.7712640739622</v>
      </c>
    </row>
    <row r="75" spans="1:10" customFormat="1" ht="12.95" customHeight="1" x14ac:dyDescent="0.2">
      <c r="A75" s="1749" t="s">
        <v>796</v>
      </c>
      <c r="B75" s="1159">
        <v>1110.3094934536157</v>
      </c>
      <c r="C75" s="919">
        <v>5369.0093268093688</v>
      </c>
      <c r="D75" s="1748">
        <v>-79.320030458702206</v>
      </c>
      <c r="E75" s="882">
        <v>100.64070802800724</v>
      </c>
      <c r="F75" s="1159">
        <v>795.54369901833547</v>
      </c>
      <c r="G75" s="868">
        <v>-87.349443135280495</v>
      </c>
      <c r="H75" s="882">
        <v>1009.6687854256082</v>
      </c>
      <c r="I75" s="1159">
        <v>4573.4656277910326</v>
      </c>
      <c r="J75" s="868">
        <v>-77.923332815922507</v>
      </c>
    </row>
    <row r="76" spans="1:10" customFormat="1" ht="12.95" customHeight="1" x14ac:dyDescent="0.2">
      <c r="A76" s="1749" t="s">
        <v>797</v>
      </c>
      <c r="B76" s="1159">
        <v>947.33913720421788</v>
      </c>
      <c r="C76" s="919">
        <v>4431.2286712086188</v>
      </c>
      <c r="D76" s="1748">
        <v>-78.621298797793003</v>
      </c>
      <c r="E76" s="882">
        <v>90.741346886278336</v>
      </c>
      <c r="F76" s="1159">
        <v>689.96785112782231</v>
      </c>
      <c r="G76" s="868">
        <v>-86.848467397726907</v>
      </c>
      <c r="H76" s="882">
        <v>856.59779031793948</v>
      </c>
      <c r="I76" s="1159">
        <v>3741.2608200807963</v>
      </c>
      <c r="J76" s="868">
        <v>-77.104034401444395</v>
      </c>
    </row>
    <row r="77" spans="1:10" customFormat="1" ht="12.95" customHeight="1" x14ac:dyDescent="0.2">
      <c r="A77" s="1749" t="s">
        <v>798</v>
      </c>
      <c r="B77" s="1159">
        <v>175.80871943081155</v>
      </c>
      <c r="C77" s="919">
        <v>1084.4544112748461</v>
      </c>
      <c r="D77" s="1748">
        <v>-83.788279377817503</v>
      </c>
      <c r="E77" s="882">
        <v>14.296676288208243</v>
      </c>
      <c r="F77" s="1159">
        <v>121.97515316021067</v>
      </c>
      <c r="G77" s="868">
        <v>-88.2790257541796</v>
      </c>
      <c r="H77" s="882">
        <v>161.51204314260332</v>
      </c>
      <c r="I77" s="1159">
        <v>962.47925811463517</v>
      </c>
      <c r="J77" s="868">
        <v>-83.219166358038393</v>
      </c>
    </row>
    <row r="78" spans="1:10" customFormat="1" ht="12.95" customHeight="1" x14ac:dyDescent="0.2">
      <c r="A78" s="1749" t="s">
        <v>799</v>
      </c>
      <c r="B78" s="1159">
        <v>13322.145459127027</v>
      </c>
      <c r="C78" s="919">
        <v>75759.927169258022</v>
      </c>
      <c r="D78" s="1748">
        <v>-82.415313798594994</v>
      </c>
      <c r="E78" s="882">
        <v>2321.1102761696407</v>
      </c>
      <c r="F78" s="1159">
        <v>17469.642472799787</v>
      </c>
      <c r="G78" s="868">
        <v>-86.713464343740299</v>
      </c>
      <c r="H78" s="882">
        <v>11001.035182957457</v>
      </c>
      <c r="I78" s="1159">
        <v>58290.284696457966</v>
      </c>
      <c r="J78" s="868">
        <v>-81.127154824780007</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684.38146996309717</v>
      </c>
      <c r="C80" s="919">
        <v>7246.0630795418037</v>
      </c>
      <c r="D80" s="1748">
        <v>-90.555126798504602</v>
      </c>
      <c r="E80" s="882">
        <v>91.720429685823404</v>
      </c>
      <c r="F80" s="1159">
        <v>922.1764042270637</v>
      </c>
      <c r="G80" s="868">
        <v>-90.053917095970306</v>
      </c>
      <c r="H80" s="882">
        <v>592.66104027727386</v>
      </c>
      <c r="I80" s="1159">
        <v>6323.8866753147358</v>
      </c>
      <c r="J80" s="868">
        <v>-90.628215357009395</v>
      </c>
    </row>
    <row r="81" spans="1:10" customFormat="1" ht="12.95" customHeight="1" x14ac:dyDescent="0.2">
      <c r="A81" s="1749" t="s">
        <v>801</v>
      </c>
      <c r="B81" s="1159">
        <v>392.29493857693529</v>
      </c>
      <c r="C81" s="919">
        <v>3543.775421511853</v>
      </c>
      <c r="D81" s="1748">
        <v>-88.930028234984107</v>
      </c>
      <c r="E81" s="882">
        <v>55.129600305391946</v>
      </c>
      <c r="F81" s="1159">
        <v>476.0775958808054</v>
      </c>
      <c r="G81" s="868">
        <v>-88.420038921723503</v>
      </c>
      <c r="H81" s="882">
        <v>337.16533827154313</v>
      </c>
      <c r="I81" s="1159">
        <v>3067.6978256310472</v>
      </c>
      <c r="J81" s="868">
        <v>-89.009173737566996</v>
      </c>
    </row>
    <row r="82" spans="1:10" customFormat="1" ht="12.95" customHeight="1" x14ac:dyDescent="0.2">
      <c r="A82" s="1749" t="s">
        <v>802</v>
      </c>
      <c r="B82" s="1159">
        <v>130.93039416889371</v>
      </c>
      <c r="C82" s="919">
        <v>1158.0141215452022</v>
      </c>
      <c r="D82" s="1748">
        <v>-88.693540801196306</v>
      </c>
      <c r="E82" s="882">
        <v>3.1825431660283705</v>
      </c>
      <c r="F82" s="1159">
        <v>144.63019430369962</v>
      </c>
      <c r="G82" s="868">
        <v>-97.799530601925596</v>
      </c>
      <c r="H82" s="882">
        <v>127.74785100286533</v>
      </c>
      <c r="I82" s="1159">
        <v>1013.3839272415028</v>
      </c>
      <c r="J82" s="868">
        <v>-87.393933575540004</v>
      </c>
    </row>
    <row r="83" spans="1:10" customFormat="1" ht="12.95" customHeight="1" x14ac:dyDescent="0.2">
      <c r="A83" s="1749" t="s">
        <v>803</v>
      </c>
      <c r="B83" s="1159">
        <v>162.12773495989032</v>
      </c>
      <c r="C83" s="919">
        <v>2693.2844676268451</v>
      </c>
      <c r="D83" s="1748">
        <v>-93.980296663473197</v>
      </c>
      <c r="E83" s="882">
        <v>34.379883957024973</v>
      </c>
      <c r="F83" s="1159">
        <v>328.51342334055187</v>
      </c>
      <c r="G83" s="868">
        <v>-89.534709538676793</v>
      </c>
      <c r="H83" s="882">
        <v>127.74785100286533</v>
      </c>
      <c r="I83" s="1159">
        <v>2364.7710442862935</v>
      </c>
      <c r="J83" s="868">
        <v>-94.597876555046298</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77.420855817335806</v>
      </c>
      <c r="C85" s="919">
        <v>899.58951893401832</v>
      </c>
      <c r="D85" s="1748">
        <v>-91.393757465174005</v>
      </c>
      <c r="E85" s="882">
        <v>57.231850424510384</v>
      </c>
      <c r="F85" s="1159">
        <v>252.92501405801508</v>
      </c>
      <c r="G85" s="868">
        <v>-77.372008601971402</v>
      </c>
      <c r="H85" s="882">
        <v>20.189005392825415</v>
      </c>
      <c r="I85" s="1159">
        <v>646.66450487600321</v>
      </c>
      <c r="J85" s="868">
        <v>-96.8779784199387</v>
      </c>
    </row>
    <row r="86" spans="1:10" customFormat="1" ht="12.95" customHeight="1" x14ac:dyDescent="0.2">
      <c r="A86" s="1749" t="s">
        <v>805</v>
      </c>
      <c r="B86" s="1159">
        <v>685.88043381928287</v>
      </c>
      <c r="C86" s="919">
        <v>2504.0103072826923</v>
      </c>
      <c r="D86" s="1748">
        <v>-72.608721624489306</v>
      </c>
      <c r="E86" s="882">
        <v>203.56147331006585</v>
      </c>
      <c r="F86" s="1159">
        <v>662.05861027232277</v>
      </c>
      <c r="G86" s="868">
        <v>-69.253254900448198</v>
      </c>
      <c r="H86" s="882">
        <v>482.31896050921716</v>
      </c>
      <c r="I86" s="1159">
        <v>1841.9516970103693</v>
      </c>
      <c r="J86" s="868">
        <v>-73.814787798612798</v>
      </c>
    </row>
    <row r="87" spans="1:10" customFormat="1" ht="12.95" customHeight="1" x14ac:dyDescent="0.2">
      <c r="A87" s="1749" t="s">
        <v>806</v>
      </c>
      <c r="B87" s="1159">
        <v>13.491703300950025</v>
      </c>
      <c r="C87" s="919">
        <v>173.38020659304897</v>
      </c>
      <c r="D87" s="1748">
        <v>-92.218429331661099</v>
      </c>
      <c r="E87" s="882">
        <v>13.491703300950025</v>
      </c>
      <c r="F87" s="1159">
        <v>86.873483507912923</v>
      </c>
      <c r="G87" s="868">
        <v>-84.469710714753205</v>
      </c>
      <c r="H87" s="882">
        <v>0</v>
      </c>
      <c r="I87" s="1159">
        <v>86.506723085136059</v>
      </c>
      <c r="J87" s="868">
        <v>-100</v>
      </c>
    </row>
    <row r="88" spans="1:10" customFormat="1" ht="12.95" customHeight="1" x14ac:dyDescent="0.2">
      <c r="A88" s="1749" t="s">
        <v>807</v>
      </c>
      <c r="B88" s="1159">
        <v>86.136925967342691</v>
      </c>
      <c r="C88" s="919">
        <v>648.24048442415858</v>
      </c>
      <c r="D88" s="1748">
        <v>-86.712195853694695</v>
      </c>
      <c r="E88" s="882">
        <v>22.263000465910018</v>
      </c>
      <c r="F88" s="1159">
        <v>61.729791965010605</v>
      </c>
      <c r="G88" s="868">
        <v>-63.934755395694502</v>
      </c>
      <c r="H88" s="882">
        <v>63.873925501432666</v>
      </c>
      <c r="I88" s="1159">
        <v>586.510692459148</v>
      </c>
      <c r="J88" s="866">
        <v>-89.109503659069006</v>
      </c>
    </row>
    <row r="89" spans="1:10" customFormat="1" ht="12.95" customHeight="1" x14ac:dyDescent="0.2">
      <c r="A89" s="1749" t="s">
        <v>808</v>
      </c>
      <c r="B89" s="1159">
        <v>14.363677132074487</v>
      </c>
      <c r="C89" s="919">
        <v>268.42285651194686</v>
      </c>
      <c r="D89" s="1748">
        <v>-94.648862127940603</v>
      </c>
      <c r="E89" s="882">
        <v>14.363677132074487</v>
      </c>
      <c r="F89" s="1159">
        <v>112.19180900181721</v>
      </c>
      <c r="G89" s="868">
        <v>-87.197214074833397</v>
      </c>
      <c r="H89" s="882">
        <v>0</v>
      </c>
      <c r="I89" s="1159">
        <v>156.23104751012966</v>
      </c>
      <c r="J89" s="866">
        <v>-100</v>
      </c>
    </row>
    <row r="90" spans="1:10" customFormat="1" ht="12.95" customHeight="1" x14ac:dyDescent="0.2">
      <c r="A90" s="1749" t="s">
        <v>809</v>
      </c>
      <c r="B90" s="1159">
        <v>259.41882294636935</v>
      </c>
      <c r="C90" s="919">
        <v>2686.6602928158081</v>
      </c>
      <c r="D90" s="1756">
        <v>-90.344189637965698</v>
      </c>
      <c r="E90" s="882">
        <v>82.504363667831811</v>
      </c>
      <c r="F90" s="1159">
        <v>379.23307814576526</v>
      </c>
      <c r="G90" s="870">
        <v>-78.244417899611705</v>
      </c>
      <c r="H90" s="882">
        <v>176.91445927853755</v>
      </c>
      <c r="I90" s="1159">
        <v>2307.4272146700423</v>
      </c>
      <c r="J90" s="870">
        <v>-92.332826008388906</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77.653365794423948</v>
      </c>
      <c r="D93" s="1748" t="s">
        <v>747</v>
      </c>
      <c r="E93" s="885">
        <v>61.757612048819311</v>
      </c>
      <c r="F93" s="1530">
        <v>70.776275027733718</v>
      </c>
      <c r="G93" s="868">
        <v>-9.0186629789144099</v>
      </c>
      <c r="H93" s="885" t="s">
        <v>747</v>
      </c>
      <c r="I93" s="1530">
        <v>79.569916013318121</v>
      </c>
      <c r="J93" s="868" t="s">
        <v>747</v>
      </c>
    </row>
    <row r="94" spans="1:10" ht="12.95" customHeight="1" x14ac:dyDescent="0.2">
      <c r="A94" s="1749" t="s">
        <v>811</v>
      </c>
      <c r="B94" s="1530" t="s">
        <v>747</v>
      </c>
      <c r="C94" s="920">
        <v>22.346634205576077</v>
      </c>
      <c r="D94" s="1748" t="s">
        <v>747</v>
      </c>
      <c r="E94" s="885">
        <v>38.242387951180703</v>
      </c>
      <c r="F94" s="1530">
        <v>29.223724972266336</v>
      </c>
      <c r="G94" s="868">
        <v>9.0186629789143709</v>
      </c>
      <c r="H94" s="885" t="s">
        <v>747</v>
      </c>
      <c r="I94" s="1530">
        <v>20.4300839866819</v>
      </c>
      <c r="J94" s="868" t="s">
        <v>747</v>
      </c>
    </row>
    <row r="95" spans="1:10" ht="12.95" customHeight="1" x14ac:dyDescent="0.2">
      <c r="A95" s="1749" t="s">
        <v>812</v>
      </c>
      <c r="B95" s="1530" t="s">
        <v>747</v>
      </c>
      <c r="C95" s="1080">
        <v>1.6131066954062518</v>
      </c>
      <c r="D95" s="1748" t="s">
        <v>747</v>
      </c>
      <c r="E95" s="886">
        <v>2.1085013917064241</v>
      </c>
      <c r="F95" s="1533">
        <v>2.312549636619027</v>
      </c>
      <c r="G95" s="868">
        <v>-8.8235184958418298</v>
      </c>
      <c r="H95" s="885" t="s">
        <v>747</v>
      </c>
      <c r="I95" s="1533">
        <v>1.4181816075219551</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16197.647736047189</v>
      </c>
      <c r="D97" s="1748" t="s">
        <v>747</v>
      </c>
      <c r="E97" s="882">
        <v>237.58933062281764</v>
      </c>
      <c r="F97" s="1159">
        <v>6635.1696891558213</v>
      </c>
      <c r="G97" s="868">
        <v>-96.419242585293304</v>
      </c>
      <c r="H97" s="885" t="s">
        <v>747</v>
      </c>
      <c r="I97" s="1159">
        <v>9562.4780468913668</v>
      </c>
      <c r="J97" s="868" t="s">
        <v>747</v>
      </c>
    </row>
    <row r="98" spans="1:10" ht="12.95" customHeight="1" x14ac:dyDescent="0.2">
      <c r="A98" s="1749" t="s">
        <v>814</v>
      </c>
      <c r="B98" s="1530" t="s">
        <v>747</v>
      </c>
      <c r="C98" s="919">
        <v>75884.380810402465</v>
      </c>
      <c r="D98" s="1748" t="s">
        <v>747</v>
      </c>
      <c r="E98" s="882">
        <v>2534.0814436527571</v>
      </c>
      <c r="F98" s="1159">
        <v>13433.858857293686</v>
      </c>
      <c r="G98" s="868">
        <v>-81.136608099191704</v>
      </c>
      <c r="H98" s="885" t="s">
        <v>747</v>
      </c>
      <c r="I98" s="1159">
        <v>62450.521953108582</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44330.149329428095</v>
      </c>
      <c r="D100" s="1748" t="s">
        <v>747</v>
      </c>
      <c r="E100" s="882">
        <v>877.89246264980511</v>
      </c>
      <c r="F100" s="1159">
        <v>10642.655616450535</v>
      </c>
      <c r="G100" s="868">
        <v>-91.7511897942762</v>
      </c>
      <c r="H100" s="885" t="s">
        <v>747</v>
      </c>
      <c r="I100" s="1159">
        <v>33687.493712977644</v>
      </c>
      <c r="J100" s="868" t="s">
        <v>747</v>
      </c>
    </row>
    <row r="101" spans="1:10" ht="12.95" customHeight="1" x14ac:dyDescent="0.2">
      <c r="A101" s="1749" t="s">
        <v>816</v>
      </c>
      <c r="B101" s="1530" t="s">
        <v>747</v>
      </c>
      <c r="C101" s="919">
        <v>47751.879217021255</v>
      </c>
      <c r="D101" s="1748" t="s">
        <v>747</v>
      </c>
      <c r="E101" s="882">
        <v>1893.7783116257701</v>
      </c>
      <c r="F101" s="1159">
        <v>9426.3729299989718</v>
      </c>
      <c r="G101" s="868">
        <v>-79.9097879355175</v>
      </c>
      <c r="H101" s="885" t="s">
        <v>747</v>
      </c>
      <c r="I101" s="1159">
        <v>38325.506287022385</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45857.194896991685</v>
      </c>
      <c r="D103" s="1748" t="s">
        <v>747</v>
      </c>
      <c r="E103" s="882">
        <v>1830.2111260543365</v>
      </c>
      <c r="F103" s="1159">
        <v>8308.599684408242</v>
      </c>
      <c r="G103" s="868">
        <v>-77.972086806771102</v>
      </c>
      <c r="H103" s="885" t="s">
        <v>747</v>
      </c>
      <c r="I103" s="1159">
        <v>37548.595212583525</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37.317754729470607</v>
      </c>
      <c r="C105" s="919">
        <v>37.0589317072927</v>
      </c>
      <c r="D105" s="1748">
        <v>0.69840929096985904</v>
      </c>
      <c r="E105" s="882">
        <v>32.824909811345371</v>
      </c>
      <c r="F105" s="1159">
        <v>36.680959498884548</v>
      </c>
      <c r="G105" s="868">
        <v>-10.5124013663177</v>
      </c>
      <c r="H105" s="882">
        <v>38.233157608017585</v>
      </c>
      <c r="I105" s="1159">
        <v>37.195397472979643</v>
      </c>
      <c r="J105" s="868">
        <v>2.7900229747291099</v>
      </c>
    </row>
    <row r="106" spans="1:10" ht="12.95" customHeight="1" x14ac:dyDescent="0.2">
      <c r="A106" s="1753" t="s">
        <v>819</v>
      </c>
      <c r="B106" s="875">
        <v>2.4988092858677744</v>
      </c>
      <c r="C106" s="875">
        <v>2.6694401440269999</v>
      </c>
      <c r="D106" s="1757">
        <v>-6.8073302494230701</v>
      </c>
      <c r="E106" s="874">
        <v>1.885761821348495</v>
      </c>
      <c r="F106" s="875">
        <v>2.3675736329367623</v>
      </c>
      <c r="G106" s="876">
        <v>-21.628264911668399</v>
      </c>
      <c r="H106" s="874">
        <v>2.6832878933465487</v>
      </c>
      <c r="I106" s="875">
        <v>2.7677867821600346</v>
      </c>
      <c r="J106" s="876">
        <v>-4.2204329952476201</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rintOptions horizontalCentered="1"/>
  <pageMargins left="0.25" right="0.25" top="0.25" bottom="0.5" header="0.3" footer="0.3"/>
  <pageSetup scale="8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theme="0" tint="-4.9989318521683403E-2"/>
  </sheetPr>
  <dimension ref="A1:L113"/>
  <sheetViews>
    <sheetView showGridLines="0" workbookViewId="0">
      <selection activeCell="E37" sqref="E37"/>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1081</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customHeight="1"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3239.9948650990186</v>
      </c>
      <c r="C6" s="1159">
        <v>24242.222848192549</v>
      </c>
      <c r="D6" s="1747">
        <v>-86.634910150821497</v>
      </c>
      <c r="E6" s="882">
        <v>271.99486509902675</v>
      </c>
      <c r="F6" s="1159">
        <v>1706.2228481925597</v>
      </c>
      <c r="G6" s="866">
        <v>-84.058655328220595</v>
      </c>
      <c r="H6" s="882">
        <v>2967.9999999999973</v>
      </c>
      <c r="I6" s="1159">
        <v>22535.999999999985</v>
      </c>
      <c r="J6" s="866">
        <v>-86.829960951366701</v>
      </c>
      <c r="K6" s="1225"/>
    </row>
    <row r="7" spans="1:12" customFormat="1" ht="12.95" customHeight="1" x14ac:dyDescent="0.2">
      <c r="A7" s="1749" t="s">
        <v>487</v>
      </c>
      <c r="B7" s="1159">
        <v>32410.430150006359</v>
      </c>
      <c r="C7" s="1159">
        <v>218207.01200534598</v>
      </c>
      <c r="D7" s="1747">
        <v>-85.146934623158501</v>
      </c>
      <c r="E7" s="882">
        <v>3365.8035645183272</v>
      </c>
      <c r="F7" s="1159">
        <v>12809.365837606965</v>
      </c>
      <c r="G7" s="866">
        <v>-73.723886044095394</v>
      </c>
      <c r="H7" s="882">
        <v>29045.071029932522</v>
      </c>
      <c r="I7" s="1159">
        <v>205397.64616773895</v>
      </c>
      <c r="J7" s="866">
        <v>-85.859102296521598</v>
      </c>
    </row>
    <row r="8" spans="1:12" customFormat="1" ht="12.95" customHeight="1" x14ac:dyDescent="0.2">
      <c r="A8" s="1749" t="s">
        <v>752</v>
      </c>
      <c r="B8" s="1159">
        <v>88.553087841547423</v>
      </c>
      <c r="C8" s="1159">
        <v>597.82743015163283</v>
      </c>
      <c r="D8" s="1747">
        <v>-85.1875167689969</v>
      </c>
      <c r="E8" s="882">
        <v>9.1961846025090903</v>
      </c>
      <c r="F8" s="1159">
        <v>35.094152979745111</v>
      </c>
      <c r="G8" s="866">
        <v>-73.795678705177096</v>
      </c>
      <c r="H8" s="882">
        <v>79.358117568121642</v>
      </c>
      <c r="I8" s="1159">
        <v>562.73327717188749</v>
      </c>
      <c r="J8" s="866">
        <v>-85.897738629044795</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3109.9475590531479</v>
      </c>
      <c r="C11" s="1159">
        <v>23706.558747740564</v>
      </c>
      <c r="D11" s="1747">
        <v>-86.881488822794395</v>
      </c>
      <c r="E11" s="882">
        <v>204.72722007010407</v>
      </c>
      <c r="F11" s="1159">
        <v>1343.5257759353792</v>
      </c>
      <c r="G11" s="866">
        <v>-84.761943258768497</v>
      </c>
      <c r="H11" s="882">
        <v>2905.2203389830484</v>
      </c>
      <c r="I11" s="1159">
        <v>22363.032971805173</v>
      </c>
      <c r="J11" s="866">
        <v>-87.0088268320049</v>
      </c>
    </row>
    <row r="12" spans="1:12" customFormat="1" ht="12.95" customHeight="1" x14ac:dyDescent="0.2">
      <c r="A12" s="1749" t="s">
        <v>754</v>
      </c>
      <c r="B12" s="1159">
        <v>1608.3156236819987</v>
      </c>
      <c r="C12" s="1159">
        <v>14658.504483653172</v>
      </c>
      <c r="D12" s="1747">
        <v>-89.028105660604396</v>
      </c>
      <c r="E12" s="882">
        <v>164.52851600234254</v>
      </c>
      <c r="F12" s="1159">
        <v>1019.0957347352117</v>
      </c>
      <c r="G12" s="866">
        <v>-83.855440623044899</v>
      </c>
      <c r="H12" s="882">
        <v>1443.7871076796564</v>
      </c>
      <c r="I12" s="1159">
        <v>13639.408748917964</v>
      </c>
      <c r="J12" s="866">
        <v>-89.414591686064199</v>
      </c>
    </row>
    <row r="13" spans="1:12" customFormat="1" ht="12.95" customHeight="1" x14ac:dyDescent="0.2">
      <c r="A13" s="1749" t="s">
        <v>755</v>
      </c>
      <c r="B13" s="1159">
        <v>28.981539254482279</v>
      </c>
      <c r="C13" s="1159">
        <v>401.83072193298284</v>
      </c>
      <c r="D13" s="1747">
        <v>-92.787624819956903</v>
      </c>
      <c r="E13" s="882">
        <v>15.123353009807905</v>
      </c>
      <c r="F13" s="1159">
        <v>110.8746263218632</v>
      </c>
      <c r="G13" s="866">
        <v>-86.359951314825096</v>
      </c>
      <c r="H13" s="882">
        <v>13.858186244674377</v>
      </c>
      <c r="I13" s="1159">
        <v>290.95609561111962</v>
      </c>
      <c r="J13" s="866">
        <v>-95.237018074645604</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148.74134317505087</v>
      </c>
      <c r="C15" s="1159">
        <v>913.84305567703313</v>
      </c>
      <c r="D15" s="1747">
        <v>-83.7235352119786</v>
      </c>
      <c r="E15" s="882">
        <v>20.362614133066337</v>
      </c>
      <c r="F15" s="1159">
        <v>132.94265076079978</v>
      </c>
      <c r="G15" s="866">
        <v>-84.683159229535605</v>
      </c>
      <c r="H15" s="882">
        <v>128.37872904198454</v>
      </c>
      <c r="I15" s="1159">
        <v>780.90040491623336</v>
      </c>
      <c r="J15" s="866">
        <v>-83.560166157711805</v>
      </c>
    </row>
    <row r="16" spans="1:12" customFormat="1" ht="12.95" customHeight="1" x14ac:dyDescent="0.2">
      <c r="A16" s="1749" t="s">
        <v>757</v>
      </c>
      <c r="B16" s="1159">
        <v>12.790716384712855</v>
      </c>
      <c r="C16" s="1159">
        <v>79.64016191013917</v>
      </c>
      <c r="D16" s="1747">
        <v>-83.939364162587907</v>
      </c>
      <c r="E16" s="882">
        <v>12.790716384712855</v>
      </c>
      <c r="F16" s="1159">
        <v>79.64016191013917</v>
      </c>
      <c r="G16" s="866">
        <v>-83.939364162587907</v>
      </c>
      <c r="H16" s="882">
        <v>0</v>
      </c>
      <c r="I16" s="1159">
        <v>0</v>
      </c>
      <c r="J16" s="866" t="s">
        <v>747</v>
      </c>
    </row>
    <row r="17" spans="1:10" customFormat="1" ht="12.95" customHeight="1" x14ac:dyDescent="0.2">
      <c r="A17" s="1749" t="s">
        <v>758</v>
      </c>
      <c r="B17" s="1159">
        <v>1.048659723407888</v>
      </c>
      <c r="C17" s="1159">
        <v>87.658732654097335</v>
      </c>
      <c r="D17" s="1747">
        <v>-98.803701934014995</v>
      </c>
      <c r="E17" s="882">
        <v>1.048659723407888</v>
      </c>
      <c r="F17" s="1159">
        <v>9.807237877235492</v>
      </c>
      <c r="G17" s="866">
        <v>-89.307287775266104</v>
      </c>
      <c r="H17" s="882">
        <v>0</v>
      </c>
      <c r="I17" s="1159">
        <v>77.851494776861827</v>
      </c>
      <c r="J17" s="866">
        <v>-100</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563.8351862206564</v>
      </c>
      <c r="C19" s="1159">
        <v>4051.2164785062882</v>
      </c>
      <c r="D19" s="1747">
        <v>-86.082323933759596</v>
      </c>
      <c r="E19" s="882">
        <v>48.419842823840348</v>
      </c>
      <c r="F19" s="1159">
        <v>330.04677219981454</v>
      </c>
      <c r="G19" s="866">
        <v>-85.329399678380597</v>
      </c>
      <c r="H19" s="882">
        <v>515.41534339681596</v>
      </c>
      <c r="I19" s="1159">
        <v>3721.1697063064739</v>
      </c>
      <c r="J19" s="866">
        <v>-86.149104070063999</v>
      </c>
    </row>
    <row r="20" spans="1:10" customFormat="1" ht="12.95" customHeight="1" x14ac:dyDescent="0.2">
      <c r="A20" s="1749" t="s">
        <v>760</v>
      </c>
      <c r="B20" s="1159">
        <v>556.46820280368831</v>
      </c>
      <c r="C20" s="1159">
        <v>3928.380432660002</v>
      </c>
      <c r="D20" s="1747">
        <v>-85.8346661596904</v>
      </c>
      <c r="E20" s="882">
        <v>46.278665858485198</v>
      </c>
      <c r="F20" s="1159">
        <v>315.94335497024099</v>
      </c>
      <c r="G20" s="866">
        <v>-85.352226869008106</v>
      </c>
      <c r="H20" s="882">
        <v>510.18953694520303</v>
      </c>
      <c r="I20" s="1159">
        <v>3612.4370776897617</v>
      </c>
      <c r="J20" s="866">
        <v>-85.876860247722803</v>
      </c>
    </row>
    <row r="21" spans="1:10" customFormat="1" ht="12.95" customHeight="1" x14ac:dyDescent="0.2">
      <c r="A21" s="1749" t="s">
        <v>761</v>
      </c>
      <c r="B21" s="1159">
        <v>94.972637188891895</v>
      </c>
      <c r="C21" s="1159">
        <v>233.38500369973181</v>
      </c>
      <c r="D21" s="1747">
        <v>-59.306452564072302</v>
      </c>
      <c r="E21" s="882">
        <v>32.192976171942725</v>
      </c>
      <c r="F21" s="1159">
        <v>149.72490573394913</v>
      </c>
      <c r="G21" s="866">
        <v>-78.498583108713106</v>
      </c>
      <c r="H21" s="882">
        <v>62.779661016949149</v>
      </c>
      <c r="I21" s="1159">
        <v>83.66009796578264</v>
      </c>
      <c r="J21" s="866">
        <v>-24.958657061785502</v>
      </c>
    </row>
    <row r="22" spans="1:10" customFormat="1" ht="12.95" customHeight="1" x14ac:dyDescent="0.2">
      <c r="A22" s="1749" t="s">
        <v>762</v>
      </c>
      <c r="B22" s="1159">
        <v>75.339996964154921</v>
      </c>
      <c r="C22" s="1159">
        <v>679.17890089277103</v>
      </c>
      <c r="D22" s="1747">
        <v>-88.907194133221495</v>
      </c>
      <c r="E22" s="882">
        <v>0</v>
      </c>
      <c r="F22" s="1159">
        <v>24.138000975341949</v>
      </c>
      <c r="G22" s="866">
        <v>-100</v>
      </c>
      <c r="H22" s="882">
        <v>75.339996964154921</v>
      </c>
      <c r="I22" s="1159">
        <v>655.0408999174291</v>
      </c>
      <c r="J22" s="866">
        <v>-88.498428575429102</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11.145899911403216</v>
      </c>
      <c r="C24" s="1159">
        <v>45.86659494293211</v>
      </c>
      <c r="D24" s="1747">
        <v>-75.699308123327896</v>
      </c>
      <c r="E24" s="882">
        <v>1.1006864517040604</v>
      </c>
      <c r="F24" s="1159">
        <v>0</v>
      </c>
      <c r="G24" s="866" t="s">
        <v>747</v>
      </c>
      <c r="H24" s="882">
        <v>10.045213459699156</v>
      </c>
      <c r="I24" s="1159">
        <v>45.86659494293211</v>
      </c>
      <c r="J24" s="866">
        <v>-78.099064314241005</v>
      </c>
    </row>
    <row r="25" spans="1:10" customFormat="1" ht="12.95" customHeight="1" x14ac:dyDescent="0.2">
      <c r="A25" s="1749" t="s">
        <v>764</v>
      </c>
      <c r="B25" s="1159">
        <v>0</v>
      </c>
      <c r="C25" s="1159">
        <v>0</v>
      </c>
      <c r="D25" s="1747" t="s">
        <v>747</v>
      </c>
      <c r="E25" s="882">
        <v>0</v>
      </c>
      <c r="F25" s="1159">
        <v>0</v>
      </c>
      <c r="G25" s="866" t="s">
        <v>747</v>
      </c>
      <c r="H25" s="882">
        <v>0</v>
      </c>
      <c r="I25" s="1159">
        <v>0</v>
      </c>
      <c r="J25" s="866" t="s">
        <v>747</v>
      </c>
    </row>
    <row r="26" spans="1:10" customFormat="1" ht="12.95" customHeight="1" x14ac:dyDescent="0.2">
      <c r="A26" s="1749" t="s">
        <v>765</v>
      </c>
      <c r="B26" s="1159">
        <v>10.045213459699156</v>
      </c>
      <c r="C26" s="1159">
        <v>27.066199853331426</v>
      </c>
      <c r="D26" s="1747">
        <v>-62.8865023012725</v>
      </c>
      <c r="E26" s="882">
        <v>0</v>
      </c>
      <c r="F26" s="1159">
        <v>0</v>
      </c>
      <c r="G26" s="866" t="s">
        <v>747</v>
      </c>
      <c r="H26" s="882">
        <v>10.045213459699156</v>
      </c>
      <c r="I26" s="1159">
        <v>27.066199853331426</v>
      </c>
      <c r="J26" s="866">
        <v>-62.8865023012725</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3.2338682473434019</v>
      </c>
      <c r="C28" s="1159">
        <v>130.35055964107022</v>
      </c>
      <c r="D28" s="1747">
        <v>-97.519099069272798</v>
      </c>
      <c r="E28" s="882">
        <v>3.2338682473434019</v>
      </c>
      <c r="F28" s="1159">
        <v>16.373057010411156</v>
      </c>
      <c r="G28" s="866">
        <v>-80.248842685351406</v>
      </c>
      <c r="H28" s="882">
        <v>0</v>
      </c>
      <c r="I28" s="1159">
        <v>113.97750263065905</v>
      </c>
      <c r="J28" s="866">
        <v>-100</v>
      </c>
    </row>
    <row r="29" spans="1:10" customFormat="1" ht="12.95" customHeight="1" x14ac:dyDescent="0.2">
      <c r="A29" s="1749" t="s">
        <v>767</v>
      </c>
      <c r="B29" s="1159">
        <v>1.0404905136510874</v>
      </c>
      <c r="C29" s="1159">
        <v>2.1305309734513274</v>
      </c>
      <c r="D29" s="1747">
        <v>-51.162854395608399</v>
      </c>
      <c r="E29" s="882">
        <v>1.0404905136510874</v>
      </c>
      <c r="F29" s="1159">
        <v>2.1305309734513274</v>
      </c>
      <c r="G29" s="866">
        <v>-51.162854395608399</v>
      </c>
      <c r="H29" s="882">
        <v>0</v>
      </c>
      <c r="I29" s="1159">
        <v>0</v>
      </c>
      <c r="J29" s="866" t="s">
        <v>747</v>
      </c>
    </row>
    <row r="30" spans="1:10" customFormat="1" ht="12.95" customHeight="1" x14ac:dyDescent="0.2">
      <c r="A30" s="1749" t="s">
        <v>768</v>
      </c>
      <c r="B30" s="1159">
        <v>0</v>
      </c>
      <c r="C30" s="1159">
        <v>81.043558079383587</v>
      </c>
      <c r="D30" s="1747">
        <v>-100</v>
      </c>
      <c r="E30" s="882">
        <v>0</v>
      </c>
      <c r="F30" s="1159">
        <v>14.242526036959827</v>
      </c>
      <c r="G30" s="866">
        <v>-100</v>
      </c>
      <c r="H30" s="882">
        <v>0</v>
      </c>
      <c r="I30" s="1159">
        <v>66.801032042423756</v>
      </c>
      <c r="J30" s="866">
        <v>-100</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1209.4155188028788</v>
      </c>
      <c r="C32" s="1159">
        <v>6001.4055830111529</v>
      </c>
      <c r="D32" s="1747">
        <v>-79.847795619304506</v>
      </c>
      <c r="E32" s="882">
        <v>45.227118089012677</v>
      </c>
      <c r="F32" s="1159">
        <v>318.00756672582457</v>
      </c>
      <c r="G32" s="866">
        <v>-85.7779742304038</v>
      </c>
      <c r="H32" s="882">
        <v>1164.188400713866</v>
      </c>
      <c r="I32" s="1159">
        <v>5683.3980162853277</v>
      </c>
      <c r="J32" s="866">
        <v>-79.515979747010903</v>
      </c>
    </row>
    <row r="33" spans="1:10" customFormat="1" ht="12.95" customHeight="1" x14ac:dyDescent="0.2">
      <c r="A33" s="1749" t="s">
        <v>770</v>
      </c>
      <c r="B33" s="1159">
        <v>1079.518870197197</v>
      </c>
      <c r="C33" s="1159">
        <v>4783.7671514386557</v>
      </c>
      <c r="D33" s="1747">
        <v>-77.433707870322493</v>
      </c>
      <c r="E33" s="882">
        <v>30.123607589228936</v>
      </c>
      <c r="F33" s="1159">
        <v>230.9024149105993</v>
      </c>
      <c r="G33" s="866">
        <v>-86.953965985634198</v>
      </c>
      <c r="H33" s="882">
        <v>1049.3952626079681</v>
      </c>
      <c r="I33" s="1159">
        <v>4552.8647365280567</v>
      </c>
      <c r="J33" s="866">
        <v>-76.950879867162001</v>
      </c>
    </row>
    <row r="34" spans="1:10" customFormat="1" ht="12.95" customHeight="1" x14ac:dyDescent="0.2">
      <c r="A34" s="1749" t="s">
        <v>771</v>
      </c>
      <c r="B34" s="1159">
        <v>492.1263086283949</v>
      </c>
      <c r="C34" s="1159">
        <v>3296.7588225233267</v>
      </c>
      <c r="D34" s="1747">
        <v>-85.072420060994205</v>
      </c>
      <c r="E34" s="882">
        <v>28.987850513477607</v>
      </c>
      <c r="F34" s="1159">
        <v>165.8808789674712</v>
      </c>
      <c r="G34" s="866">
        <v>-82.524899377243997</v>
      </c>
      <c r="H34" s="882">
        <v>463.13845811491711</v>
      </c>
      <c r="I34" s="1159">
        <v>3130.8779435558549</v>
      </c>
      <c r="J34" s="866">
        <v>-85.207393374494998</v>
      </c>
    </row>
    <row r="35" spans="1:10" customFormat="1" ht="12.95" customHeight="1" x14ac:dyDescent="0.2">
      <c r="A35" s="1749" t="s">
        <v>772</v>
      </c>
      <c r="B35" s="1159">
        <v>19.050084224923754</v>
      </c>
      <c r="C35" s="1159">
        <v>205.53696422210095</v>
      </c>
      <c r="D35" s="1747">
        <v>-90.731553179729502</v>
      </c>
      <c r="E35" s="882">
        <v>19.050084224923754</v>
      </c>
      <c r="F35" s="1159">
        <v>116.23003399307419</v>
      </c>
      <c r="G35" s="866">
        <v>-83.610015784681906</v>
      </c>
      <c r="H35" s="882">
        <v>0</v>
      </c>
      <c r="I35" s="1159">
        <v>89.306930229026761</v>
      </c>
      <c r="J35" s="866">
        <v>-100</v>
      </c>
    </row>
    <row r="36" spans="1:10" customFormat="1" ht="12.95" customHeight="1" x14ac:dyDescent="0.2">
      <c r="A36" s="1749" t="s">
        <v>773</v>
      </c>
      <c r="B36" s="1159">
        <v>161.51454331900396</v>
      </c>
      <c r="C36" s="1159">
        <v>641.39506351061209</v>
      </c>
      <c r="D36" s="1747">
        <v>-74.818243465272403</v>
      </c>
      <c r="E36" s="882">
        <v>0</v>
      </c>
      <c r="F36" s="1159">
        <v>17.393644554932536</v>
      </c>
      <c r="G36" s="866">
        <v>-100</v>
      </c>
      <c r="H36" s="882">
        <v>161.51454331900396</v>
      </c>
      <c r="I36" s="1159">
        <v>624.00141895567947</v>
      </c>
      <c r="J36" s="866">
        <v>-74.116317942143098</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1631.6792414170268</v>
      </c>
      <c r="C38" s="1159">
        <v>9583.7183645393725</v>
      </c>
      <c r="D38" s="1747">
        <v>-82.974465866459596</v>
      </c>
      <c r="E38" s="882">
        <v>107.46634909668424</v>
      </c>
      <c r="F38" s="1159">
        <v>687.12711345734783</v>
      </c>
      <c r="G38" s="866">
        <v>-84.360048236787406</v>
      </c>
      <c r="H38" s="882">
        <v>1524.2128923203436</v>
      </c>
      <c r="I38" s="1159">
        <v>8896.5912510820235</v>
      </c>
      <c r="J38" s="866">
        <v>-82.867450585245606</v>
      </c>
    </row>
    <row r="39" spans="1:10" customFormat="1" ht="12.95" customHeight="1" x14ac:dyDescent="0.2">
      <c r="A39" s="1749" t="s">
        <v>775</v>
      </c>
      <c r="B39" s="1159">
        <v>130.04730604587192</v>
      </c>
      <c r="C39" s="1159">
        <v>535.66410045199007</v>
      </c>
      <c r="D39" s="1747">
        <v>-75.722228550291405</v>
      </c>
      <c r="E39" s="882">
        <v>67.267645028922743</v>
      </c>
      <c r="F39" s="1159">
        <v>362.69707225718059</v>
      </c>
      <c r="G39" s="866">
        <v>-81.453491033083196</v>
      </c>
      <c r="H39" s="882">
        <v>62.779661016949149</v>
      </c>
      <c r="I39" s="1159">
        <v>172.96702819480942</v>
      </c>
      <c r="J39" s="866">
        <v>-63.704261053591303</v>
      </c>
    </row>
    <row r="40" spans="1:10" customFormat="1" ht="12.95" customHeight="1" x14ac:dyDescent="0.2">
      <c r="A40" s="1749" t="s">
        <v>776</v>
      </c>
      <c r="B40" s="1159">
        <v>1501.6319353711556</v>
      </c>
      <c r="C40" s="1159">
        <v>9048.0542640873828</v>
      </c>
      <c r="D40" s="1747">
        <v>-83.403813775396102</v>
      </c>
      <c r="E40" s="882">
        <v>40.198704067761497</v>
      </c>
      <c r="F40" s="1159">
        <v>324.4300412001673</v>
      </c>
      <c r="G40" s="866">
        <v>-87.609438411111995</v>
      </c>
      <c r="H40" s="882">
        <v>1461.4332313033947</v>
      </c>
      <c r="I40" s="1159">
        <v>8723.6242228872161</v>
      </c>
      <c r="J40" s="866">
        <v>-83.247407339380899</v>
      </c>
    </row>
    <row r="41" spans="1:10" customFormat="1" ht="12.95" customHeight="1" x14ac:dyDescent="0.2">
      <c r="A41" s="1749" t="s">
        <v>777</v>
      </c>
      <c r="B41" s="1159">
        <v>1736.1695519941759</v>
      </c>
      <c r="C41" s="1159">
        <v>15179.197144458598</v>
      </c>
      <c r="D41" s="1747">
        <v>-88.562177989578402</v>
      </c>
      <c r="E41" s="882">
        <v>229.60278329757296</v>
      </c>
      <c r="F41" s="1159">
        <v>1366.8213673458258</v>
      </c>
      <c r="G41" s="866">
        <v>-83.201697838289604</v>
      </c>
      <c r="H41" s="882">
        <v>1506.5667686966055</v>
      </c>
      <c r="I41" s="1159">
        <v>13812.375777112775</v>
      </c>
      <c r="J41" s="866">
        <v>-89.092631180850105</v>
      </c>
    </row>
    <row r="42" spans="1:10" customFormat="1" ht="12.95" customHeight="1" x14ac:dyDescent="0.2">
      <c r="A42" s="1749" t="s">
        <v>778</v>
      </c>
      <c r="B42" s="1159">
        <v>1503.8253131048477</v>
      </c>
      <c r="C42" s="1159">
        <v>9063.0257037339506</v>
      </c>
      <c r="D42" s="1747">
        <v>-83.407028047098294</v>
      </c>
      <c r="E42" s="882">
        <v>42.392081801453813</v>
      </c>
      <c r="F42" s="1159">
        <v>339.4014808467341</v>
      </c>
      <c r="G42" s="866">
        <v>-87.509753435460993</v>
      </c>
      <c r="H42" s="882">
        <v>1461.4332313033947</v>
      </c>
      <c r="I42" s="1159">
        <v>8723.6242228872161</v>
      </c>
      <c r="J42" s="866">
        <v>-83.247407339380899</v>
      </c>
    </row>
    <row r="43" spans="1:10" customFormat="1" ht="12.95" customHeight="1" x14ac:dyDescent="0.2">
      <c r="A43" s="1749" t="s">
        <v>779</v>
      </c>
      <c r="B43" s="1180">
        <v>1.5552346845585232</v>
      </c>
      <c r="C43" s="1180">
        <v>1.4324761054765189</v>
      </c>
      <c r="D43" s="1747">
        <v>8.5696772611204004</v>
      </c>
      <c r="E43" s="883">
        <v>1.1799126161182223</v>
      </c>
      <c r="F43" s="1180">
        <v>1.246491575034067</v>
      </c>
      <c r="G43" s="866">
        <v>-5.3413083769960599</v>
      </c>
      <c r="H43" s="883">
        <v>1.5896301277438689</v>
      </c>
      <c r="I43" s="1180">
        <v>1.4465571782157483</v>
      </c>
      <c r="J43" s="866">
        <v>9.8905837724709595</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10.003235035687581</v>
      </c>
      <c r="C45" s="1180">
        <v>9.0011140220837902</v>
      </c>
      <c r="D45" s="1747">
        <v>11.1332998464983</v>
      </c>
      <c r="E45" s="883">
        <v>12.374511420621561</v>
      </c>
      <c r="F45" s="1180">
        <v>7.5074401044249379</v>
      </c>
      <c r="G45" s="866">
        <v>64.829971981100897</v>
      </c>
      <c r="H45" s="883">
        <v>9.7859253994213429</v>
      </c>
      <c r="I45" s="1180">
        <v>9.1142015516391144</v>
      </c>
      <c r="J45" s="866">
        <v>7.3700789254701604</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7.9588208549435482</v>
      </c>
      <c r="C47" s="1180">
        <v>7.3505153490066384</v>
      </c>
      <c r="D47" s="1747">
        <v>8.2756851330038685</v>
      </c>
      <c r="E47" s="883">
        <v>9.430436376096635</v>
      </c>
      <c r="F47" s="1180">
        <v>5.9642060480656207</v>
      </c>
      <c r="G47" s="866">
        <v>58.117212921495586</v>
      </c>
      <c r="H47" s="883">
        <v>7.8551179617016702</v>
      </c>
      <c r="I47" s="1180">
        <v>7.433802007018584</v>
      </c>
      <c r="J47" s="866">
        <v>5.6675702996300288</v>
      </c>
    </row>
    <row r="48" spans="1:10" customFormat="1" ht="12.95" customHeight="1" x14ac:dyDescent="0.2">
      <c r="A48" s="1750" t="s">
        <v>154</v>
      </c>
      <c r="B48" s="1180">
        <v>3.5804313376092494</v>
      </c>
      <c r="C48" s="1180">
        <v>4.3740917064725418</v>
      </c>
      <c r="D48" s="1747">
        <v>-18.144575425542111</v>
      </c>
      <c r="E48" s="883">
        <v>8.4914869714146892</v>
      </c>
      <c r="F48" s="1180">
        <v>6.1887458495607319</v>
      </c>
      <c r="G48" s="866">
        <v>37.208526215653251</v>
      </c>
      <c r="H48" s="883">
        <v>3.1349555168973016</v>
      </c>
      <c r="I48" s="1180">
        <v>4.2153822519553268</v>
      </c>
      <c r="J48" s="866">
        <v>-25.630575603359901</v>
      </c>
    </row>
    <row r="49" spans="1:10" customFormat="1" ht="12.95" customHeight="1" x14ac:dyDescent="0.2">
      <c r="A49" s="1750" t="s">
        <v>823</v>
      </c>
      <c r="B49" s="1180">
        <v>1.4937629354530464</v>
      </c>
      <c r="C49" s="1180">
        <v>1.7878770429726978</v>
      </c>
      <c r="D49" s="1747">
        <v>-16.450466136677317</v>
      </c>
      <c r="E49" s="883">
        <v>6</v>
      </c>
      <c r="F49" s="1180" t="s">
        <v>732</v>
      </c>
      <c r="G49" s="866" t="s">
        <v>747</v>
      </c>
      <c r="H49" s="882">
        <v>1</v>
      </c>
      <c r="I49" s="1180">
        <v>1.7878770429726978</v>
      </c>
      <c r="J49" s="866">
        <v>-44.067742022275588</v>
      </c>
    </row>
    <row r="50" spans="1:10" customFormat="1" ht="12.95" customHeight="1" x14ac:dyDescent="0.2">
      <c r="A50" s="1750" t="s">
        <v>824</v>
      </c>
      <c r="B50" s="1180">
        <v>2</v>
      </c>
      <c r="C50" s="1180">
        <v>1.8382523120077399</v>
      </c>
      <c r="D50" s="1747">
        <v>8.7989927680601827</v>
      </c>
      <c r="E50" s="883">
        <v>2</v>
      </c>
      <c r="F50" s="1180">
        <v>1.9108694121492458</v>
      </c>
      <c r="G50" s="866">
        <v>4.6643997378400037</v>
      </c>
      <c r="H50" s="882" t="s">
        <v>732</v>
      </c>
      <c r="I50" s="1180">
        <v>1.8278207453116313</v>
      </c>
      <c r="J50" s="866">
        <v>-100</v>
      </c>
    </row>
    <row r="51" spans="1:10" customFormat="1" ht="12.95" customHeight="1" x14ac:dyDescent="0.2">
      <c r="A51" s="1750" t="s">
        <v>825</v>
      </c>
      <c r="B51" s="1180">
        <v>3.9620283270680807</v>
      </c>
      <c r="C51" s="1180">
        <v>4.5404573194124023</v>
      </c>
      <c r="D51" s="1747">
        <v>-12.739443444854984</v>
      </c>
      <c r="E51" s="883">
        <v>11.004170872863439</v>
      </c>
      <c r="F51" s="1180">
        <v>5.8461317389686869</v>
      </c>
      <c r="G51" s="866">
        <v>88.229950404858286</v>
      </c>
      <c r="H51" s="883">
        <v>2.8450486498258769</v>
      </c>
      <c r="I51" s="1180">
        <v>4.3181756849381516</v>
      </c>
      <c r="J51" s="866">
        <v>-34.114569267076362</v>
      </c>
    </row>
    <row r="52" spans="1:10" customFormat="1" ht="12.95" customHeight="1" x14ac:dyDescent="0.2">
      <c r="A52" s="1179" t="s">
        <v>0</v>
      </c>
      <c r="B52" s="1180">
        <v>4.1789475207035256</v>
      </c>
      <c r="C52" s="1180">
        <v>3.7153971746206724</v>
      </c>
      <c r="D52" s="1747">
        <v>12.476468175442907</v>
      </c>
      <c r="E52" s="883">
        <v>17.799416510965081</v>
      </c>
      <c r="F52" s="1180">
        <v>6.3914237931489826</v>
      </c>
      <c r="G52" s="866">
        <v>178.48906733495619</v>
      </c>
      <c r="H52" s="883">
        <v>3.6498110346566257</v>
      </c>
      <c r="I52" s="1180">
        <v>3.5656633866626137</v>
      </c>
      <c r="J52" s="866">
        <v>2.359943687022358</v>
      </c>
    </row>
    <row r="53" spans="1:10" customFormat="1" ht="12.95" customHeight="1" x14ac:dyDescent="0.2">
      <c r="A53" s="1751" t="s">
        <v>826</v>
      </c>
      <c r="B53" s="1180">
        <v>2.5077876979241038</v>
      </c>
      <c r="C53" s="1180">
        <v>2.7353912916419207</v>
      </c>
      <c r="D53" s="1747">
        <v>-8.3206959974343437</v>
      </c>
      <c r="E53" s="883">
        <v>5.408261632657025</v>
      </c>
      <c r="F53" s="1180">
        <v>4.9090249561375847</v>
      </c>
      <c r="G53" s="866">
        <v>10.169772632654105</v>
      </c>
      <c r="H53" s="883">
        <v>2.3262469440413542</v>
      </c>
      <c r="I53" s="1180">
        <v>2.6202273442379802</v>
      </c>
      <c r="J53" s="866">
        <v>-11.219652403181906</v>
      </c>
    </row>
    <row r="54" spans="1:10" customFormat="1" ht="12.95" customHeight="1" x14ac:dyDescent="0.2">
      <c r="A54" s="1751" t="s">
        <v>827</v>
      </c>
      <c r="B54" s="1180">
        <v>3.5385538749320591</v>
      </c>
      <c r="C54" s="1180">
        <v>2.7759879510658685</v>
      </c>
      <c r="D54" s="1747">
        <v>27.470073260706908</v>
      </c>
      <c r="E54" s="883">
        <v>21.519415654036358</v>
      </c>
      <c r="F54" s="1180">
        <v>5.2758554051812689</v>
      </c>
      <c r="G54" s="866">
        <v>307.88486418529868</v>
      </c>
      <c r="H54" s="883">
        <v>3.0224009593911672</v>
      </c>
      <c r="I54" s="1180">
        <v>2.6492050428277816</v>
      </c>
      <c r="J54" s="866">
        <v>14.087090675511979</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2477.4530736772654</v>
      </c>
      <c r="C57" s="1159">
        <v>17376.214696475927</v>
      </c>
      <c r="D57" s="1747">
        <v>-85.742274039813097</v>
      </c>
      <c r="E57" s="882">
        <v>164.34475000902623</v>
      </c>
      <c r="F57" s="1159">
        <v>1189.2531763500679</v>
      </c>
      <c r="G57" s="866">
        <v>-86.180844140066498</v>
      </c>
      <c r="H57" s="882">
        <v>2313.1083236682421</v>
      </c>
      <c r="I57" s="1159">
        <v>16186.961520125846</v>
      </c>
      <c r="J57" s="866">
        <v>-85.7100523727553</v>
      </c>
    </row>
    <row r="58" spans="1:10" customFormat="1" ht="12.95" customHeight="1" x14ac:dyDescent="0.2">
      <c r="A58" s="1179" t="s">
        <v>551</v>
      </c>
      <c r="B58" s="1159">
        <v>1685.923518240184</v>
      </c>
      <c r="C58" s="1159">
        <v>14078.430794285792</v>
      </c>
      <c r="D58" s="1747">
        <v>-88.024776746251604</v>
      </c>
      <c r="E58" s="882">
        <v>139.9283358021072</v>
      </c>
      <c r="F58" s="1159">
        <v>1084.8270754937193</v>
      </c>
      <c r="G58" s="866">
        <v>-87.101323430886495</v>
      </c>
      <c r="H58" s="882">
        <v>1545.9951824380787</v>
      </c>
      <c r="I58" s="1159">
        <v>12993.603718792076</v>
      </c>
      <c r="J58" s="866">
        <v>-88.101875231101801</v>
      </c>
    </row>
    <row r="59" spans="1:10" customFormat="1" ht="12.95" customHeight="1" x14ac:dyDescent="0.2">
      <c r="A59" s="1179" t="s">
        <v>924</v>
      </c>
      <c r="B59" s="1159">
        <v>671.69282576603894</v>
      </c>
      <c r="C59" s="1159">
        <v>4050.2814902339796</v>
      </c>
      <c r="D59" s="1747">
        <v>-83.416144596724394</v>
      </c>
      <c r="E59" s="882">
        <v>19.715056699531676</v>
      </c>
      <c r="F59" s="1159">
        <v>63.580439544038001</v>
      </c>
      <c r="G59" s="866">
        <v>-68.991946515443104</v>
      </c>
      <c r="H59" s="882">
        <v>651.97776906650722</v>
      </c>
      <c r="I59" s="1159">
        <v>3986.7010506899419</v>
      </c>
      <c r="J59" s="866">
        <v>-83.6461836296033</v>
      </c>
    </row>
    <row r="60" spans="1:10" customFormat="1" ht="12.95" customHeight="1" x14ac:dyDescent="0.2">
      <c r="A60" s="1179" t="s">
        <v>552</v>
      </c>
      <c r="B60" s="1159">
        <v>101.31170600195095</v>
      </c>
      <c r="C60" s="1159">
        <v>1761.1798102510359</v>
      </c>
      <c r="D60" s="1747">
        <v>-94.247509231467404</v>
      </c>
      <c r="E60" s="882">
        <v>6.5152402561572957</v>
      </c>
      <c r="F60" s="1159">
        <v>42.186857636439676</v>
      </c>
      <c r="G60" s="866">
        <v>-84.556232388046794</v>
      </c>
      <c r="H60" s="882">
        <v>94.796465745793668</v>
      </c>
      <c r="I60" s="1159">
        <v>1718.9929526145961</v>
      </c>
      <c r="J60" s="866">
        <v>-94.485348785077505</v>
      </c>
    </row>
    <row r="61" spans="1:10" customFormat="1" ht="12.95" customHeight="1" x14ac:dyDescent="0.2">
      <c r="A61" s="1179" t="s">
        <v>925</v>
      </c>
      <c r="B61" s="1159">
        <v>140.17227085690703</v>
      </c>
      <c r="C61" s="1159">
        <v>519.57615818565068</v>
      </c>
      <c r="D61" s="1747">
        <v>-73.021804667406997</v>
      </c>
      <c r="E61" s="882">
        <v>12.408371181270846</v>
      </c>
      <c r="F61" s="1159">
        <v>28.890746860179053</v>
      </c>
      <c r="G61" s="866">
        <v>-57.050708168525503</v>
      </c>
      <c r="H61" s="882">
        <v>127.76389967563617</v>
      </c>
      <c r="I61" s="1159">
        <v>490.6854113254717</v>
      </c>
      <c r="J61" s="866">
        <v>-73.962156459774903</v>
      </c>
    </row>
    <row r="62" spans="1:10" customFormat="1" ht="12.95" customHeight="1" x14ac:dyDescent="0.2">
      <c r="A62" s="1179" t="s">
        <v>926</v>
      </c>
      <c r="B62" s="1159">
        <v>27.88530462912734</v>
      </c>
      <c r="C62" s="1159">
        <v>224.20100381063159</v>
      </c>
      <c r="D62" s="1747">
        <v>-87.562364059404302</v>
      </c>
      <c r="E62" s="882">
        <v>3.1734402223476792</v>
      </c>
      <c r="F62" s="1159">
        <v>22.561337179960326</v>
      </c>
      <c r="G62" s="866">
        <v>-85.934166060128604</v>
      </c>
      <c r="H62" s="882">
        <v>24.711864406779661</v>
      </c>
      <c r="I62" s="1159">
        <v>201.63966663067129</v>
      </c>
      <c r="J62" s="866">
        <v>-87.7445421232309</v>
      </c>
    </row>
    <row r="63" spans="1:10" customFormat="1" ht="12.95" customHeight="1" x14ac:dyDescent="0.2">
      <c r="A63" s="1179" t="s">
        <v>231</v>
      </c>
      <c r="B63" s="1159">
        <v>0</v>
      </c>
      <c r="C63" s="1159">
        <v>62.2365735764552</v>
      </c>
      <c r="D63" s="1748">
        <v>-100</v>
      </c>
      <c r="E63" s="882">
        <v>0</v>
      </c>
      <c r="F63" s="1159">
        <v>35.771313278400939</v>
      </c>
      <c r="G63" s="868">
        <v>-100</v>
      </c>
      <c r="H63" s="882">
        <v>0</v>
      </c>
      <c r="I63" s="1159">
        <v>26.465260298054258</v>
      </c>
      <c r="J63" s="868">
        <v>-100</v>
      </c>
    </row>
    <row r="64" spans="1:10" customFormat="1" ht="12.95" customHeight="1" x14ac:dyDescent="0.2">
      <c r="A64" s="1179" t="s">
        <v>927</v>
      </c>
      <c r="B64" s="1159">
        <v>350.08129475218732</v>
      </c>
      <c r="C64" s="1159">
        <v>2419.5793162151767</v>
      </c>
      <c r="D64" s="1748">
        <v>-85.531315613170307</v>
      </c>
      <c r="E64" s="882">
        <v>35.263393876950168</v>
      </c>
      <c r="F64" s="1159">
        <v>168.07474279030549</v>
      </c>
      <c r="G64" s="868">
        <v>-79.019218895402005</v>
      </c>
      <c r="H64" s="882">
        <v>314.81790087523717</v>
      </c>
      <c r="I64" s="1159">
        <v>2251.5045734248715</v>
      </c>
      <c r="J64" s="868">
        <v>-86.017443420230194</v>
      </c>
    </row>
    <row r="65" spans="1:10" customFormat="1" ht="12.95" customHeight="1" x14ac:dyDescent="0.2">
      <c r="A65" s="1179" t="s">
        <v>230</v>
      </c>
      <c r="B65" s="1159">
        <v>84.500584947811248</v>
      </c>
      <c r="C65" s="1159">
        <v>598.30271864609313</v>
      </c>
      <c r="D65" s="1748">
        <v>-85.876616917431207</v>
      </c>
      <c r="E65" s="882">
        <v>18.005731884186726</v>
      </c>
      <c r="F65" s="1159">
        <v>74.401049424474181</v>
      </c>
      <c r="G65" s="868">
        <v>-75.799088825400702</v>
      </c>
      <c r="H65" s="882">
        <v>66.494853063624532</v>
      </c>
      <c r="I65" s="1159">
        <v>523.90166922161904</v>
      </c>
      <c r="J65" s="868">
        <v>-87.307760793658403</v>
      </c>
    </row>
    <row r="66" spans="1:10" customFormat="1" ht="12.95" customHeight="1" x14ac:dyDescent="0.2">
      <c r="A66" s="1179" t="s">
        <v>131</v>
      </c>
      <c r="B66" s="1159">
        <v>122.63506039385705</v>
      </c>
      <c r="C66" s="1159">
        <v>1750.2079824049767</v>
      </c>
      <c r="D66" s="1748">
        <v>-92.993115011089003</v>
      </c>
      <c r="E66" s="882">
        <v>23.108608014624004</v>
      </c>
      <c r="F66" s="1159">
        <v>140.10423544633014</v>
      </c>
      <c r="G66" s="868">
        <v>-83.506131744692198</v>
      </c>
      <c r="H66" s="882">
        <v>99.526452379233064</v>
      </c>
      <c r="I66" s="1159">
        <v>1610.1037469586468</v>
      </c>
      <c r="J66" s="868">
        <v>-93.818631093354696</v>
      </c>
    </row>
    <row r="67" spans="1:10" s="12" customFormat="1" ht="12.95" customHeight="1" x14ac:dyDescent="0.2">
      <c r="A67" s="1179" t="s">
        <v>629</v>
      </c>
      <c r="B67" s="1159">
        <v>43.91505601318201</v>
      </c>
      <c r="C67" s="1159">
        <v>323.731537366331</v>
      </c>
      <c r="D67" s="1748">
        <v>-86.434730341552097</v>
      </c>
      <c r="E67" s="882">
        <v>6.3514395848390013</v>
      </c>
      <c r="F67" s="1159">
        <v>54.996789062859442</v>
      </c>
      <c r="G67" s="868">
        <v>-88.451253803963894</v>
      </c>
      <c r="H67" s="882">
        <v>37.563616428343003</v>
      </c>
      <c r="I67" s="1159">
        <v>268.73474830347158</v>
      </c>
      <c r="J67" s="868">
        <v>-86.022047142960503</v>
      </c>
    </row>
    <row r="68" spans="1:10" s="12" customFormat="1" ht="12.95" customHeight="1" x14ac:dyDescent="0.2">
      <c r="A68" s="1179" t="s">
        <v>792</v>
      </c>
      <c r="B68" s="1159">
        <v>14.89126590989742</v>
      </c>
      <c r="C68" s="919">
        <v>164.44852249125657</v>
      </c>
      <c r="D68" s="1748">
        <v>-90.944725021357897</v>
      </c>
      <c r="E68" s="882">
        <v>14.89126590989742</v>
      </c>
      <c r="F68" s="1159">
        <v>25.073228576809676</v>
      </c>
      <c r="G68" s="868">
        <v>-40.608901385478497</v>
      </c>
      <c r="H68" s="882">
        <v>0</v>
      </c>
      <c r="I68" s="1159">
        <v>139.37529391444687</v>
      </c>
      <c r="J68" s="866">
        <v>-100</v>
      </c>
    </row>
    <row r="69" spans="1:10" customFormat="1" ht="12.95" customHeight="1" x14ac:dyDescent="0.2">
      <c r="A69" s="1179" t="s">
        <v>793</v>
      </c>
      <c r="B69" s="1159">
        <v>168.60756744900323</v>
      </c>
      <c r="C69" s="865">
        <v>1671.7259286579974</v>
      </c>
      <c r="D69" s="1748">
        <v>-89.9141620908904</v>
      </c>
      <c r="E69" s="882">
        <v>10.708027394269562</v>
      </c>
      <c r="F69" s="1171">
        <v>67.608633464949236</v>
      </c>
      <c r="G69" s="868">
        <v>-84.161745556030198</v>
      </c>
      <c r="H69" s="882">
        <v>157.89954005473365</v>
      </c>
      <c r="I69" s="1171">
        <v>1604.117295193048</v>
      </c>
      <c r="J69" s="868">
        <v>-90.156608838524406</v>
      </c>
    </row>
    <row r="70" spans="1:10" customFormat="1" ht="12.95" customHeight="1" x14ac:dyDescent="0.2">
      <c r="A70" s="1179" t="s">
        <v>794</v>
      </c>
      <c r="B70" s="1159">
        <v>112.1950294668555</v>
      </c>
      <c r="C70" s="865">
        <v>380.23515906424024</v>
      </c>
      <c r="D70" s="1748">
        <v>-70.493252190836898</v>
      </c>
      <c r="E70" s="882">
        <v>0</v>
      </c>
      <c r="F70" s="1171">
        <v>41.752647220576549</v>
      </c>
      <c r="G70" s="868">
        <v>-100</v>
      </c>
      <c r="H70" s="882">
        <v>112.1950294668555</v>
      </c>
      <c r="I70" s="1171">
        <v>338.4825118436637</v>
      </c>
      <c r="J70" s="868">
        <v>-66.8535225481086</v>
      </c>
    </row>
    <row r="71" spans="1:10" customFormat="1" ht="12.95" customHeight="1" x14ac:dyDescent="0.2">
      <c r="A71" s="1179" t="s">
        <v>853</v>
      </c>
      <c r="B71" s="1159">
        <v>26.423824411584683</v>
      </c>
      <c r="C71" s="919">
        <v>85.335394189940828</v>
      </c>
      <c r="D71" s="1748">
        <v>-69.035328585029902</v>
      </c>
      <c r="E71" s="882">
        <v>14.067892208194852</v>
      </c>
      <c r="F71" s="1159">
        <v>54.521122056114962</v>
      </c>
      <c r="G71" s="868">
        <v>-74.197353837076705</v>
      </c>
      <c r="H71" s="882">
        <v>12.35593220338983</v>
      </c>
      <c r="I71" s="1159">
        <v>30.814272133825877</v>
      </c>
      <c r="J71" s="866">
        <v>-59.901917690191702</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2506.92113293594</v>
      </c>
      <c r="C74" s="919">
        <v>18934.152035418301</v>
      </c>
      <c r="D74" s="1748">
        <v>-86.759791892203694</v>
      </c>
      <c r="E74" s="882">
        <v>190.43158932629251</v>
      </c>
      <c r="F74" s="1159">
        <v>1319.1085336471349</v>
      </c>
      <c r="G74" s="868">
        <v>-85.563614784616803</v>
      </c>
      <c r="H74" s="882">
        <v>2316.4895436096508</v>
      </c>
      <c r="I74" s="1159">
        <v>17615.043501771168</v>
      </c>
      <c r="J74" s="868">
        <v>-86.849368022413699</v>
      </c>
    </row>
    <row r="75" spans="1:10" customFormat="1" ht="12.95" customHeight="1" x14ac:dyDescent="0.2">
      <c r="A75" s="1749" t="s">
        <v>796</v>
      </c>
      <c r="B75" s="1159">
        <v>568.7557067519964</v>
      </c>
      <c r="C75" s="919">
        <v>3283.4698030374093</v>
      </c>
      <c r="D75" s="1748">
        <v>-82.678211134274406</v>
      </c>
      <c r="E75" s="882">
        <v>36.401251207231454</v>
      </c>
      <c r="F75" s="1159">
        <v>122.58440769653733</v>
      </c>
      <c r="G75" s="868">
        <v>-70.305153900694904</v>
      </c>
      <c r="H75" s="882">
        <v>532.35445554476485</v>
      </c>
      <c r="I75" s="1159">
        <v>3160.8853953408716</v>
      </c>
      <c r="J75" s="868">
        <v>-83.158058930910599</v>
      </c>
    </row>
    <row r="76" spans="1:10" customFormat="1" ht="12.95" customHeight="1" x14ac:dyDescent="0.2">
      <c r="A76" s="1749" t="s">
        <v>797</v>
      </c>
      <c r="B76" s="1159">
        <v>465.55140824932096</v>
      </c>
      <c r="C76" s="919">
        <v>2949.7716344582859</v>
      </c>
      <c r="D76" s="1748">
        <v>-84.217374565173202</v>
      </c>
      <c r="E76" s="882">
        <v>16.356530574719173</v>
      </c>
      <c r="F76" s="1159">
        <v>100.76157264186793</v>
      </c>
      <c r="G76" s="868">
        <v>-83.767094790338007</v>
      </c>
      <c r="H76" s="882">
        <v>449.19487767460168</v>
      </c>
      <c r="I76" s="1159">
        <v>2849.0100618164179</v>
      </c>
      <c r="J76" s="868">
        <v>-84.233299710138198</v>
      </c>
    </row>
    <row r="77" spans="1:10" customFormat="1" ht="12.95" customHeight="1" x14ac:dyDescent="0.2">
      <c r="A77" s="1749" t="s">
        <v>798</v>
      </c>
      <c r="B77" s="1159">
        <v>103.20429850267539</v>
      </c>
      <c r="C77" s="919">
        <v>334.8329884695417</v>
      </c>
      <c r="D77" s="1748">
        <v>-69.177380348811297</v>
      </c>
      <c r="E77" s="882">
        <v>20.044720632512277</v>
      </c>
      <c r="F77" s="1159">
        <v>22.957654945088134</v>
      </c>
      <c r="G77" s="868">
        <v>-12.688292073137401</v>
      </c>
      <c r="H77" s="882">
        <v>83.159577870163105</v>
      </c>
      <c r="I77" s="1159">
        <v>311.87533352445365</v>
      </c>
      <c r="J77" s="868">
        <v>-73.335634809463798</v>
      </c>
    </row>
    <row r="78" spans="1:10" customFormat="1" ht="12.95" customHeight="1" x14ac:dyDescent="0.2">
      <c r="A78" s="1749" t="s">
        <v>799</v>
      </c>
      <c r="B78" s="1159">
        <v>1956.7252191631496</v>
      </c>
      <c r="C78" s="919">
        <v>15826.06004961371</v>
      </c>
      <c r="D78" s="1748">
        <v>-87.636055891176099</v>
      </c>
      <c r="E78" s="882">
        <v>164.55778608478693</v>
      </c>
      <c r="F78" s="1159">
        <v>1205.1956310155447</v>
      </c>
      <c r="G78" s="868">
        <v>-86.345968915758206</v>
      </c>
      <c r="H78" s="882">
        <v>1792.1674330783644</v>
      </c>
      <c r="I78" s="1159">
        <v>14620.864418598168</v>
      </c>
      <c r="J78" s="868">
        <v>-87.742397564410197</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409.28665520384101</v>
      </c>
      <c r="C80" s="919">
        <v>2669.9246685077105</v>
      </c>
      <c r="D80" s="1748">
        <v>-84.670479282376107</v>
      </c>
      <c r="E80" s="882">
        <v>16.118123064410202</v>
      </c>
      <c r="F80" s="1159">
        <v>108.92548088426922</v>
      </c>
      <c r="G80" s="868">
        <v>-85.202614729298006</v>
      </c>
      <c r="H80" s="882">
        <v>393.16853213943079</v>
      </c>
      <c r="I80" s="1159">
        <v>2560.9991876234412</v>
      </c>
      <c r="J80" s="868">
        <v>-84.6478462765822</v>
      </c>
    </row>
    <row r="81" spans="1:10" customFormat="1" ht="12.95" customHeight="1" x14ac:dyDescent="0.2">
      <c r="A81" s="1749" t="s">
        <v>801</v>
      </c>
      <c r="B81" s="1159">
        <v>212.77503023789853</v>
      </c>
      <c r="C81" s="919">
        <v>904.18967993609863</v>
      </c>
      <c r="D81" s="1748">
        <v>-76.467876712225305</v>
      </c>
      <c r="E81" s="882">
        <v>8.6542389728795559</v>
      </c>
      <c r="F81" s="1159">
        <v>78.357035579938426</v>
      </c>
      <c r="G81" s="868">
        <v>-88.955377256391202</v>
      </c>
      <c r="H81" s="882">
        <v>204.12079126501897</v>
      </c>
      <c r="I81" s="1159">
        <v>825.83264435616024</v>
      </c>
      <c r="J81" s="868">
        <v>-75.283031899985403</v>
      </c>
    </row>
    <row r="82" spans="1:10" customFormat="1" ht="12.95" customHeight="1" x14ac:dyDescent="0.2">
      <c r="A82" s="1749" t="s">
        <v>802</v>
      </c>
      <c r="B82" s="1159">
        <v>69.268111767609071</v>
      </c>
      <c r="C82" s="919">
        <v>413.27951813392781</v>
      </c>
      <c r="D82" s="1748">
        <v>-83.239403665496496</v>
      </c>
      <c r="E82" s="882">
        <v>7.4884507506599318</v>
      </c>
      <c r="F82" s="1159">
        <v>15.077570975967841</v>
      </c>
      <c r="G82" s="868">
        <v>-50.333838503590599</v>
      </c>
      <c r="H82" s="882">
        <v>61.779661016949149</v>
      </c>
      <c r="I82" s="1159">
        <v>398.20194715795998</v>
      </c>
      <c r="J82" s="868">
        <v>-84.485344318911103</v>
      </c>
    </row>
    <row r="83" spans="1:10" customFormat="1" ht="12.95" customHeight="1" x14ac:dyDescent="0.2">
      <c r="A83" s="1749" t="s">
        <v>803</v>
      </c>
      <c r="B83" s="1159">
        <v>190.09261443763017</v>
      </c>
      <c r="C83" s="919">
        <v>1468.7527106772432</v>
      </c>
      <c r="D83" s="1748">
        <v>-87.057548009564002</v>
      </c>
      <c r="E83" s="882">
        <v>1.0448735632183908</v>
      </c>
      <c r="F83" s="1159">
        <v>19.637514967654759</v>
      </c>
      <c r="G83" s="868">
        <v>-94.679196604359504</v>
      </c>
      <c r="H83" s="882">
        <v>189.04774087441177</v>
      </c>
      <c r="I83" s="1159">
        <v>1449.1151957095883</v>
      </c>
      <c r="J83" s="868">
        <v>-86.954264130682802</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31.559223044219806</v>
      </c>
      <c r="C85" s="919">
        <v>220.57265344612051</v>
      </c>
      <c r="D85" s="1748">
        <v>-85.692141545584306</v>
      </c>
      <c r="E85" s="882">
        <v>21.460246143660434</v>
      </c>
      <c r="F85" s="1159">
        <v>68.040731256989332</v>
      </c>
      <c r="G85" s="868">
        <v>-68.459706785623396</v>
      </c>
      <c r="H85" s="882">
        <v>10.098976900559371</v>
      </c>
      <c r="I85" s="1159">
        <v>152.53192218913117</v>
      </c>
      <c r="J85" s="868">
        <v>-93.3791059893435</v>
      </c>
    </row>
    <row r="86" spans="1:10" customFormat="1" ht="12.95" customHeight="1" x14ac:dyDescent="0.2">
      <c r="A86" s="1749" t="s">
        <v>805</v>
      </c>
      <c r="B86" s="1159">
        <v>253.79017662318358</v>
      </c>
      <c r="C86" s="919">
        <v>1706.8356023220499</v>
      </c>
      <c r="D86" s="1748">
        <v>-85.130953661974402</v>
      </c>
      <c r="E86" s="882">
        <v>35.597783461924045</v>
      </c>
      <c r="F86" s="1159">
        <v>186.18191323064528</v>
      </c>
      <c r="G86" s="868">
        <v>-80.880106534395296</v>
      </c>
      <c r="H86" s="882">
        <v>218.19239316125953</v>
      </c>
      <c r="I86" s="1159">
        <v>1520.6536890914042</v>
      </c>
      <c r="J86" s="868">
        <v>-85.651408027581198</v>
      </c>
    </row>
    <row r="87" spans="1:10" customFormat="1" ht="12.95" customHeight="1" x14ac:dyDescent="0.2">
      <c r="A87" s="1749" t="s">
        <v>806</v>
      </c>
      <c r="B87" s="1159">
        <v>1.101379583339442</v>
      </c>
      <c r="C87" s="919">
        <v>96.1019812249057</v>
      </c>
      <c r="D87" s="1748">
        <v>-98.853947057801093</v>
      </c>
      <c r="E87" s="882">
        <v>1.101379583339442</v>
      </c>
      <c r="F87" s="1159">
        <v>57.220213537427234</v>
      </c>
      <c r="G87" s="868">
        <v>-98.075191413574402</v>
      </c>
      <c r="H87" s="882">
        <v>0</v>
      </c>
      <c r="I87" s="1159">
        <v>38.881767687478472</v>
      </c>
      <c r="J87" s="868">
        <v>-100</v>
      </c>
    </row>
    <row r="88" spans="1:10" customFormat="1" ht="12.95" customHeight="1" x14ac:dyDescent="0.2">
      <c r="A88" s="1749" t="s">
        <v>807</v>
      </c>
      <c r="B88" s="1159">
        <v>75.893614063286549</v>
      </c>
      <c r="C88" s="919">
        <v>186.7189808514338</v>
      </c>
      <c r="D88" s="1748">
        <v>-59.3540979512562</v>
      </c>
      <c r="E88" s="882">
        <v>18.437540236250118</v>
      </c>
      <c r="F88" s="1159">
        <v>14.158374693887922</v>
      </c>
      <c r="G88" s="868">
        <v>30.223564744401699</v>
      </c>
      <c r="H88" s="882">
        <v>57.456073827036413</v>
      </c>
      <c r="I88" s="1159">
        <v>172.56060615754586</v>
      </c>
      <c r="J88" s="866">
        <v>-66.703829392799193</v>
      </c>
    </row>
    <row r="89" spans="1:10" customFormat="1" ht="12.95" customHeight="1" x14ac:dyDescent="0.2">
      <c r="A89" s="1749" t="s">
        <v>808</v>
      </c>
      <c r="B89" s="1159">
        <v>1.1006864517040604</v>
      </c>
      <c r="C89" s="919">
        <v>112.16770900822303</v>
      </c>
      <c r="D89" s="1748">
        <v>-99.018713619600305</v>
      </c>
      <c r="E89" s="882">
        <v>1.1006864517040604</v>
      </c>
      <c r="F89" s="1159">
        <v>15.121267773249413</v>
      </c>
      <c r="G89" s="868">
        <v>-92.720938031060797</v>
      </c>
      <c r="H89" s="882">
        <v>0</v>
      </c>
      <c r="I89" s="1159">
        <v>97.046441234973628</v>
      </c>
      <c r="J89" s="866">
        <v>-100</v>
      </c>
    </row>
    <row r="90" spans="1:10" customFormat="1" ht="12.95" customHeight="1" x14ac:dyDescent="0.2">
      <c r="A90" s="1749" t="s">
        <v>809</v>
      </c>
      <c r="B90" s="1159">
        <v>79.191171600393758</v>
      </c>
      <c r="C90" s="919">
        <v>1574.2248304009772</v>
      </c>
      <c r="D90" s="1756">
        <v>-94.969513244164602</v>
      </c>
      <c r="E90" s="882">
        <v>16.396407991039233</v>
      </c>
      <c r="F90" s="1159">
        <v>58.944331949794289</v>
      </c>
      <c r="G90" s="870">
        <v>-72.183232129927504</v>
      </c>
      <c r="H90" s="882">
        <v>62.794763609354526</v>
      </c>
      <c r="I90" s="1159">
        <v>1515.2804984511833</v>
      </c>
      <c r="J90" s="870">
        <v>-95.855898384916898</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69.984389631488256</v>
      </c>
      <c r="D93" s="1748" t="s">
        <v>747</v>
      </c>
      <c r="E93" s="885">
        <v>39.789466387270792</v>
      </c>
      <c r="F93" s="1530">
        <v>49.391662288350076</v>
      </c>
      <c r="G93" s="868">
        <v>-9.6021959010792806</v>
      </c>
      <c r="H93" s="885" t="s">
        <v>747</v>
      </c>
      <c r="I93" s="1530">
        <v>71.543485384925475</v>
      </c>
      <c r="J93" s="868" t="s">
        <v>747</v>
      </c>
    </row>
    <row r="94" spans="1:10" ht="12.95" customHeight="1" x14ac:dyDescent="0.2">
      <c r="A94" s="1749" t="s">
        <v>811</v>
      </c>
      <c r="B94" s="1530" t="s">
        <v>747</v>
      </c>
      <c r="C94" s="920">
        <v>30.015610368511798</v>
      </c>
      <c r="D94" s="1748" t="s">
        <v>747</v>
      </c>
      <c r="E94" s="885">
        <v>60.210533612729208</v>
      </c>
      <c r="F94" s="1530">
        <v>50.608337711649924</v>
      </c>
      <c r="G94" s="868">
        <v>9.6021959010792806</v>
      </c>
      <c r="H94" s="885" t="s">
        <v>747</v>
      </c>
      <c r="I94" s="1530">
        <v>28.456514615074546</v>
      </c>
      <c r="J94" s="868" t="s">
        <v>747</v>
      </c>
    </row>
    <row r="95" spans="1:10" ht="12.95" customHeight="1" x14ac:dyDescent="0.2">
      <c r="A95" s="1749" t="s">
        <v>812</v>
      </c>
      <c r="B95" s="1530" t="s">
        <v>747</v>
      </c>
      <c r="C95" s="1080">
        <v>1.8615000746746004</v>
      </c>
      <c r="D95" s="1748" t="s">
        <v>747</v>
      </c>
      <c r="E95" s="886">
        <v>5.2072661421853406</v>
      </c>
      <c r="F95" s="1533">
        <v>3.7714569859260125</v>
      </c>
      <c r="G95" s="868">
        <v>38.070410496987002</v>
      </c>
      <c r="H95" s="885" t="s">
        <v>747</v>
      </c>
      <c r="I95" s="1533">
        <v>1.7168953479688651</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2361.1651411911648</v>
      </c>
      <c r="D97" s="1748" t="s">
        <v>747</v>
      </c>
      <c r="E97" s="882">
        <v>31.069568371299244</v>
      </c>
      <c r="F97" s="1159">
        <v>216.62594749553489</v>
      </c>
      <c r="G97" s="868">
        <v>-85.657503761436701</v>
      </c>
      <c r="H97" s="885" t="s">
        <v>747</v>
      </c>
      <c r="I97" s="1159">
        <v>2144.5391936956307</v>
      </c>
      <c r="J97" s="868" t="s">
        <v>747</v>
      </c>
    </row>
    <row r="98" spans="1:10" ht="12.95" customHeight="1" x14ac:dyDescent="0.2">
      <c r="A98" s="1749" t="s">
        <v>814</v>
      </c>
      <c r="B98" s="1530" t="s">
        <v>747</v>
      </c>
      <c r="C98" s="919">
        <v>21881.05770700139</v>
      </c>
      <c r="D98" s="1748" t="s">
        <v>747</v>
      </c>
      <c r="E98" s="882">
        <v>240.92529672772753</v>
      </c>
      <c r="F98" s="1159">
        <v>1489.5969006970251</v>
      </c>
      <c r="G98" s="868">
        <v>-83.826141379926895</v>
      </c>
      <c r="H98" s="885" t="s">
        <v>747</v>
      </c>
      <c r="I98" s="1159">
        <v>20391.46080630436</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9442.7846535726694</v>
      </c>
      <c r="D100" s="1748" t="s">
        <v>747</v>
      </c>
      <c r="E100" s="882">
        <v>60.988439397051188</v>
      </c>
      <c r="F100" s="1159">
        <v>506.22368789638898</v>
      </c>
      <c r="G100" s="868">
        <v>-87.952274685033302</v>
      </c>
      <c r="H100" s="885" t="s">
        <v>747</v>
      </c>
      <c r="I100" s="1159">
        <v>8936.5609656762826</v>
      </c>
      <c r="J100" s="868" t="s">
        <v>747</v>
      </c>
    </row>
    <row r="101" spans="1:10" ht="12.95" customHeight="1" x14ac:dyDescent="0.2">
      <c r="A101" s="1749" t="s">
        <v>816</v>
      </c>
      <c r="B101" s="1530" t="s">
        <v>747</v>
      </c>
      <c r="C101" s="919">
        <v>14799.438194619876</v>
      </c>
      <c r="D101" s="1748" t="s">
        <v>747</v>
      </c>
      <c r="E101" s="882">
        <v>211.00642570197559</v>
      </c>
      <c r="F101" s="1159">
        <v>1199.9991602961711</v>
      </c>
      <c r="G101" s="868">
        <v>-82.416118887125094</v>
      </c>
      <c r="H101" s="885" t="s">
        <v>747</v>
      </c>
      <c r="I101" s="1159">
        <v>13599.439034323708</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14389.741771676225</v>
      </c>
      <c r="D103" s="1748" t="s">
        <v>747</v>
      </c>
      <c r="E103" s="882">
        <v>187.61367939859943</v>
      </c>
      <c r="F103" s="1159">
        <v>1115.6652052702063</v>
      </c>
      <c r="G103" s="868">
        <v>-83.183693592634697</v>
      </c>
      <c r="H103" s="885" t="s">
        <v>747</v>
      </c>
      <c r="I103" s="1159">
        <v>13274.07656640602</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39.105015482400241</v>
      </c>
      <c r="C105" s="919">
        <v>38.706658997363142</v>
      </c>
      <c r="D105" s="1748">
        <v>1.02916783663564</v>
      </c>
      <c r="E105" s="882">
        <v>37.960508971722945</v>
      </c>
      <c r="F105" s="1159">
        <v>39.927895576172908</v>
      </c>
      <c r="G105" s="868">
        <v>-4.9273486019233301</v>
      </c>
      <c r="H105" s="882">
        <v>39.200945363740693</v>
      </c>
      <c r="I105" s="1159">
        <v>38.634641279689163</v>
      </c>
      <c r="J105" s="868">
        <v>1.46579356063349</v>
      </c>
    </row>
    <row r="106" spans="1:10" ht="12.95" customHeight="1" x14ac:dyDescent="0.2">
      <c r="A106" s="1753" t="s">
        <v>819</v>
      </c>
      <c r="B106" s="875">
        <v>2.4460906030468075</v>
      </c>
      <c r="C106" s="875">
        <v>2.4083222570860245</v>
      </c>
      <c r="D106" s="1757">
        <v>0.722959671579119</v>
      </c>
      <c r="E106" s="874">
        <v>1.65275488475692</v>
      </c>
      <c r="F106" s="875">
        <v>1.8116186698311114</v>
      </c>
      <c r="G106" s="876">
        <v>-5.3952618663651597</v>
      </c>
      <c r="H106" s="874">
        <v>2.5586430848740278</v>
      </c>
      <c r="I106" s="875">
        <v>2.46991547170281</v>
      </c>
      <c r="J106" s="876">
        <v>2.13263263655986</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rintOptions horizontalCentered="1"/>
  <pageMargins left="0.25" right="0.25" top="0.25" bottom="0.5" header="0.3" footer="0.3"/>
  <pageSetup scale="8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20">
    <tabColor theme="0" tint="-4.9989318521683403E-2"/>
  </sheetPr>
  <dimension ref="A1:L113"/>
  <sheetViews>
    <sheetView showGridLines="0" workbookViewId="0">
      <selection activeCell="H37" sqref="H37"/>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04" customWidth="1"/>
    <col min="7" max="7" width="10.28515625" style="104" customWidth="1"/>
    <col min="8" max="8" width="9.85546875" style="22" customWidth="1"/>
    <col min="9" max="9" width="9.85546875" style="104" customWidth="1"/>
    <col min="10" max="10" width="10.28515625" style="182" customWidth="1"/>
    <col min="11" max="100" width="9.140625" style="2"/>
    <col min="101" max="101" width="10.28515625" style="2" customWidth="1"/>
    <col min="102" max="16384" width="9.140625" style="2"/>
  </cols>
  <sheetData>
    <row r="1" spans="1:12" s="26" customFormat="1" ht="15.75" x14ac:dyDescent="0.25">
      <c r="A1" s="1594" t="s">
        <v>1082</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6210.5809818270773</v>
      </c>
      <c r="C6" s="1159">
        <v>25344.442801762376</v>
      </c>
      <c r="D6" s="1747">
        <v>-75.495294844693902</v>
      </c>
      <c r="E6" s="882">
        <v>5680.58098182708</v>
      </c>
      <c r="F6" s="1159">
        <v>23041.442801762376</v>
      </c>
      <c r="G6" s="866">
        <v>-75.346244457432206</v>
      </c>
      <c r="H6" s="882">
        <v>530</v>
      </c>
      <c r="I6" s="1159">
        <v>2303</v>
      </c>
      <c r="J6" s="866">
        <v>-76.986539296569703</v>
      </c>
      <c r="K6" s="1225"/>
    </row>
    <row r="7" spans="1:12" customFormat="1" ht="12.95" customHeight="1" x14ac:dyDescent="0.2">
      <c r="A7" s="1749" t="s">
        <v>487</v>
      </c>
      <c r="B7" s="1159">
        <v>88474.618811433422</v>
      </c>
      <c r="C7" s="1159">
        <v>276858.57601795805</v>
      </c>
      <c r="D7" s="1747">
        <v>-68.043388764054498</v>
      </c>
      <c r="E7" s="882">
        <v>84856.618811433436</v>
      </c>
      <c r="F7" s="1159">
        <v>258057.17601795791</v>
      </c>
      <c r="G7" s="866">
        <v>-67.117124925241995</v>
      </c>
      <c r="H7" s="882">
        <v>3618</v>
      </c>
      <c r="I7" s="1159">
        <v>18801.400000000001</v>
      </c>
      <c r="J7" s="866">
        <v>-80.756752156754303</v>
      </c>
    </row>
    <row r="8" spans="1:12" customFormat="1" ht="12.95" customHeight="1" x14ac:dyDescent="0.2">
      <c r="A8" s="1749" t="s">
        <v>752</v>
      </c>
      <c r="B8" s="1159">
        <v>241.73393117877984</v>
      </c>
      <c r="C8" s="1159">
        <v>758.51664662454266</v>
      </c>
      <c r="D8" s="1747">
        <v>-68.130701909507906</v>
      </c>
      <c r="E8" s="882">
        <v>231.84868527714053</v>
      </c>
      <c r="F8" s="1159">
        <v>707.00596169303537</v>
      </c>
      <c r="G8" s="866">
        <v>-67.206968846211296</v>
      </c>
      <c r="H8" s="882">
        <v>9.8852459016393439</v>
      </c>
      <c r="I8" s="1159">
        <v>51.510684931506852</v>
      </c>
      <c r="J8" s="866">
        <v>-80.809329336653903</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4537.0982357563789</v>
      </c>
      <c r="C11" s="1159">
        <v>19045.977789678211</v>
      </c>
      <c r="D11" s="1747">
        <v>-76.178181630479401</v>
      </c>
      <c r="E11" s="882">
        <v>4007.098235756383</v>
      </c>
      <c r="F11" s="1159">
        <v>16742.977789678207</v>
      </c>
      <c r="G11" s="866">
        <v>-76.0669918691124</v>
      </c>
      <c r="H11" s="882">
        <v>530</v>
      </c>
      <c r="I11" s="1159">
        <v>2303</v>
      </c>
      <c r="J11" s="866">
        <v>-76.986539296569703</v>
      </c>
    </row>
    <row r="12" spans="1:12" customFormat="1" ht="12.95" customHeight="1" x14ac:dyDescent="0.2">
      <c r="A12" s="1749" t="s">
        <v>754</v>
      </c>
      <c r="B12" s="1159">
        <v>3189.0300622022592</v>
      </c>
      <c r="C12" s="1159">
        <v>11819.372419040059</v>
      </c>
      <c r="D12" s="1747">
        <v>-73.018617663108898</v>
      </c>
      <c r="E12" s="882">
        <v>2659.0300622022646</v>
      </c>
      <c r="F12" s="1159">
        <v>10126.372419040059</v>
      </c>
      <c r="G12" s="866">
        <v>-73.741533965286195</v>
      </c>
      <c r="H12" s="882">
        <v>530</v>
      </c>
      <c r="I12" s="1159">
        <v>1693</v>
      </c>
      <c r="J12" s="866">
        <v>-68.694624926166597</v>
      </c>
    </row>
    <row r="13" spans="1:12" customFormat="1" ht="12.95" customHeight="1" x14ac:dyDescent="0.2">
      <c r="A13" s="1749" t="s">
        <v>755</v>
      </c>
      <c r="B13" s="1159">
        <v>178.40762915056533</v>
      </c>
      <c r="C13" s="1159">
        <v>1238.4947906431028</v>
      </c>
      <c r="D13" s="1747">
        <v>-85.594801811162597</v>
      </c>
      <c r="E13" s="882">
        <v>178.40762915056533</v>
      </c>
      <c r="F13" s="1159">
        <v>1140.4947906431028</v>
      </c>
      <c r="G13" s="866">
        <v>-84.356997452836694</v>
      </c>
      <c r="H13" s="882">
        <v>0</v>
      </c>
      <c r="I13" s="1159">
        <v>98</v>
      </c>
      <c r="J13" s="866">
        <v>-100</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638.77251110415523</v>
      </c>
      <c r="C15" s="1159">
        <v>3362.0519950379221</v>
      </c>
      <c r="D15" s="1747">
        <v>-81.000516587877698</v>
      </c>
      <c r="E15" s="882">
        <v>638.77251110415523</v>
      </c>
      <c r="F15" s="1159">
        <v>3048.051995037923</v>
      </c>
      <c r="G15" s="866">
        <v>-79.043254112986105</v>
      </c>
      <c r="H15" s="882">
        <v>0</v>
      </c>
      <c r="I15" s="1159">
        <v>314</v>
      </c>
      <c r="J15" s="866">
        <v>-100</v>
      </c>
    </row>
    <row r="16" spans="1:12" customFormat="1" ht="12.95" customHeight="1" x14ac:dyDescent="0.2">
      <c r="A16" s="1749" t="s">
        <v>757</v>
      </c>
      <c r="B16" s="1159">
        <v>185.93899916064365</v>
      </c>
      <c r="C16" s="1159">
        <v>733.22759795913987</v>
      </c>
      <c r="D16" s="1747">
        <v>-74.641025559023603</v>
      </c>
      <c r="E16" s="882">
        <v>185.93899916064365</v>
      </c>
      <c r="F16" s="1159">
        <v>733.22759795913987</v>
      </c>
      <c r="G16" s="866">
        <v>-74.641025559023603</v>
      </c>
      <c r="H16" s="882">
        <v>0</v>
      </c>
      <c r="I16" s="1159">
        <v>0</v>
      </c>
      <c r="J16" s="866" t="s">
        <v>747</v>
      </c>
    </row>
    <row r="17" spans="1:10" customFormat="1" ht="12.95" customHeight="1" x14ac:dyDescent="0.2">
      <c r="A17" s="1749" t="s">
        <v>758</v>
      </c>
      <c r="B17" s="1159">
        <v>65.691187381954833</v>
      </c>
      <c r="C17" s="1159">
        <v>819.90813297338514</v>
      </c>
      <c r="D17" s="1747">
        <v>-91.987981977477602</v>
      </c>
      <c r="E17" s="882">
        <v>65.691187381954833</v>
      </c>
      <c r="F17" s="1159">
        <v>505.90813297338502</v>
      </c>
      <c r="G17" s="866">
        <v>-87.015194439380394</v>
      </c>
      <c r="H17" s="882">
        <v>0</v>
      </c>
      <c r="I17" s="1159">
        <v>314</v>
      </c>
      <c r="J17" s="866">
        <v>-100</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2061.39935058728</v>
      </c>
      <c r="C19" s="1159">
        <v>9421.8020335024376</v>
      </c>
      <c r="D19" s="1747">
        <v>-78.120965148097298</v>
      </c>
      <c r="E19" s="882">
        <v>2061.39935058728</v>
      </c>
      <c r="F19" s="1159">
        <v>8811.8020335024394</v>
      </c>
      <c r="G19" s="866">
        <v>-76.606381501197504</v>
      </c>
      <c r="H19" s="882">
        <v>0</v>
      </c>
      <c r="I19" s="1159">
        <v>610</v>
      </c>
      <c r="J19" s="866">
        <v>-100</v>
      </c>
    </row>
    <row r="20" spans="1:10" customFormat="1" ht="12.95" customHeight="1" x14ac:dyDescent="0.2">
      <c r="A20" s="1749" t="s">
        <v>760</v>
      </c>
      <c r="B20" s="1159">
        <v>2030.7589938665226</v>
      </c>
      <c r="C20" s="1159">
        <v>9024.4695444283225</v>
      </c>
      <c r="D20" s="1747">
        <v>-77.497192672999702</v>
      </c>
      <c r="E20" s="882">
        <v>2030.7589938665226</v>
      </c>
      <c r="F20" s="1159">
        <v>8728.4695444283261</v>
      </c>
      <c r="G20" s="866">
        <v>-76.734077107906899</v>
      </c>
      <c r="H20" s="882">
        <v>0</v>
      </c>
      <c r="I20" s="1159">
        <v>296</v>
      </c>
      <c r="J20" s="866">
        <v>-100</v>
      </c>
    </row>
    <row r="21" spans="1:10" customFormat="1" ht="12.95" customHeight="1" x14ac:dyDescent="0.2">
      <c r="A21" s="1749" t="s">
        <v>761</v>
      </c>
      <c r="B21" s="1159">
        <v>889.05144866007913</v>
      </c>
      <c r="C21" s="1159">
        <v>3168.557676349647</v>
      </c>
      <c r="D21" s="1747">
        <v>-71.941446567439002</v>
      </c>
      <c r="E21" s="882">
        <v>889.05144866007913</v>
      </c>
      <c r="F21" s="1159">
        <v>3168.557676349647</v>
      </c>
      <c r="G21" s="866">
        <v>-71.941446567439002</v>
      </c>
      <c r="H21" s="882">
        <v>0</v>
      </c>
      <c r="I21" s="1159">
        <v>0</v>
      </c>
      <c r="J21" s="866" t="s">
        <v>747</v>
      </c>
    </row>
    <row r="22" spans="1:10" customFormat="1" ht="12.95" customHeight="1" x14ac:dyDescent="0.2">
      <c r="A22" s="1749" t="s">
        <v>762</v>
      </c>
      <c r="B22" s="1159">
        <v>109.55014308420941</v>
      </c>
      <c r="C22" s="1159">
        <v>794.73072079317672</v>
      </c>
      <c r="D22" s="1747">
        <v>-86.215438736925407</v>
      </c>
      <c r="E22" s="882">
        <v>109.55014308420941</v>
      </c>
      <c r="F22" s="1159">
        <v>596.73072079317683</v>
      </c>
      <c r="G22" s="866">
        <v>-81.6416116571651</v>
      </c>
      <c r="H22" s="882">
        <v>0</v>
      </c>
      <c r="I22" s="1159">
        <v>198</v>
      </c>
      <c r="J22" s="866">
        <v>-100</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24.549125079182812</v>
      </c>
      <c r="C24" s="1159">
        <v>307.97512056203061</v>
      </c>
      <c r="D24" s="1747">
        <v>-92.028860956566007</v>
      </c>
      <c r="E24" s="882">
        <v>24.549125079182812</v>
      </c>
      <c r="F24" s="1159">
        <v>209.97512056203058</v>
      </c>
      <c r="G24" s="866">
        <v>-88.308555311946805</v>
      </c>
      <c r="H24" s="882">
        <v>0</v>
      </c>
      <c r="I24" s="1159">
        <v>98</v>
      </c>
      <c r="J24" s="866">
        <v>-100</v>
      </c>
    </row>
    <row r="25" spans="1:10" customFormat="1" ht="12.95" customHeight="1" x14ac:dyDescent="0.2">
      <c r="A25" s="1749" t="s">
        <v>764</v>
      </c>
      <c r="B25" s="1159">
        <v>0</v>
      </c>
      <c r="C25" s="1159">
        <v>6.5856957701622196</v>
      </c>
      <c r="D25" s="1747">
        <v>-100</v>
      </c>
      <c r="E25" s="882">
        <v>0</v>
      </c>
      <c r="F25" s="1159">
        <v>6.5856957701622196</v>
      </c>
      <c r="G25" s="866">
        <v>-100</v>
      </c>
      <c r="H25" s="882">
        <v>0</v>
      </c>
      <c r="I25" s="1159">
        <v>0</v>
      </c>
      <c r="J25" s="866" t="s">
        <v>747</v>
      </c>
    </row>
    <row r="26" spans="1:10" customFormat="1" ht="12.95" customHeight="1" x14ac:dyDescent="0.2">
      <c r="A26" s="1749" t="s">
        <v>765</v>
      </c>
      <c r="B26" s="1159">
        <v>12.693941756545531</v>
      </c>
      <c r="C26" s="1159">
        <v>136.48368235790593</v>
      </c>
      <c r="D26" s="1747">
        <v>-90.699297134101499</v>
      </c>
      <c r="E26" s="882">
        <v>12.693941756545531</v>
      </c>
      <c r="F26" s="1159">
        <v>136.48368235790593</v>
      </c>
      <c r="G26" s="866">
        <v>-90.699297134101499</v>
      </c>
      <c r="H26" s="882">
        <v>0</v>
      </c>
      <c r="I26" s="1159">
        <v>0</v>
      </c>
      <c r="J26" s="866" t="s">
        <v>747</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57.219571726140487</v>
      </c>
      <c r="C28" s="1159">
        <v>569.36788324165036</v>
      </c>
      <c r="D28" s="1747">
        <v>-89.950333798182399</v>
      </c>
      <c r="E28" s="882">
        <v>57.219571726140487</v>
      </c>
      <c r="F28" s="1159">
        <v>255.36788324165028</v>
      </c>
      <c r="G28" s="866">
        <v>-77.593277980068194</v>
      </c>
      <c r="H28" s="882">
        <v>0</v>
      </c>
      <c r="I28" s="1159">
        <v>314</v>
      </c>
      <c r="J28" s="866">
        <v>-100</v>
      </c>
    </row>
    <row r="29" spans="1:10" customFormat="1" ht="12.95" customHeight="1" x14ac:dyDescent="0.2">
      <c r="A29" s="1749" t="s">
        <v>767</v>
      </c>
      <c r="B29" s="1159">
        <v>14.266358969925944</v>
      </c>
      <c r="C29" s="1159">
        <v>31.160309535619142</v>
      </c>
      <c r="D29" s="1747">
        <v>-54.216247583746998</v>
      </c>
      <c r="E29" s="882">
        <v>14.266358969925944</v>
      </c>
      <c r="F29" s="1159">
        <v>31.160309535619142</v>
      </c>
      <c r="G29" s="866">
        <v>-54.216247583746998</v>
      </c>
      <c r="H29" s="882">
        <v>0</v>
      </c>
      <c r="I29" s="1159">
        <v>0</v>
      </c>
      <c r="J29" s="866" t="s">
        <v>747</v>
      </c>
    </row>
    <row r="30" spans="1:10" customFormat="1" ht="12.95" customHeight="1" x14ac:dyDescent="0.2">
      <c r="A30" s="1749" t="s">
        <v>768</v>
      </c>
      <c r="B30" s="1159">
        <v>11.705495216848629</v>
      </c>
      <c r="C30" s="1159">
        <v>473.01228468065744</v>
      </c>
      <c r="D30" s="1747">
        <v>-97.525329553596805</v>
      </c>
      <c r="E30" s="882">
        <v>11.705495216848629</v>
      </c>
      <c r="F30" s="1159">
        <v>159.01228468065736</v>
      </c>
      <c r="G30" s="866">
        <v>-92.638622078566698</v>
      </c>
      <c r="H30" s="882">
        <v>0</v>
      </c>
      <c r="I30" s="1159">
        <v>314</v>
      </c>
      <c r="J30" s="866">
        <v>-100</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1047.897622569674</v>
      </c>
      <c r="C32" s="1159">
        <v>5602.6778323971921</v>
      </c>
      <c r="D32" s="1747">
        <v>-81.296486181834993</v>
      </c>
      <c r="E32" s="882">
        <v>1047.897622569674</v>
      </c>
      <c r="F32" s="1159">
        <v>5306.6778323971921</v>
      </c>
      <c r="G32" s="866">
        <v>-80.253227053425505</v>
      </c>
      <c r="H32" s="882">
        <v>0</v>
      </c>
      <c r="I32" s="1159">
        <v>296</v>
      </c>
      <c r="J32" s="866">
        <v>-100</v>
      </c>
    </row>
    <row r="33" spans="1:10" customFormat="1" ht="12.95" customHeight="1" x14ac:dyDescent="0.2">
      <c r="A33" s="1749" t="s">
        <v>770</v>
      </c>
      <c r="B33" s="1159">
        <v>888.40006247860231</v>
      </c>
      <c r="C33" s="1159">
        <v>4734.8479171265308</v>
      </c>
      <c r="D33" s="1747">
        <v>-81.236988430712898</v>
      </c>
      <c r="E33" s="882">
        <v>888.40006247860231</v>
      </c>
      <c r="F33" s="1159">
        <v>4536.8479171265326</v>
      </c>
      <c r="G33" s="866">
        <v>-80.4181211557719</v>
      </c>
      <c r="H33" s="882">
        <v>0</v>
      </c>
      <c r="I33" s="1159">
        <v>198</v>
      </c>
      <c r="J33" s="866">
        <v>-100</v>
      </c>
    </row>
    <row r="34" spans="1:10" customFormat="1" ht="12.95" customHeight="1" x14ac:dyDescent="0.2">
      <c r="A34" s="1749" t="s">
        <v>771</v>
      </c>
      <c r="B34" s="1159">
        <v>362.76891666064506</v>
      </c>
      <c r="C34" s="1159">
        <v>2510.5570322302578</v>
      </c>
      <c r="D34" s="1747">
        <v>-85.550261874020094</v>
      </c>
      <c r="E34" s="882">
        <v>362.76891666064506</v>
      </c>
      <c r="F34" s="1159">
        <v>2214.5570322302583</v>
      </c>
      <c r="G34" s="866">
        <v>-83.618894822713003</v>
      </c>
      <c r="H34" s="882">
        <v>0</v>
      </c>
      <c r="I34" s="1159">
        <v>296</v>
      </c>
      <c r="J34" s="866">
        <v>-100</v>
      </c>
    </row>
    <row r="35" spans="1:10" customFormat="1" ht="12.95" customHeight="1" x14ac:dyDescent="0.2">
      <c r="A35" s="1749" t="s">
        <v>772</v>
      </c>
      <c r="B35" s="1159">
        <v>459.13093551918291</v>
      </c>
      <c r="C35" s="1159">
        <v>1716.3982913351035</v>
      </c>
      <c r="D35" s="1747">
        <v>-73.250326696489097</v>
      </c>
      <c r="E35" s="882">
        <v>459.13093551918291</v>
      </c>
      <c r="F35" s="1159">
        <v>1716.3982913351035</v>
      </c>
      <c r="G35" s="866">
        <v>-73.250326696489097</v>
      </c>
      <c r="H35" s="882">
        <v>0</v>
      </c>
      <c r="I35" s="1159">
        <v>0</v>
      </c>
      <c r="J35" s="866" t="s">
        <v>747</v>
      </c>
    </row>
    <row r="36" spans="1:10" customFormat="1" ht="12.95" customHeight="1" x14ac:dyDescent="0.2">
      <c r="A36" s="1749" t="s">
        <v>773</v>
      </c>
      <c r="B36" s="1159">
        <v>48.897942470271261</v>
      </c>
      <c r="C36" s="1159">
        <v>358.95442875276592</v>
      </c>
      <c r="D36" s="1747">
        <v>-86.377674001634801</v>
      </c>
      <c r="E36" s="882">
        <v>48.897942470271261</v>
      </c>
      <c r="F36" s="1159">
        <v>358.95442875276592</v>
      </c>
      <c r="G36" s="866">
        <v>-86.377674001634801</v>
      </c>
      <c r="H36" s="882">
        <v>0</v>
      </c>
      <c r="I36" s="1159">
        <v>0</v>
      </c>
      <c r="J36" s="866" t="s">
        <v>747</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3021.5509196248345</v>
      </c>
      <c r="C38" s="1159">
        <v>13525.070382722319</v>
      </c>
      <c r="D38" s="1747">
        <v>-77.6596288660743</v>
      </c>
      <c r="E38" s="882">
        <v>3021.5509196248345</v>
      </c>
      <c r="F38" s="1159">
        <v>12915.070382722324</v>
      </c>
      <c r="G38" s="866">
        <v>-76.604456421181894</v>
      </c>
      <c r="H38" s="882">
        <v>0</v>
      </c>
      <c r="I38" s="1159">
        <v>610</v>
      </c>
      <c r="J38" s="866">
        <v>-100</v>
      </c>
    </row>
    <row r="39" spans="1:10" customFormat="1" ht="12.95" customHeight="1" x14ac:dyDescent="0.2">
      <c r="A39" s="1749" t="s">
        <v>775</v>
      </c>
      <c r="B39" s="1159">
        <v>1673.4827460707008</v>
      </c>
      <c r="C39" s="1159">
        <v>6298.4650120841716</v>
      </c>
      <c r="D39" s="1747">
        <v>-73.430308132855004</v>
      </c>
      <c r="E39" s="882">
        <v>1673.4827460707008</v>
      </c>
      <c r="F39" s="1159">
        <v>6298.4650120841716</v>
      </c>
      <c r="G39" s="866">
        <v>-73.430308132855004</v>
      </c>
      <c r="H39" s="882">
        <v>0</v>
      </c>
      <c r="I39" s="1159">
        <v>0</v>
      </c>
      <c r="J39" s="866" t="s">
        <v>747</v>
      </c>
    </row>
    <row r="40" spans="1:10" customFormat="1" ht="12.95" customHeight="1" x14ac:dyDescent="0.2">
      <c r="A40" s="1749" t="s">
        <v>776</v>
      </c>
      <c r="B40" s="1159">
        <v>1348.0681735541339</v>
      </c>
      <c r="C40" s="1159">
        <v>7226.6053706381517</v>
      </c>
      <c r="D40" s="1747">
        <v>-81.345761883838804</v>
      </c>
      <c r="E40" s="882">
        <v>1348.0681735541339</v>
      </c>
      <c r="F40" s="1159">
        <v>6616.605370638149</v>
      </c>
      <c r="G40" s="866">
        <v>-79.625984956933905</v>
      </c>
      <c r="H40" s="882">
        <v>0</v>
      </c>
      <c r="I40" s="1159">
        <v>610</v>
      </c>
      <c r="J40" s="866">
        <v>-100</v>
      </c>
    </row>
    <row r="41" spans="1:10" customFormat="1" ht="12.95" customHeight="1" x14ac:dyDescent="0.2">
      <c r="A41" s="1749" t="s">
        <v>777</v>
      </c>
      <c r="B41" s="1159">
        <v>4737.4178045120843</v>
      </c>
      <c r="C41" s="1159">
        <v>17475.301989989741</v>
      </c>
      <c r="D41" s="1747">
        <v>-72.890781474186895</v>
      </c>
      <c r="E41" s="882">
        <v>4207.4178045120916</v>
      </c>
      <c r="F41" s="1159">
        <v>15782.301989989744</v>
      </c>
      <c r="G41" s="866">
        <v>-73.340911818942899</v>
      </c>
      <c r="H41" s="882">
        <v>530</v>
      </c>
      <c r="I41" s="1159">
        <v>1693</v>
      </c>
      <c r="J41" s="866">
        <v>-68.694624926166597</v>
      </c>
    </row>
    <row r="42" spans="1:10" customFormat="1" ht="12.95" customHeight="1" x14ac:dyDescent="0.2">
      <c r="A42" s="1749" t="s">
        <v>778</v>
      </c>
      <c r="B42" s="1159">
        <v>1473.163177315002</v>
      </c>
      <c r="C42" s="1159">
        <v>7869.1408117726533</v>
      </c>
      <c r="D42" s="1747">
        <v>-81.279237307444404</v>
      </c>
      <c r="E42" s="882">
        <v>1473.163177315002</v>
      </c>
      <c r="F42" s="1159">
        <v>7259.1408117726514</v>
      </c>
      <c r="G42" s="866">
        <v>-79.706094488126297</v>
      </c>
      <c r="H42" s="882">
        <v>0</v>
      </c>
      <c r="I42" s="1159">
        <v>610</v>
      </c>
      <c r="J42" s="866">
        <v>-100</v>
      </c>
    </row>
    <row r="43" spans="1:10" customFormat="1" ht="12.95" customHeight="1" x14ac:dyDescent="0.2">
      <c r="A43" s="1749" t="s">
        <v>779</v>
      </c>
      <c r="B43" s="1180">
        <v>1.3422731439288966</v>
      </c>
      <c r="C43" s="1180">
        <v>1.4958908531502224</v>
      </c>
      <c r="D43" s="1747">
        <v>-10.2693126906833</v>
      </c>
      <c r="E43" s="883">
        <v>1.3742073363755229</v>
      </c>
      <c r="F43" s="1180">
        <v>1.4882540325435898</v>
      </c>
      <c r="G43" s="866">
        <v>-7.6631202519336403</v>
      </c>
      <c r="H43" s="883">
        <v>1</v>
      </c>
      <c r="I43" s="1180">
        <v>1.5722970039079462</v>
      </c>
      <c r="J43" s="866">
        <v>-36.398784866059103</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14.245787804767545</v>
      </c>
      <c r="C45" s="1180">
        <v>10.923837552218988</v>
      </c>
      <c r="D45" s="1747">
        <v>30.410103012505498</v>
      </c>
      <c r="E45" s="883">
        <v>14.938017622299697</v>
      </c>
      <c r="F45" s="1180">
        <v>11.199696921679742</v>
      </c>
      <c r="G45" s="866">
        <v>33.378766646653801</v>
      </c>
      <c r="H45" s="883">
        <v>6.8264150943396222</v>
      </c>
      <c r="I45" s="1180">
        <v>8.1638732088580124</v>
      </c>
      <c r="J45" s="866">
        <v>-16.382641918877599</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8.654826123867073</v>
      </c>
      <c r="C47" s="1180">
        <v>7.3974315603784238</v>
      </c>
      <c r="D47" s="1747">
        <v>16.997718102907676</v>
      </c>
      <c r="E47" s="883">
        <v>8.8966614342676191</v>
      </c>
      <c r="F47" s="1180">
        <v>7.4354704858044585</v>
      </c>
      <c r="G47" s="866">
        <v>19.651627307953351</v>
      </c>
      <c r="H47" s="883">
        <v>6.8264150943396222</v>
      </c>
      <c r="I47" s="1180">
        <v>7.1208858011289617</v>
      </c>
      <c r="J47" s="866">
        <v>-4.135310058513415</v>
      </c>
    </row>
    <row r="48" spans="1:10" customFormat="1" ht="12.95" customHeight="1" x14ac:dyDescent="0.2">
      <c r="A48" s="1750" t="s">
        <v>154</v>
      </c>
      <c r="B48" s="1180">
        <v>10.491543357401817</v>
      </c>
      <c r="C48" s="1180">
        <v>8.2592543426794141</v>
      </c>
      <c r="D48" s="1747">
        <v>27.027730617122732</v>
      </c>
      <c r="E48" s="883">
        <v>10.491543357401817</v>
      </c>
      <c r="F48" s="1180">
        <v>8.4717474121680016</v>
      </c>
      <c r="G48" s="866">
        <v>23.84155059123664</v>
      </c>
      <c r="H48" s="883" t="s">
        <v>732</v>
      </c>
      <c r="I48" s="1180">
        <v>1.9932432432432432</v>
      </c>
      <c r="J48" s="866">
        <v>-100</v>
      </c>
    </row>
    <row r="49" spans="1:10" customFormat="1" ht="12.95" customHeight="1" x14ac:dyDescent="0.2">
      <c r="A49" s="1750" t="s">
        <v>823</v>
      </c>
      <c r="B49" s="1180">
        <v>1.7425717067007207</v>
      </c>
      <c r="C49" s="1180">
        <v>2.4448377821926646</v>
      </c>
      <c r="D49" s="1747">
        <v>-28.724444648516233</v>
      </c>
      <c r="E49" s="883">
        <v>1.7425717067007207</v>
      </c>
      <c r="F49" s="1180">
        <v>2.6524533441611275</v>
      </c>
      <c r="G49" s="866">
        <v>-34.30339837883816</v>
      </c>
      <c r="H49" s="882" t="s">
        <v>732</v>
      </c>
      <c r="I49" s="1180">
        <v>2</v>
      </c>
      <c r="J49" s="866">
        <v>-100</v>
      </c>
    </row>
    <row r="50" spans="1:10" customFormat="1" ht="12.95" customHeight="1" x14ac:dyDescent="0.2">
      <c r="A50" s="1750" t="s">
        <v>824</v>
      </c>
      <c r="B50" s="1180">
        <v>4.7074244737166628</v>
      </c>
      <c r="C50" s="1180">
        <v>2.0133522119698148</v>
      </c>
      <c r="D50" s="1747">
        <v>133.81028146640242</v>
      </c>
      <c r="E50" s="883">
        <v>4.7074244737166628</v>
      </c>
      <c r="F50" s="1180">
        <v>3.2593687059759238</v>
      </c>
      <c r="G50" s="866">
        <v>44.427491896997907</v>
      </c>
      <c r="H50" s="882" t="s">
        <v>732</v>
      </c>
      <c r="I50" s="1180">
        <v>1</v>
      </c>
      <c r="J50" s="866">
        <v>-100</v>
      </c>
    </row>
    <row r="51" spans="1:10" customFormat="1" ht="12.95" customHeight="1" x14ac:dyDescent="0.2">
      <c r="A51" s="1750" t="s">
        <v>825</v>
      </c>
      <c r="B51" s="1180">
        <v>7.5689276000987693</v>
      </c>
      <c r="C51" s="1180">
        <v>5.3713805513431936</v>
      </c>
      <c r="D51" s="1747">
        <v>40.912145913885148</v>
      </c>
      <c r="E51" s="883">
        <v>7.5689276000987693</v>
      </c>
      <c r="F51" s="1180">
        <v>5.8217053802359677</v>
      </c>
      <c r="G51" s="866">
        <v>30.012206144859611</v>
      </c>
      <c r="H51" s="883" t="s">
        <v>732</v>
      </c>
      <c r="I51" s="1180">
        <v>1</v>
      </c>
      <c r="J51" s="866">
        <v>-100</v>
      </c>
    </row>
    <row r="52" spans="1:10" customFormat="1" ht="12.95" customHeight="1" x14ac:dyDescent="0.2">
      <c r="A52" s="1179" t="s">
        <v>0</v>
      </c>
      <c r="B52" s="1180">
        <v>21.714018276984476</v>
      </c>
      <c r="C52" s="1180">
        <v>7.4024819536620461</v>
      </c>
      <c r="D52" s="1747">
        <v>193.33429534728467</v>
      </c>
      <c r="E52" s="883">
        <v>21.714018276984476</v>
      </c>
      <c r="F52" s="1180">
        <v>7.6292028318240286</v>
      </c>
      <c r="G52" s="866">
        <v>184.61713177172115</v>
      </c>
      <c r="H52" s="883" t="s">
        <v>732</v>
      </c>
      <c r="I52" s="1180">
        <v>3.3378378378378382</v>
      </c>
      <c r="J52" s="866">
        <v>-100</v>
      </c>
    </row>
    <row r="53" spans="1:10" customFormat="1" ht="12.95" customHeight="1" x14ac:dyDescent="0.2">
      <c r="A53" s="1751" t="s">
        <v>826</v>
      </c>
      <c r="B53" s="1180">
        <v>6.0496804933513584</v>
      </c>
      <c r="C53" s="1180">
        <v>3.4528261863431715</v>
      </c>
      <c r="D53" s="1747">
        <v>75.209528857242319</v>
      </c>
      <c r="E53" s="883">
        <v>6.0496804933513584</v>
      </c>
      <c r="F53" s="1180">
        <v>3.6470124479290789</v>
      </c>
      <c r="G53" s="866">
        <v>65.880445425586956</v>
      </c>
      <c r="H53" s="883" t="s">
        <v>732</v>
      </c>
      <c r="I53" s="1180">
        <v>2</v>
      </c>
      <c r="J53" s="866">
        <v>-100</v>
      </c>
    </row>
    <row r="54" spans="1:10" customFormat="1" ht="12.95" customHeight="1" x14ac:dyDescent="0.2">
      <c r="A54" s="1751" t="s">
        <v>827</v>
      </c>
      <c r="B54" s="1180">
        <v>23.14208762301341</v>
      </c>
      <c r="C54" s="1180">
        <v>6.9284600176173416</v>
      </c>
      <c r="D54" s="1747">
        <v>234.01488302117451</v>
      </c>
      <c r="E54" s="883">
        <v>23.14208762301341</v>
      </c>
      <c r="F54" s="1180">
        <v>7.1435510017793771</v>
      </c>
      <c r="G54" s="866">
        <v>223.95775738493336</v>
      </c>
      <c r="H54" s="883" t="s">
        <v>732</v>
      </c>
      <c r="I54" s="1180">
        <v>2</v>
      </c>
      <c r="J54" s="866">
        <v>-100</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3903.116316370435</v>
      </c>
      <c r="C57" s="1159">
        <v>16718.791610746302</v>
      </c>
      <c r="D57" s="1747">
        <v>-76.654315651248197</v>
      </c>
      <c r="E57" s="882">
        <v>3392.6163163704427</v>
      </c>
      <c r="F57" s="1159">
        <v>14839.791610746308</v>
      </c>
      <c r="G57" s="866">
        <v>-77.138383035556501</v>
      </c>
      <c r="H57" s="882">
        <v>510.5</v>
      </c>
      <c r="I57" s="1159">
        <v>1879</v>
      </c>
      <c r="J57" s="866">
        <v>-72.831293241085703</v>
      </c>
    </row>
    <row r="58" spans="1:10" customFormat="1" ht="12.95" customHeight="1" x14ac:dyDescent="0.2">
      <c r="A58" s="1179" t="s">
        <v>551</v>
      </c>
      <c r="B58" s="1159">
        <v>3484.4238653076786</v>
      </c>
      <c r="C58" s="1159">
        <v>14216.61486329433</v>
      </c>
      <c r="D58" s="1747">
        <v>-75.490481392275299</v>
      </c>
      <c r="E58" s="882">
        <v>2973.923865307685</v>
      </c>
      <c r="F58" s="1159">
        <v>12535.614863294333</v>
      </c>
      <c r="G58" s="866">
        <v>-76.276202661461298</v>
      </c>
      <c r="H58" s="882">
        <v>510.5</v>
      </c>
      <c r="I58" s="1159">
        <v>1681</v>
      </c>
      <c r="J58" s="866">
        <v>-69.6311719214753</v>
      </c>
    </row>
    <row r="59" spans="1:10" customFormat="1" ht="12.95" customHeight="1" x14ac:dyDescent="0.2">
      <c r="A59" s="1179" t="s">
        <v>924</v>
      </c>
      <c r="B59" s="1159">
        <v>412.17001699295696</v>
      </c>
      <c r="C59" s="1159">
        <v>1858.6235648225231</v>
      </c>
      <c r="D59" s="1747">
        <v>-77.823910941734198</v>
      </c>
      <c r="E59" s="882">
        <v>397.67001699295696</v>
      </c>
      <c r="F59" s="1159">
        <v>1858.6235648225231</v>
      </c>
      <c r="G59" s="866">
        <v>-78.604058157901903</v>
      </c>
      <c r="H59" s="882">
        <v>14.5</v>
      </c>
      <c r="I59" s="1159">
        <v>0</v>
      </c>
      <c r="J59" s="866" t="s">
        <v>747</v>
      </c>
    </row>
    <row r="60" spans="1:10" customFormat="1" ht="12.95" customHeight="1" x14ac:dyDescent="0.2">
      <c r="A60" s="1179" t="s">
        <v>552</v>
      </c>
      <c r="B60" s="1159">
        <v>310.65409573196638</v>
      </c>
      <c r="C60" s="1159">
        <v>1277.0197234197581</v>
      </c>
      <c r="D60" s="1747">
        <v>-75.673508401259497</v>
      </c>
      <c r="E60" s="882">
        <v>296.15409573196632</v>
      </c>
      <c r="F60" s="1159">
        <v>1277.0197234197581</v>
      </c>
      <c r="G60" s="866">
        <v>-76.808964630641</v>
      </c>
      <c r="H60" s="882">
        <v>14.5</v>
      </c>
      <c r="I60" s="1159">
        <v>0</v>
      </c>
      <c r="J60" s="866" t="s">
        <v>747</v>
      </c>
    </row>
    <row r="61" spans="1:10" customFormat="1" ht="12.95" customHeight="1" x14ac:dyDescent="0.2">
      <c r="A61" s="1179" t="s">
        <v>925</v>
      </c>
      <c r="B61" s="1159">
        <v>106.93743781614933</v>
      </c>
      <c r="C61" s="1159">
        <v>463.21984476381681</v>
      </c>
      <c r="D61" s="1747">
        <v>-76.914322858798499</v>
      </c>
      <c r="E61" s="882">
        <v>106.93743781614933</v>
      </c>
      <c r="F61" s="1159">
        <v>463.21984476381681</v>
      </c>
      <c r="G61" s="866">
        <v>-76.914322858798499</v>
      </c>
      <c r="H61" s="882">
        <v>0</v>
      </c>
      <c r="I61" s="1159">
        <v>0</v>
      </c>
      <c r="J61" s="866" t="s">
        <v>747</v>
      </c>
    </row>
    <row r="62" spans="1:10" customFormat="1" ht="12.95" customHeight="1" x14ac:dyDescent="0.2">
      <c r="A62" s="1179" t="s">
        <v>926</v>
      </c>
      <c r="B62" s="1159">
        <v>65.066294007762622</v>
      </c>
      <c r="C62" s="1159">
        <v>337.56163965196737</v>
      </c>
      <c r="D62" s="1747">
        <v>-80.724618450471098</v>
      </c>
      <c r="E62" s="882">
        <v>65.066294007762622</v>
      </c>
      <c r="F62" s="1159">
        <v>337.56163965196737</v>
      </c>
      <c r="G62" s="866">
        <v>-80.724618450471098</v>
      </c>
      <c r="H62" s="882">
        <v>0</v>
      </c>
      <c r="I62" s="1159">
        <v>0</v>
      </c>
      <c r="J62" s="866" t="s">
        <v>747</v>
      </c>
    </row>
    <row r="63" spans="1:10" customFormat="1" ht="12.95" customHeight="1" x14ac:dyDescent="0.2">
      <c r="A63" s="1179" t="s">
        <v>231</v>
      </c>
      <c r="B63" s="1159">
        <v>109.95284148604752</v>
      </c>
      <c r="C63" s="1159">
        <v>1148.0046010892436</v>
      </c>
      <c r="D63" s="1748">
        <v>-90.422264738161999</v>
      </c>
      <c r="E63" s="882">
        <v>109.95284148604752</v>
      </c>
      <c r="F63" s="1159">
        <v>1148.0046010892436</v>
      </c>
      <c r="G63" s="868">
        <v>-90.422264738161999</v>
      </c>
      <c r="H63" s="882">
        <v>0</v>
      </c>
      <c r="I63" s="1159">
        <v>0</v>
      </c>
      <c r="J63" s="868" t="s">
        <v>747</v>
      </c>
    </row>
    <row r="64" spans="1:10" customFormat="1" ht="12.95" customHeight="1" x14ac:dyDescent="0.2">
      <c r="A64" s="1179" t="s">
        <v>927</v>
      </c>
      <c r="B64" s="1159">
        <v>785.75295514825427</v>
      </c>
      <c r="C64" s="1159">
        <v>2425.5590274421679</v>
      </c>
      <c r="D64" s="1748">
        <v>-67.605284132093203</v>
      </c>
      <c r="E64" s="882">
        <v>785.75295514825427</v>
      </c>
      <c r="F64" s="1159">
        <v>2425.5590274421679</v>
      </c>
      <c r="G64" s="868">
        <v>-67.605284132093203</v>
      </c>
      <c r="H64" s="882">
        <v>0</v>
      </c>
      <c r="I64" s="1159">
        <v>0</v>
      </c>
      <c r="J64" s="868" t="s">
        <v>747</v>
      </c>
    </row>
    <row r="65" spans="1:10" customFormat="1" ht="12.95" customHeight="1" x14ac:dyDescent="0.2">
      <c r="A65" s="1179" t="s">
        <v>230</v>
      </c>
      <c r="B65" s="1159">
        <v>51.449572195181396</v>
      </c>
      <c r="C65" s="1159">
        <v>225.11790712483125</v>
      </c>
      <c r="D65" s="1748">
        <v>-77.145499950542899</v>
      </c>
      <c r="E65" s="882">
        <v>51.449572195181396</v>
      </c>
      <c r="F65" s="1159">
        <v>225.11790712483125</v>
      </c>
      <c r="G65" s="868">
        <v>-77.145499950542899</v>
      </c>
      <c r="H65" s="882">
        <v>0</v>
      </c>
      <c r="I65" s="1159">
        <v>0</v>
      </c>
      <c r="J65" s="868" t="s">
        <v>747</v>
      </c>
    </row>
    <row r="66" spans="1:10" customFormat="1" ht="12.95" customHeight="1" x14ac:dyDescent="0.2">
      <c r="A66" s="1179" t="s">
        <v>131</v>
      </c>
      <c r="B66" s="1159">
        <v>821.65954420473565</v>
      </c>
      <c r="C66" s="1159">
        <v>3415.9963552581148</v>
      </c>
      <c r="D66" s="1748">
        <v>-75.946708990482804</v>
      </c>
      <c r="E66" s="882">
        <v>821.65954420473565</v>
      </c>
      <c r="F66" s="1159">
        <v>3025.9963552581148</v>
      </c>
      <c r="G66" s="868">
        <v>-72.846644617499905</v>
      </c>
      <c r="H66" s="882">
        <v>0</v>
      </c>
      <c r="I66" s="1159">
        <v>390</v>
      </c>
      <c r="J66" s="868">
        <v>-100</v>
      </c>
    </row>
    <row r="67" spans="1:10" s="12" customFormat="1" ht="12.95" customHeight="1" x14ac:dyDescent="0.2">
      <c r="A67" s="1179" t="s">
        <v>629</v>
      </c>
      <c r="B67" s="1159">
        <v>241.22822877935155</v>
      </c>
      <c r="C67" s="1159">
        <v>1142.0386419155775</v>
      </c>
      <c r="D67" s="1748">
        <v>-78.877402223909698</v>
      </c>
      <c r="E67" s="882">
        <v>241.22822877935155</v>
      </c>
      <c r="F67" s="1159">
        <v>910.0386419155775</v>
      </c>
      <c r="G67" s="868">
        <v>-73.4925290346374</v>
      </c>
      <c r="H67" s="882">
        <v>0</v>
      </c>
      <c r="I67" s="1159">
        <v>232</v>
      </c>
      <c r="J67" s="868">
        <v>-100</v>
      </c>
    </row>
    <row r="68" spans="1:10" s="12" customFormat="1" ht="12.95" customHeight="1" x14ac:dyDescent="0.2">
      <c r="A68" s="1179" t="s">
        <v>792</v>
      </c>
      <c r="B68" s="1159">
        <v>35.53129097119394</v>
      </c>
      <c r="C68" s="919">
        <v>201.10856382568184</v>
      </c>
      <c r="D68" s="1748">
        <v>-82.332283471532307</v>
      </c>
      <c r="E68" s="882">
        <v>35.53129097119394</v>
      </c>
      <c r="F68" s="1159">
        <v>201.10856382568184</v>
      </c>
      <c r="G68" s="868">
        <v>-82.332283471532307</v>
      </c>
      <c r="H68" s="882">
        <v>0</v>
      </c>
      <c r="I68" s="1159">
        <v>0</v>
      </c>
      <c r="J68" s="866" t="s">
        <v>747</v>
      </c>
    </row>
    <row r="69" spans="1:10" customFormat="1" ht="12.95" customHeight="1" x14ac:dyDescent="0.2">
      <c r="A69" s="1179" t="s">
        <v>793</v>
      </c>
      <c r="B69" s="1159">
        <v>196.7964626729229</v>
      </c>
      <c r="C69" s="865">
        <v>759.46237716507949</v>
      </c>
      <c r="D69" s="1748">
        <v>-74.087398060780203</v>
      </c>
      <c r="E69" s="882">
        <v>196.7964626729229</v>
      </c>
      <c r="F69" s="1171">
        <v>561.4623771650796</v>
      </c>
      <c r="G69" s="868">
        <v>-64.949305478564398</v>
      </c>
      <c r="H69" s="882">
        <v>0</v>
      </c>
      <c r="I69" s="1171">
        <v>198</v>
      </c>
      <c r="J69" s="868">
        <v>-100</v>
      </c>
    </row>
    <row r="70" spans="1:10" customFormat="1" ht="12.95" customHeight="1" x14ac:dyDescent="0.2">
      <c r="A70" s="1179" t="s">
        <v>794</v>
      </c>
      <c r="B70" s="1159">
        <v>41.009164315877157</v>
      </c>
      <c r="C70" s="865">
        <v>160.08348412949991</v>
      </c>
      <c r="D70" s="1748">
        <v>-74.382638821939494</v>
      </c>
      <c r="E70" s="882">
        <v>41.009164315877157</v>
      </c>
      <c r="F70" s="1171">
        <v>160.08348412949991</v>
      </c>
      <c r="G70" s="868">
        <v>-74.382638821939494</v>
      </c>
      <c r="H70" s="882">
        <v>0</v>
      </c>
      <c r="I70" s="1171">
        <v>0</v>
      </c>
      <c r="J70" s="868" t="s">
        <v>747</v>
      </c>
    </row>
    <row r="71" spans="1:10" customFormat="1" ht="12.95" customHeight="1" x14ac:dyDescent="0.2">
      <c r="A71" s="1179" t="s">
        <v>853</v>
      </c>
      <c r="B71" s="1159">
        <v>115.20628916215729</v>
      </c>
      <c r="C71" s="919">
        <v>421.51217915488331</v>
      </c>
      <c r="D71" s="1748">
        <v>-72.668336797968294</v>
      </c>
      <c r="E71" s="882">
        <v>115.20628916215729</v>
      </c>
      <c r="F71" s="1159">
        <v>421.51217915488331</v>
      </c>
      <c r="G71" s="868">
        <v>-72.668336797968294</v>
      </c>
      <c r="H71" s="882">
        <v>0</v>
      </c>
      <c r="I71" s="1159">
        <v>0</v>
      </c>
      <c r="J71" s="866" t="s">
        <v>747</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4976.7623654560903</v>
      </c>
      <c r="C74" s="919">
        <v>21361.564736436114</v>
      </c>
      <c r="D74" s="1748">
        <v>-76.702257410163895</v>
      </c>
      <c r="E74" s="882">
        <v>4446.7623654560921</v>
      </c>
      <c r="F74" s="1159">
        <v>19154.564736436114</v>
      </c>
      <c r="G74" s="868">
        <v>-76.784842534179901</v>
      </c>
      <c r="H74" s="882">
        <v>530</v>
      </c>
      <c r="I74" s="1159">
        <v>2207</v>
      </c>
      <c r="J74" s="868">
        <v>-75.985500679655601</v>
      </c>
    </row>
    <row r="75" spans="1:10" customFormat="1" ht="12.95" customHeight="1" x14ac:dyDescent="0.2">
      <c r="A75" s="1749" t="s">
        <v>796</v>
      </c>
      <c r="B75" s="1159">
        <v>226.68838628529301</v>
      </c>
      <c r="C75" s="919">
        <v>1208.1920828091104</v>
      </c>
      <c r="D75" s="1748">
        <v>-81.237388531943495</v>
      </c>
      <c r="E75" s="882">
        <v>226.68838628529301</v>
      </c>
      <c r="F75" s="1159">
        <v>1153.1920828091106</v>
      </c>
      <c r="G75" s="868">
        <v>-80.342530124461703</v>
      </c>
      <c r="H75" s="882">
        <v>0</v>
      </c>
      <c r="I75" s="1159">
        <v>55</v>
      </c>
      <c r="J75" s="868">
        <v>-100</v>
      </c>
    </row>
    <row r="76" spans="1:10" customFormat="1" ht="12.95" customHeight="1" x14ac:dyDescent="0.2">
      <c r="A76" s="1749" t="s">
        <v>797</v>
      </c>
      <c r="B76" s="1159">
        <v>201.75372821001412</v>
      </c>
      <c r="C76" s="919">
        <v>1080.0199979234781</v>
      </c>
      <c r="D76" s="1748">
        <v>-81.3194451400974</v>
      </c>
      <c r="E76" s="882">
        <v>201.75372821001412</v>
      </c>
      <c r="F76" s="1159">
        <v>1025.0199979234783</v>
      </c>
      <c r="G76" s="868">
        <v>-80.317093459763299</v>
      </c>
      <c r="H76" s="882">
        <v>0</v>
      </c>
      <c r="I76" s="1159">
        <v>55</v>
      </c>
      <c r="J76" s="868">
        <v>-100</v>
      </c>
    </row>
    <row r="77" spans="1:10" customFormat="1" ht="12.95" customHeight="1" x14ac:dyDescent="0.2">
      <c r="A77" s="1749" t="s">
        <v>798</v>
      </c>
      <c r="B77" s="1159">
        <v>26.998665279841749</v>
      </c>
      <c r="C77" s="919">
        <v>147.79933649335874</v>
      </c>
      <c r="D77" s="1748">
        <v>-81.732891418592502</v>
      </c>
      <c r="E77" s="882">
        <v>26.998665279841749</v>
      </c>
      <c r="F77" s="1159">
        <v>147.79933649335874</v>
      </c>
      <c r="G77" s="868">
        <v>-81.732891418592502</v>
      </c>
      <c r="H77" s="882">
        <v>0</v>
      </c>
      <c r="I77" s="1159">
        <v>0</v>
      </c>
      <c r="J77" s="868" t="s">
        <v>747</v>
      </c>
    </row>
    <row r="78" spans="1:10" customFormat="1" ht="12.95" customHeight="1" x14ac:dyDescent="0.2">
      <c r="A78" s="1749" t="s">
        <v>799</v>
      </c>
      <c r="B78" s="1159">
        <v>4782.8114494640822</v>
      </c>
      <c r="C78" s="919">
        <v>20343.779914722712</v>
      </c>
      <c r="D78" s="1748">
        <v>-76.490055095401502</v>
      </c>
      <c r="E78" s="882">
        <v>4252.811449464084</v>
      </c>
      <c r="F78" s="1159">
        <v>18136.779914722709</v>
      </c>
      <c r="G78" s="868">
        <v>-76.551452521007803</v>
      </c>
      <c r="H78" s="882">
        <v>530</v>
      </c>
      <c r="I78" s="1159">
        <v>2207</v>
      </c>
      <c r="J78" s="868">
        <v>-75.985500679655601</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432.59570015926772</v>
      </c>
      <c r="C80" s="919">
        <v>1894.2001314025526</v>
      </c>
      <c r="D80" s="1748">
        <v>-77.162091112360201</v>
      </c>
      <c r="E80" s="882">
        <v>432.59570015926772</v>
      </c>
      <c r="F80" s="1159">
        <v>1894.2001314025526</v>
      </c>
      <c r="G80" s="868">
        <v>-77.162091112360201</v>
      </c>
      <c r="H80" s="882">
        <v>0</v>
      </c>
      <c r="I80" s="1159">
        <v>0</v>
      </c>
      <c r="J80" s="868" t="s">
        <v>747</v>
      </c>
    </row>
    <row r="81" spans="1:10" customFormat="1" ht="12.95" customHeight="1" x14ac:dyDescent="0.2">
      <c r="A81" s="1749" t="s">
        <v>801</v>
      </c>
      <c r="B81" s="1159">
        <v>201.36518340145633</v>
      </c>
      <c r="C81" s="919">
        <v>1261.7011489743791</v>
      </c>
      <c r="D81" s="1748">
        <v>-84.040183876733096</v>
      </c>
      <c r="E81" s="882">
        <v>201.36518340145633</v>
      </c>
      <c r="F81" s="1159">
        <v>1261.7011489743791</v>
      </c>
      <c r="G81" s="868">
        <v>-84.040183876733096</v>
      </c>
      <c r="H81" s="882">
        <v>0</v>
      </c>
      <c r="I81" s="1159">
        <v>0</v>
      </c>
      <c r="J81" s="868" t="s">
        <v>747</v>
      </c>
    </row>
    <row r="82" spans="1:10" customFormat="1" ht="12.95" customHeight="1" x14ac:dyDescent="0.2">
      <c r="A82" s="1749" t="s">
        <v>802</v>
      </c>
      <c r="B82" s="1159">
        <v>105.67285071452557</v>
      </c>
      <c r="C82" s="919">
        <v>411.2934386894658</v>
      </c>
      <c r="D82" s="1748">
        <v>-74.307187819178793</v>
      </c>
      <c r="E82" s="882">
        <v>105.67285071452557</v>
      </c>
      <c r="F82" s="1159">
        <v>411.2934386894658</v>
      </c>
      <c r="G82" s="868">
        <v>-74.307187819178793</v>
      </c>
      <c r="H82" s="882">
        <v>0</v>
      </c>
      <c r="I82" s="1159">
        <v>0</v>
      </c>
      <c r="J82" s="868" t="s">
        <v>747</v>
      </c>
    </row>
    <row r="83" spans="1:10" customFormat="1" ht="12.95" customHeight="1" x14ac:dyDescent="0.2">
      <c r="A83" s="1749" t="s">
        <v>803</v>
      </c>
      <c r="B83" s="1159">
        <v>158.63679381030232</v>
      </c>
      <c r="C83" s="919">
        <v>311.07752212131226</v>
      </c>
      <c r="D83" s="1748">
        <v>-49.004096236680802</v>
      </c>
      <c r="E83" s="882">
        <v>158.63679381030232</v>
      </c>
      <c r="F83" s="1159">
        <v>311.07752212131226</v>
      </c>
      <c r="G83" s="868">
        <v>-49.004096236680802</v>
      </c>
      <c r="H83" s="882">
        <v>0</v>
      </c>
      <c r="I83" s="1159">
        <v>0</v>
      </c>
      <c r="J83" s="868" t="s">
        <v>747</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174.07416394267113</v>
      </c>
      <c r="C85" s="919">
        <v>425.7486337016627</v>
      </c>
      <c r="D85" s="1748">
        <v>-59.113394579992701</v>
      </c>
      <c r="E85" s="882">
        <v>174.07416394267113</v>
      </c>
      <c r="F85" s="1159">
        <v>425.7486337016627</v>
      </c>
      <c r="G85" s="868">
        <v>-59.113394579992701</v>
      </c>
      <c r="H85" s="882">
        <v>0</v>
      </c>
      <c r="I85" s="1159">
        <v>0</v>
      </c>
      <c r="J85" s="868" t="s">
        <v>747</v>
      </c>
    </row>
    <row r="86" spans="1:10" customFormat="1" ht="12.95" customHeight="1" x14ac:dyDescent="0.2">
      <c r="A86" s="1749" t="s">
        <v>805</v>
      </c>
      <c r="B86" s="1159">
        <v>569.4513712379113</v>
      </c>
      <c r="C86" s="919">
        <v>1812.8792444232545</v>
      </c>
      <c r="D86" s="1748">
        <v>-68.588565786185299</v>
      </c>
      <c r="E86" s="882">
        <v>569.4513712379113</v>
      </c>
      <c r="F86" s="1159">
        <v>1714.8792444232545</v>
      </c>
      <c r="G86" s="868">
        <v>-66.793500295151802</v>
      </c>
      <c r="H86" s="882">
        <v>0</v>
      </c>
      <c r="I86" s="1159">
        <v>98</v>
      </c>
      <c r="J86" s="868">
        <v>-100</v>
      </c>
    </row>
    <row r="87" spans="1:10" customFormat="1" ht="12.95" customHeight="1" x14ac:dyDescent="0.2">
      <c r="A87" s="1749" t="s">
        <v>806</v>
      </c>
      <c r="B87" s="1159">
        <v>27.845065772952051</v>
      </c>
      <c r="C87" s="919">
        <v>58.905955200671684</v>
      </c>
      <c r="D87" s="1748">
        <v>-52.729625250802201</v>
      </c>
      <c r="E87" s="882">
        <v>27.845065772952051</v>
      </c>
      <c r="F87" s="1159">
        <v>58.905955200671684</v>
      </c>
      <c r="G87" s="868">
        <v>-52.729625250802201</v>
      </c>
      <c r="H87" s="882">
        <v>0</v>
      </c>
      <c r="I87" s="1159">
        <v>0</v>
      </c>
      <c r="J87" s="868" t="s">
        <v>747</v>
      </c>
    </row>
    <row r="88" spans="1:10" customFormat="1" ht="12.95" customHeight="1" x14ac:dyDescent="0.2">
      <c r="A88" s="1749" t="s">
        <v>807</v>
      </c>
      <c r="B88" s="1159">
        <v>29.960561369641514</v>
      </c>
      <c r="C88" s="919">
        <v>92.745385516908058</v>
      </c>
      <c r="D88" s="1748">
        <v>-67.695900768907194</v>
      </c>
      <c r="E88" s="882">
        <v>29.960561369641514</v>
      </c>
      <c r="F88" s="1159">
        <v>92.745385516908058</v>
      </c>
      <c r="G88" s="868">
        <v>-67.695900768907194</v>
      </c>
      <c r="H88" s="882">
        <v>0</v>
      </c>
      <c r="I88" s="1159">
        <v>0</v>
      </c>
      <c r="J88" s="866" t="s">
        <v>747</v>
      </c>
    </row>
    <row r="89" spans="1:10" customFormat="1" ht="12.95" customHeight="1" x14ac:dyDescent="0.2">
      <c r="A89" s="1749" t="s">
        <v>808</v>
      </c>
      <c r="B89" s="1159">
        <v>60.397914406884794</v>
      </c>
      <c r="C89" s="919">
        <v>877.43956123632779</v>
      </c>
      <c r="D89" s="1748">
        <v>-93.116572687720705</v>
      </c>
      <c r="E89" s="882">
        <v>60.397914406884794</v>
      </c>
      <c r="F89" s="1159">
        <v>781.43956123632779</v>
      </c>
      <c r="G89" s="868">
        <v>-92.270942321972001</v>
      </c>
      <c r="H89" s="882">
        <v>0</v>
      </c>
      <c r="I89" s="1159">
        <v>96</v>
      </c>
      <c r="J89" s="866">
        <v>-100</v>
      </c>
    </row>
    <row r="90" spans="1:10" customFormat="1" ht="12.95" customHeight="1" x14ac:dyDescent="0.2">
      <c r="A90" s="1749" t="s">
        <v>809</v>
      </c>
      <c r="B90" s="1159">
        <v>268.66574967864887</v>
      </c>
      <c r="C90" s="919">
        <v>608.6926386570965</v>
      </c>
      <c r="D90" s="1756">
        <v>-55.861836891705799</v>
      </c>
      <c r="E90" s="882">
        <v>268.66574967864887</v>
      </c>
      <c r="F90" s="1159">
        <v>608.6926386570965</v>
      </c>
      <c r="G90" s="870">
        <v>-55.861836891705799</v>
      </c>
      <c r="H90" s="882">
        <v>0</v>
      </c>
      <c r="I90" s="1159">
        <v>0</v>
      </c>
      <c r="J90" s="870" t="s">
        <v>747</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69.738197850614057</v>
      </c>
      <c r="D93" s="1748" t="s">
        <v>747</v>
      </c>
      <c r="E93" s="885">
        <v>61.915037652749575</v>
      </c>
      <c r="F93" s="1530">
        <v>67.460001524035889</v>
      </c>
      <c r="G93" s="868">
        <v>-5.5449638712863099</v>
      </c>
      <c r="H93" s="885" t="s">
        <v>747</v>
      </c>
      <c r="I93" s="1530">
        <v>92.531480677377331</v>
      </c>
      <c r="J93" s="868" t="s">
        <v>747</v>
      </c>
    </row>
    <row r="94" spans="1:10" ht="12.95" customHeight="1" x14ac:dyDescent="0.2">
      <c r="A94" s="1749" t="s">
        <v>811</v>
      </c>
      <c r="B94" s="1530" t="s">
        <v>747</v>
      </c>
      <c r="C94" s="920">
        <v>30.261802149385979</v>
      </c>
      <c r="D94" s="1748" t="s">
        <v>747</v>
      </c>
      <c r="E94" s="885">
        <v>38.084962347250688</v>
      </c>
      <c r="F94" s="1530">
        <v>32.539998475964133</v>
      </c>
      <c r="G94" s="868">
        <v>5.5449638712865603</v>
      </c>
      <c r="H94" s="885" t="s">
        <v>747</v>
      </c>
      <c r="I94" s="1530">
        <v>7.468519322622666</v>
      </c>
      <c r="J94" s="868" t="s">
        <v>747</v>
      </c>
    </row>
    <row r="95" spans="1:10" ht="12.95" customHeight="1" x14ac:dyDescent="0.2">
      <c r="A95" s="1749" t="s">
        <v>812</v>
      </c>
      <c r="B95" s="1530" t="s">
        <v>747</v>
      </c>
      <c r="C95" s="1080">
        <v>2.1903838979780641</v>
      </c>
      <c r="D95" s="1748" t="s">
        <v>747</v>
      </c>
      <c r="E95" s="886">
        <v>2.491283758794077</v>
      </c>
      <c r="F95" s="1533">
        <v>2.2520750919398735</v>
      </c>
      <c r="G95" s="868">
        <v>10.621700302548801</v>
      </c>
      <c r="H95" s="885" t="s">
        <v>747</v>
      </c>
      <c r="I95" s="1533">
        <v>1.5731654363873209</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1773.9826531641938</v>
      </c>
      <c r="D97" s="1748" t="s">
        <v>747</v>
      </c>
      <c r="E97" s="882">
        <v>465.70648790376515</v>
      </c>
      <c r="F97" s="1159">
        <v>1773.9826531641938</v>
      </c>
      <c r="G97" s="868">
        <v>-73.747968331420793</v>
      </c>
      <c r="H97" s="885" t="s">
        <v>747</v>
      </c>
      <c r="I97" s="1159">
        <v>0</v>
      </c>
      <c r="J97" s="868" t="s">
        <v>747</v>
      </c>
    </row>
    <row r="98" spans="1:10" ht="12.95" customHeight="1" x14ac:dyDescent="0.2">
      <c r="A98" s="1749" t="s">
        <v>814</v>
      </c>
      <c r="B98" s="1530" t="s">
        <v>747</v>
      </c>
      <c r="C98" s="919">
        <v>23570.460148598202</v>
      </c>
      <c r="D98" s="1748" t="s">
        <v>747</v>
      </c>
      <c r="E98" s="882">
        <v>5214.8744939233193</v>
      </c>
      <c r="F98" s="1159">
        <v>21267.460148598202</v>
      </c>
      <c r="G98" s="868">
        <v>-75.479561463915402</v>
      </c>
      <c r="H98" s="885" t="s">
        <v>747</v>
      </c>
      <c r="I98" s="1159">
        <v>2303</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7546.2927521332294</v>
      </c>
      <c r="D100" s="1748" t="s">
        <v>747</v>
      </c>
      <c r="E100" s="882">
        <v>1510.9351470814872</v>
      </c>
      <c r="F100" s="1159">
        <v>6792.2927521332322</v>
      </c>
      <c r="G100" s="868">
        <v>-77.755152755938695</v>
      </c>
      <c r="H100" s="885" t="s">
        <v>747</v>
      </c>
      <c r="I100" s="1159">
        <v>754</v>
      </c>
      <c r="J100" s="868" t="s">
        <v>747</v>
      </c>
    </row>
    <row r="101" spans="1:10" ht="12.95" customHeight="1" x14ac:dyDescent="0.2">
      <c r="A101" s="1749" t="s">
        <v>816</v>
      </c>
      <c r="B101" s="1530" t="s">
        <v>747</v>
      </c>
      <c r="C101" s="919">
        <v>17798.150049629159</v>
      </c>
      <c r="D101" s="1748" t="s">
        <v>747</v>
      </c>
      <c r="E101" s="882">
        <v>4169.6458347456055</v>
      </c>
      <c r="F101" s="1159">
        <v>16249.150049629166</v>
      </c>
      <c r="G101" s="868">
        <v>-74.339298843259996</v>
      </c>
      <c r="H101" s="885" t="s">
        <v>747</v>
      </c>
      <c r="I101" s="1159">
        <v>1549</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17255.893423117872</v>
      </c>
      <c r="D103" s="1748" t="s">
        <v>747</v>
      </c>
      <c r="E103" s="882">
        <v>4015.668414404573</v>
      </c>
      <c r="F103" s="1159">
        <v>15706.893423117879</v>
      </c>
      <c r="G103" s="868">
        <v>-74.433719601775707</v>
      </c>
      <c r="H103" s="885" t="s">
        <v>747</v>
      </c>
      <c r="I103" s="1159">
        <v>1549</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42.835576519067608</v>
      </c>
      <c r="C105" s="919">
        <v>42.543083908643496</v>
      </c>
      <c r="D105" s="1748">
        <v>0.687520940071499</v>
      </c>
      <c r="E105" s="882">
        <v>42.527731323001312</v>
      </c>
      <c r="F105" s="1159">
        <v>42.995204079421946</v>
      </c>
      <c r="G105" s="868">
        <v>-1.0872672113780499</v>
      </c>
      <c r="H105" s="882">
        <v>45.910377358490564</v>
      </c>
      <c r="I105" s="1159">
        <v>38.494485453755964</v>
      </c>
      <c r="J105" s="868">
        <v>19.2648162907475</v>
      </c>
    </row>
    <row r="106" spans="1:10" ht="12.95" customHeight="1" x14ac:dyDescent="0.2">
      <c r="A106" s="1753" t="s">
        <v>819</v>
      </c>
      <c r="B106" s="875">
        <v>2.0231837202960388</v>
      </c>
      <c r="C106" s="875">
        <v>2.015606767141175</v>
      </c>
      <c r="D106" s="1757">
        <v>0.61726084802186798</v>
      </c>
      <c r="E106" s="874">
        <v>1.9753685694159764</v>
      </c>
      <c r="F106" s="875">
        <v>2.0107517299479629</v>
      </c>
      <c r="G106" s="876">
        <v>-1.26488760407959</v>
      </c>
      <c r="H106" s="874">
        <v>2.731958762886598</v>
      </c>
      <c r="I106" s="875">
        <v>2.0655039318374731</v>
      </c>
      <c r="J106" s="876">
        <v>24.958796894158301</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row>
    <row r="113" spans="1:1" x14ac:dyDescent="0.2">
      <c r="A113" s="715"/>
    </row>
  </sheetData>
  <mergeCells count="2">
    <mergeCell ref="A1:J1"/>
    <mergeCell ref="A2:J2"/>
  </mergeCells>
  <phoneticPr fontId="36" type="noConversion"/>
  <printOptions horizontalCentered="1"/>
  <pageMargins left="0.25" right="0.25" top="0.25" bottom="0.5" header="0.3" footer="0.3"/>
  <pageSetup scale="8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1">
    <tabColor theme="0" tint="-4.9989318521683403E-2"/>
  </sheetPr>
  <dimension ref="A1:L113"/>
  <sheetViews>
    <sheetView showGridLines="0" workbookViewId="0">
      <selection activeCell="G35" sqref="G35"/>
    </sheetView>
  </sheetViews>
  <sheetFormatPr defaultRowHeight="14.25" x14ac:dyDescent="0.2"/>
  <cols>
    <col min="1" max="1" width="35.28515625" style="115" customWidth="1"/>
    <col min="2" max="2" width="9.85546875" style="21" customWidth="1"/>
    <col min="3" max="3" width="9.85546875" style="104" customWidth="1"/>
    <col min="4" max="4" width="10.28515625" style="95" customWidth="1"/>
    <col min="5" max="5" width="9.85546875" style="95" customWidth="1"/>
    <col min="6" max="6" width="9.85546875" style="111" customWidth="1"/>
    <col min="7" max="7" width="10.28515625" style="111" customWidth="1"/>
    <col min="8" max="8" width="9.85546875" style="112" customWidth="1"/>
    <col min="9" max="9" width="9.85546875" style="111" customWidth="1"/>
    <col min="10" max="10" width="10.28515625" style="568" customWidth="1"/>
    <col min="11" max="61" width="9.140625" style="2"/>
    <col min="62" max="62" width="10.28515625" style="2" customWidth="1"/>
    <col min="63" max="16384" width="9.140625" style="2"/>
  </cols>
  <sheetData>
    <row r="1" spans="1:12" s="26" customFormat="1" ht="15.75" x14ac:dyDescent="0.25">
      <c r="A1" s="1594" t="s">
        <v>1083</v>
      </c>
      <c r="B1" s="1594"/>
      <c r="C1" s="1594"/>
      <c r="D1" s="1594"/>
      <c r="E1" s="1594"/>
      <c r="F1" s="1594"/>
      <c r="G1" s="1594"/>
      <c r="H1" s="1594"/>
      <c r="I1" s="1594"/>
      <c r="J1" s="1594"/>
    </row>
    <row r="2" spans="1:12" ht="15.75" x14ac:dyDescent="0.25">
      <c r="A2" s="1595" t="s">
        <v>713</v>
      </c>
      <c r="B2" s="1595"/>
      <c r="C2" s="1595"/>
      <c r="D2" s="1595"/>
      <c r="E2" s="1595"/>
      <c r="F2" s="1595"/>
      <c r="G2" s="1595"/>
      <c r="H2" s="1595"/>
      <c r="I2" s="1595"/>
      <c r="J2" s="1595"/>
      <c r="L2" s="1297"/>
    </row>
    <row r="3" spans="1:12" customFormat="1" ht="12.75" x14ac:dyDescent="0.2">
      <c r="A3" s="1176"/>
      <c r="B3" s="860" t="s">
        <v>193</v>
      </c>
      <c r="C3" s="860"/>
      <c r="D3" s="1754"/>
      <c r="E3" s="1531" t="s">
        <v>185</v>
      </c>
      <c r="F3" s="862"/>
      <c r="G3" s="863"/>
      <c r="H3" s="1531" t="s">
        <v>186</v>
      </c>
      <c r="I3" s="862"/>
      <c r="J3" s="863"/>
    </row>
    <row r="4" spans="1:12" customFormat="1" ht="12.75" x14ac:dyDescent="0.2">
      <c r="A4" s="1177"/>
      <c r="B4" s="1475">
        <v>2020</v>
      </c>
      <c r="C4" s="1475">
        <v>2019</v>
      </c>
      <c r="D4" s="1755" t="s">
        <v>744</v>
      </c>
      <c r="E4" s="1532">
        <v>2020</v>
      </c>
      <c r="F4" s="1475">
        <v>2019</v>
      </c>
      <c r="G4" s="1169" t="s">
        <v>744</v>
      </c>
      <c r="H4" s="1532">
        <v>2020</v>
      </c>
      <c r="I4" s="1475">
        <v>2019</v>
      </c>
      <c r="J4" s="1169" t="s">
        <v>744</v>
      </c>
    </row>
    <row r="5" spans="1:12" customFormat="1" ht="12.95" customHeight="1" x14ac:dyDescent="0.2">
      <c r="A5" s="969"/>
      <c r="B5" s="1577"/>
      <c r="C5" s="1578"/>
      <c r="D5" s="1530"/>
      <c r="E5" s="1758"/>
      <c r="F5" s="1578"/>
      <c r="G5" s="1759"/>
      <c r="H5" s="1758"/>
      <c r="I5" s="1578"/>
      <c r="J5" s="1759"/>
    </row>
    <row r="6" spans="1:12" customFormat="1" ht="12.95" customHeight="1" x14ac:dyDescent="0.2">
      <c r="A6" s="1749" t="s">
        <v>305</v>
      </c>
      <c r="B6" s="1159">
        <v>90839.256082161184</v>
      </c>
      <c r="C6" s="1159">
        <v>373533.90263938549</v>
      </c>
      <c r="D6" s="1747">
        <v>-75.681121461722199</v>
      </c>
      <c r="E6" s="882">
        <v>53229.256082160406</v>
      </c>
      <c r="F6" s="1159">
        <v>212890.90263938089</v>
      </c>
      <c r="G6" s="866">
        <v>-74.996932502876206</v>
      </c>
      <c r="H6" s="882">
        <v>37610</v>
      </c>
      <c r="I6" s="1159">
        <v>160643</v>
      </c>
      <c r="J6" s="866">
        <v>-76.587837627534299</v>
      </c>
      <c r="K6" s="1225"/>
    </row>
    <row r="7" spans="1:12" customFormat="1" ht="12.95" customHeight="1" x14ac:dyDescent="0.2">
      <c r="A7" s="1749" t="s">
        <v>487</v>
      </c>
      <c r="B7" s="1159">
        <v>1058948.2239477197</v>
      </c>
      <c r="C7" s="1159">
        <v>3785119.7026359914</v>
      </c>
      <c r="D7" s="1747">
        <v>-72.023388766007599</v>
      </c>
      <c r="E7" s="882">
        <v>669919.67505997175</v>
      </c>
      <c r="F7" s="1159">
        <v>2124432.1334726047</v>
      </c>
      <c r="G7" s="866">
        <v>-68.4659413447622</v>
      </c>
      <c r="H7" s="882">
        <v>389028.43426573428</v>
      </c>
      <c r="I7" s="1159">
        <v>1660687.5691633471</v>
      </c>
      <c r="J7" s="866">
        <v>-76.574255056191802</v>
      </c>
    </row>
    <row r="8" spans="1:12" customFormat="1" ht="12.95" customHeight="1" x14ac:dyDescent="0.2">
      <c r="A8" s="1749" t="s">
        <v>752</v>
      </c>
      <c r="B8" s="1159">
        <v>2893.3011583271027</v>
      </c>
      <c r="C8" s="1159">
        <v>10370.190966126003</v>
      </c>
      <c r="D8" s="1747">
        <v>-72.099827594515801</v>
      </c>
      <c r="E8" s="882">
        <v>1830.3816258469174</v>
      </c>
      <c r="F8" s="1159">
        <v>5820.3620095139859</v>
      </c>
      <c r="G8" s="866">
        <v>-68.552099974967703</v>
      </c>
      <c r="H8" s="882">
        <v>1062.919219305285</v>
      </c>
      <c r="I8" s="1159">
        <v>4549.8289566119101</v>
      </c>
      <c r="J8" s="866">
        <v>-76.638259823797796</v>
      </c>
    </row>
    <row r="9" spans="1:12" customFormat="1" ht="12.95" customHeight="1" x14ac:dyDescent="0.2">
      <c r="A9" s="969"/>
      <c r="B9" s="1159"/>
      <c r="C9" s="1159"/>
      <c r="D9" s="1747"/>
      <c r="E9" s="882"/>
      <c r="F9" s="1159"/>
      <c r="G9" s="866"/>
      <c r="H9" s="882"/>
      <c r="I9" s="1159"/>
      <c r="J9" s="866"/>
    </row>
    <row r="10" spans="1:12" customFormat="1" ht="12.95" customHeight="1" x14ac:dyDescent="0.2">
      <c r="A10" s="1749" t="s">
        <v>208</v>
      </c>
      <c r="B10" s="1159"/>
      <c r="C10" s="1159"/>
      <c r="D10" s="1747"/>
      <c r="E10" s="882"/>
      <c r="F10" s="1159"/>
      <c r="G10" s="866"/>
      <c r="H10" s="882"/>
      <c r="I10" s="1159"/>
      <c r="J10" s="866"/>
    </row>
    <row r="11" spans="1:12" customFormat="1" ht="12.95" customHeight="1" x14ac:dyDescent="0.2">
      <c r="A11" s="1749" t="s">
        <v>753</v>
      </c>
      <c r="B11" s="1159">
        <v>67984.837362468301</v>
      </c>
      <c r="C11" s="1159">
        <v>284057.20480008289</v>
      </c>
      <c r="D11" s="1747">
        <v>-76.066497799161397</v>
      </c>
      <c r="E11" s="882">
        <v>31922.702227333499</v>
      </c>
      <c r="F11" s="1159">
        <v>127860.78478207736</v>
      </c>
      <c r="G11" s="866">
        <v>-75.033234559179505</v>
      </c>
      <c r="H11" s="882">
        <v>36062.135135135133</v>
      </c>
      <c r="I11" s="1159">
        <v>156196.42001800277</v>
      </c>
      <c r="J11" s="866">
        <v>-76.912316472439798</v>
      </c>
    </row>
    <row r="12" spans="1:12" customFormat="1" ht="12.95" customHeight="1" x14ac:dyDescent="0.2">
      <c r="A12" s="1749" t="s">
        <v>754</v>
      </c>
      <c r="B12" s="1159">
        <v>50678.936542867115</v>
      </c>
      <c r="C12" s="1159">
        <v>193629.48289580416</v>
      </c>
      <c r="D12" s="1747">
        <v>-73.826849204499297</v>
      </c>
      <c r="E12" s="882">
        <v>24541.387421717605</v>
      </c>
      <c r="F12" s="1159">
        <v>89622.851888546676</v>
      </c>
      <c r="G12" s="866">
        <v>-72.617042523666996</v>
      </c>
      <c r="H12" s="882">
        <v>26137.549121149124</v>
      </c>
      <c r="I12" s="1159">
        <v>104006.63100725209</v>
      </c>
      <c r="J12" s="866">
        <v>-74.869343552406207</v>
      </c>
    </row>
    <row r="13" spans="1:12" customFormat="1" ht="12.95" customHeight="1" x14ac:dyDescent="0.2">
      <c r="A13" s="1749" t="s">
        <v>755</v>
      </c>
      <c r="B13" s="1159">
        <v>1256.2338389588369</v>
      </c>
      <c r="C13" s="1159">
        <v>10674.843097910009</v>
      </c>
      <c r="D13" s="1747">
        <v>-88.231828538961906</v>
      </c>
      <c r="E13" s="882">
        <v>1256.2338389588369</v>
      </c>
      <c r="F13" s="1159">
        <v>6173.7563976218971</v>
      </c>
      <c r="G13" s="866">
        <v>-79.6520342227508</v>
      </c>
      <c r="H13" s="882">
        <v>0</v>
      </c>
      <c r="I13" s="1159">
        <v>4501.0867002881205</v>
      </c>
      <c r="J13" s="866">
        <v>-100</v>
      </c>
    </row>
    <row r="14" spans="1:12" customFormat="1" ht="12.95" customHeight="1" x14ac:dyDescent="0.2">
      <c r="A14" s="969"/>
      <c r="B14" s="1159"/>
      <c r="C14" s="1159"/>
      <c r="D14" s="1747"/>
      <c r="E14" s="882"/>
      <c r="F14" s="1159"/>
      <c r="G14" s="866"/>
      <c r="H14" s="882"/>
      <c r="I14" s="1159"/>
      <c r="J14" s="866"/>
    </row>
    <row r="15" spans="1:12" customFormat="1" ht="12.95" customHeight="1" x14ac:dyDescent="0.2">
      <c r="A15" s="1749" t="s">
        <v>756</v>
      </c>
      <c r="B15" s="1159">
        <v>11067.711068854831</v>
      </c>
      <c r="C15" s="1159">
        <v>48594.873842887406</v>
      </c>
      <c r="D15" s="1747">
        <v>-77.224529680562696</v>
      </c>
      <c r="E15" s="882">
        <v>7052.982397526197</v>
      </c>
      <c r="F15" s="1159">
        <v>34105.50485180362</v>
      </c>
      <c r="G15" s="866">
        <v>-79.3201055718921</v>
      </c>
      <c r="H15" s="882">
        <v>4014.7286713286712</v>
      </c>
      <c r="I15" s="1159">
        <v>14489.368991084073</v>
      </c>
      <c r="J15" s="866">
        <v>-72.291901229107296</v>
      </c>
    </row>
    <row r="16" spans="1:12" customFormat="1" ht="12.95" customHeight="1" x14ac:dyDescent="0.2">
      <c r="A16" s="1749" t="s">
        <v>757</v>
      </c>
      <c r="B16" s="1159">
        <v>3586.5007484945195</v>
      </c>
      <c r="C16" s="1159">
        <v>15816.901870966729</v>
      </c>
      <c r="D16" s="1747">
        <v>-77.324884621824395</v>
      </c>
      <c r="E16" s="882">
        <v>3586.5007484945195</v>
      </c>
      <c r="F16" s="1159">
        <v>15429.656587947851</v>
      </c>
      <c r="G16" s="866">
        <v>-76.755796682500701</v>
      </c>
      <c r="H16" s="882">
        <v>0</v>
      </c>
      <c r="I16" s="1159">
        <v>387.24528301886795</v>
      </c>
      <c r="J16" s="866">
        <v>-100</v>
      </c>
    </row>
    <row r="17" spans="1:10" customFormat="1" ht="12.95" customHeight="1" x14ac:dyDescent="0.2">
      <c r="A17" s="1749" t="s">
        <v>758</v>
      </c>
      <c r="B17" s="1159">
        <v>554.43363534924981</v>
      </c>
      <c r="C17" s="1159">
        <v>6241.7482648051218</v>
      </c>
      <c r="D17" s="1747">
        <v>-91.117334249516404</v>
      </c>
      <c r="E17" s="882">
        <v>554.43363534924981</v>
      </c>
      <c r="F17" s="1159">
        <v>2464.1488447805932</v>
      </c>
      <c r="G17" s="866">
        <v>-77.499994104511302</v>
      </c>
      <c r="H17" s="882">
        <v>0</v>
      </c>
      <c r="I17" s="1159">
        <v>3777.5994200245245</v>
      </c>
      <c r="J17" s="866">
        <v>-100</v>
      </c>
    </row>
    <row r="18" spans="1:10" customFormat="1" ht="12.95" customHeight="1" x14ac:dyDescent="0.2">
      <c r="A18" s="969"/>
      <c r="B18" s="1159"/>
      <c r="C18" s="1159"/>
      <c r="D18" s="1747"/>
      <c r="E18" s="882"/>
      <c r="F18" s="1159"/>
      <c r="G18" s="866"/>
      <c r="H18" s="882"/>
      <c r="I18" s="1159"/>
      <c r="J18" s="866"/>
    </row>
    <row r="19" spans="1:10" customFormat="1" ht="12.95" customHeight="1" x14ac:dyDescent="0.2">
      <c r="A19" s="1749" t="s">
        <v>759</v>
      </c>
      <c r="B19" s="1159">
        <v>23563.831461114529</v>
      </c>
      <c r="C19" s="1159">
        <v>107175.49058551452</v>
      </c>
      <c r="D19" s="1747">
        <v>-78.013787170572201</v>
      </c>
      <c r="E19" s="882">
        <v>16413.747091430305</v>
      </c>
      <c r="F19" s="1159">
        <v>73109.897855008705</v>
      </c>
      <c r="G19" s="866">
        <v>-77.549213481351103</v>
      </c>
      <c r="H19" s="882">
        <v>7150.0843696843694</v>
      </c>
      <c r="I19" s="1159">
        <v>34065.592730506272</v>
      </c>
      <c r="J19" s="866">
        <v>-79.010832348496507</v>
      </c>
    </row>
    <row r="20" spans="1:10" customFormat="1" ht="12.95" customHeight="1" x14ac:dyDescent="0.2">
      <c r="A20" s="1749" t="s">
        <v>760</v>
      </c>
      <c r="B20" s="1159">
        <v>23223.182933472421</v>
      </c>
      <c r="C20" s="1159">
        <v>102429.5048137453</v>
      </c>
      <c r="D20" s="1747">
        <v>-77.327643069542603</v>
      </c>
      <c r="E20" s="882">
        <v>16073.098563788193</v>
      </c>
      <c r="F20" s="1159">
        <v>71845.186960535968</v>
      </c>
      <c r="G20" s="866">
        <v>-77.628148462308204</v>
      </c>
      <c r="H20" s="882">
        <v>7150.0843696843694</v>
      </c>
      <c r="I20" s="1159">
        <v>30584.317853209661</v>
      </c>
      <c r="J20" s="866">
        <v>-76.621730116717302</v>
      </c>
    </row>
    <row r="21" spans="1:10" customFormat="1" ht="12.95" customHeight="1" x14ac:dyDescent="0.2">
      <c r="A21" s="1749" t="s">
        <v>761</v>
      </c>
      <c r="B21" s="1159">
        <v>10220.927216555418</v>
      </c>
      <c r="C21" s="1159">
        <v>43662.717211208896</v>
      </c>
      <c r="D21" s="1747">
        <v>-76.591179227087693</v>
      </c>
      <c r="E21" s="882">
        <v>10191.900189528391</v>
      </c>
      <c r="F21" s="1159">
        <v>41100.678251578873</v>
      </c>
      <c r="G21" s="866">
        <v>-75.202598538293302</v>
      </c>
      <c r="H21" s="882">
        <v>29.027027027027028</v>
      </c>
      <c r="I21" s="1159">
        <v>2562.0389596300188</v>
      </c>
      <c r="J21" s="866">
        <v>-98.8670341285045</v>
      </c>
    </row>
    <row r="22" spans="1:10" customFormat="1" ht="12.95" customHeight="1" x14ac:dyDescent="0.2">
      <c r="A22" s="1749" t="s">
        <v>762</v>
      </c>
      <c r="B22" s="1159">
        <v>1567.5310515716169</v>
      </c>
      <c r="C22" s="1159">
        <v>16654.53229251759</v>
      </c>
      <c r="D22" s="1747">
        <v>-90.587961138507197</v>
      </c>
      <c r="E22" s="882">
        <v>659.13105157161931</v>
      </c>
      <c r="F22" s="1159">
        <v>3025.0380417097658</v>
      </c>
      <c r="G22" s="866">
        <v>-78.210817765482503</v>
      </c>
      <c r="H22" s="882">
        <v>908.40000000000009</v>
      </c>
      <c r="I22" s="1159">
        <v>13629.494250807842</v>
      </c>
      <c r="J22" s="866">
        <v>-93.335042494726807</v>
      </c>
    </row>
    <row r="23" spans="1:10" customFormat="1" ht="12.95" customHeight="1" x14ac:dyDescent="0.2">
      <c r="A23" s="969"/>
      <c r="B23" s="1159"/>
      <c r="C23" s="1159"/>
      <c r="D23" s="1747"/>
      <c r="E23" s="882"/>
      <c r="F23" s="1159"/>
      <c r="G23" s="866"/>
      <c r="H23" s="882"/>
      <c r="I23" s="1159"/>
      <c r="J23" s="866"/>
    </row>
    <row r="24" spans="1:10" customFormat="1" ht="12.95" customHeight="1" x14ac:dyDescent="0.2">
      <c r="A24" s="1749" t="s">
        <v>763</v>
      </c>
      <c r="B24" s="1159">
        <v>1978.3015457533343</v>
      </c>
      <c r="C24" s="1159">
        <v>5152.7745551571543</v>
      </c>
      <c r="D24" s="1747">
        <v>-61.607061893027101</v>
      </c>
      <c r="E24" s="882">
        <v>464.30154575333842</v>
      </c>
      <c r="F24" s="1159">
        <v>1624.3950389474446</v>
      </c>
      <c r="G24" s="866">
        <v>-71.416956182395694</v>
      </c>
      <c r="H24" s="882">
        <v>1514</v>
      </c>
      <c r="I24" s="1159">
        <v>3528.3795162097103</v>
      </c>
      <c r="J24" s="866">
        <v>-57.090783657354898</v>
      </c>
    </row>
    <row r="25" spans="1:10" customFormat="1" ht="12.95" customHeight="1" x14ac:dyDescent="0.2">
      <c r="A25" s="1749" t="s">
        <v>764</v>
      </c>
      <c r="B25" s="1159">
        <v>86.67932682931685</v>
      </c>
      <c r="C25" s="1159">
        <v>207.62785259522519</v>
      </c>
      <c r="D25" s="1747">
        <v>-58.252553428705902</v>
      </c>
      <c r="E25" s="882">
        <v>86.67932682931685</v>
      </c>
      <c r="F25" s="1159">
        <v>207.62785259522519</v>
      </c>
      <c r="G25" s="866">
        <v>-58.252553428705902</v>
      </c>
      <c r="H25" s="882">
        <v>0</v>
      </c>
      <c r="I25" s="1159">
        <v>0</v>
      </c>
      <c r="J25" s="866" t="s">
        <v>747</v>
      </c>
    </row>
    <row r="26" spans="1:10" customFormat="1" ht="12.95" customHeight="1" x14ac:dyDescent="0.2">
      <c r="A26" s="1749" t="s">
        <v>765</v>
      </c>
      <c r="B26" s="1159">
        <v>1644.4967883676181</v>
      </c>
      <c r="C26" s="1159">
        <v>3894.4020816639118</v>
      </c>
      <c r="D26" s="1747">
        <v>-57.772804300037897</v>
      </c>
      <c r="E26" s="882">
        <v>130.49678836761953</v>
      </c>
      <c r="F26" s="1159">
        <v>637.68110203956724</v>
      </c>
      <c r="G26" s="866">
        <v>-79.535729073633107</v>
      </c>
      <c r="H26" s="882">
        <v>1514</v>
      </c>
      <c r="I26" s="1159">
        <v>3256.7209796243446</v>
      </c>
      <c r="J26" s="866">
        <v>-53.511522495407696</v>
      </c>
    </row>
    <row r="27" spans="1:10" customFormat="1" ht="12.95" customHeight="1" x14ac:dyDescent="0.2">
      <c r="A27" s="969"/>
      <c r="B27" s="1159"/>
      <c r="C27" s="1159"/>
      <c r="D27" s="1747"/>
      <c r="E27" s="882"/>
      <c r="F27" s="1159"/>
      <c r="G27" s="866"/>
      <c r="H27" s="882"/>
      <c r="I27" s="1159"/>
      <c r="J27" s="866"/>
    </row>
    <row r="28" spans="1:10" customFormat="1" ht="12.95" customHeight="1" x14ac:dyDescent="0.2">
      <c r="A28" s="1749" t="s">
        <v>766</v>
      </c>
      <c r="B28" s="1159">
        <v>387.124983233406</v>
      </c>
      <c r="C28" s="1159">
        <v>6440.4992743431867</v>
      </c>
      <c r="D28" s="1747">
        <v>-93.989208495441005</v>
      </c>
      <c r="E28" s="882">
        <v>387.124983233406</v>
      </c>
      <c r="F28" s="1159">
        <v>1782.4680789102754</v>
      </c>
      <c r="G28" s="866">
        <v>-78.281519438481197</v>
      </c>
      <c r="H28" s="882">
        <v>0</v>
      </c>
      <c r="I28" s="1159">
        <v>4658.0311954329081</v>
      </c>
      <c r="J28" s="866">
        <v>-100</v>
      </c>
    </row>
    <row r="29" spans="1:10" customFormat="1" ht="12.95" customHeight="1" x14ac:dyDescent="0.2">
      <c r="A29" s="1749" t="s">
        <v>767</v>
      </c>
      <c r="B29" s="1159">
        <v>90.610008277661123</v>
      </c>
      <c r="C29" s="1159">
        <v>311.26937632650669</v>
      </c>
      <c r="D29" s="1747">
        <v>-70.890162936357896</v>
      </c>
      <c r="E29" s="882">
        <v>90.610008277661123</v>
      </c>
      <c r="F29" s="1159">
        <v>311.26937632650669</v>
      </c>
      <c r="G29" s="866">
        <v>-70.890162936357896</v>
      </c>
      <c r="H29" s="882">
        <v>0</v>
      </c>
      <c r="I29" s="1159">
        <v>0</v>
      </c>
      <c r="J29" s="866" t="s">
        <v>747</v>
      </c>
    </row>
    <row r="30" spans="1:10" customFormat="1" ht="12.95" customHeight="1" x14ac:dyDescent="0.2">
      <c r="A30" s="1749" t="s">
        <v>768</v>
      </c>
      <c r="B30" s="1159">
        <v>136.19998915841512</v>
      </c>
      <c r="C30" s="1159">
        <v>5181.0998860060699</v>
      </c>
      <c r="D30" s="1747">
        <v>-97.371214758351101</v>
      </c>
      <c r="E30" s="882">
        <v>136.19998915841512</v>
      </c>
      <c r="F30" s="1159">
        <v>794.72722715852501</v>
      </c>
      <c r="G30" s="866">
        <v>-82.8620456800775</v>
      </c>
      <c r="H30" s="882">
        <v>0</v>
      </c>
      <c r="I30" s="1159">
        <v>4386.3726588475429</v>
      </c>
      <c r="J30" s="866">
        <v>-100</v>
      </c>
    </row>
    <row r="31" spans="1:10" customFormat="1" ht="12.95" customHeight="1" x14ac:dyDescent="0.2">
      <c r="A31" s="969"/>
      <c r="B31" s="1159"/>
      <c r="C31" s="1159"/>
      <c r="D31" s="1747"/>
      <c r="E31" s="882"/>
      <c r="F31" s="1159"/>
      <c r="G31" s="866"/>
      <c r="H31" s="882"/>
      <c r="I31" s="1159"/>
      <c r="J31" s="866"/>
    </row>
    <row r="32" spans="1:10" customFormat="1" ht="12.95" customHeight="1" x14ac:dyDescent="0.2">
      <c r="A32" s="1749" t="s">
        <v>769</v>
      </c>
      <c r="B32" s="1159">
        <v>13569.307439235534</v>
      </c>
      <c r="C32" s="1159">
        <v>79951.015648401488</v>
      </c>
      <c r="D32" s="1747">
        <v>-83.027973654632603</v>
      </c>
      <c r="E32" s="882">
        <v>10233.669601397811</v>
      </c>
      <c r="F32" s="1159">
        <v>43424.238986857396</v>
      </c>
      <c r="G32" s="866">
        <v>-76.433278187108598</v>
      </c>
      <c r="H32" s="882">
        <v>3335.6378378378381</v>
      </c>
      <c r="I32" s="1159">
        <v>36526.776661543874</v>
      </c>
      <c r="J32" s="866">
        <v>-90.867965523632805</v>
      </c>
    </row>
    <row r="33" spans="1:10" customFormat="1" ht="12.95" customHeight="1" x14ac:dyDescent="0.2">
      <c r="A33" s="1749" t="s">
        <v>770</v>
      </c>
      <c r="B33" s="1159">
        <v>11916.307073330638</v>
      </c>
      <c r="C33" s="1159">
        <v>66947.069823611324</v>
      </c>
      <c r="D33" s="1747">
        <v>-82.200405328079199</v>
      </c>
      <c r="E33" s="882">
        <v>8580.6692354928891</v>
      </c>
      <c r="F33" s="1159">
        <v>37308.844549367335</v>
      </c>
      <c r="G33" s="866">
        <v>-77.000978349412904</v>
      </c>
      <c r="H33" s="882">
        <v>3335.6378378378381</v>
      </c>
      <c r="I33" s="1159">
        <v>29638.225274243934</v>
      </c>
      <c r="J33" s="866">
        <v>-88.745487265269702</v>
      </c>
    </row>
    <row r="34" spans="1:10" customFormat="1" ht="12.95" customHeight="1" x14ac:dyDescent="0.2">
      <c r="A34" s="1749" t="s">
        <v>771</v>
      </c>
      <c r="B34" s="1159">
        <v>4507.2968881249517</v>
      </c>
      <c r="C34" s="1159">
        <v>42082.947333702396</v>
      </c>
      <c r="D34" s="1747">
        <v>-89.289493313327796</v>
      </c>
      <c r="E34" s="882">
        <v>3598.8968881249748</v>
      </c>
      <c r="F34" s="1159">
        <v>15324.315256477472</v>
      </c>
      <c r="G34" s="866">
        <v>-76.515121048532706</v>
      </c>
      <c r="H34" s="882">
        <v>908.40000000000009</v>
      </c>
      <c r="I34" s="1159">
        <v>26758.632077224909</v>
      </c>
      <c r="J34" s="866">
        <v>-96.605207630276595</v>
      </c>
    </row>
    <row r="35" spans="1:10" customFormat="1" ht="12.95" customHeight="1" x14ac:dyDescent="0.2">
      <c r="A35" s="1749" t="s">
        <v>772</v>
      </c>
      <c r="B35" s="1159">
        <v>5771.1195990870174</v>
      </c>
      <c r="C35" s="1159">
        <v>20916.084100146421</v>
      </c>
      <c r="D35" s="1747">
        <v>-72.408221484218402</v>
      </c>
      <c r="E35" s="882">
        <v>5766.281761249179</v>
      </c>
      <c r="F35" s="1159">
        <v>20516.978836988528</v>
      </c>
      <c r="G35" s="866">
        <v>-71.895073796861496</v>
      </c>
      <c r="H35" s="882">
        <v>4.8378378378378377</v>
      </c>
      <c r="I35" s="1159">
        <v>399.10526315789474</v>
      </c>
      <c r="J35" s="866">
        <v>-98.787829105645301</v>
      </c>
    </row>
    <row r="36" spans="1:10" customFormat="1" ht="12.95" customHeight="1" x14ac:dyDescent="0.2">
      <c r="A36" s="1749" t="s">
        <v>773</v>
      </c>
      <c r="B36" s="1159">
        <v>1237.3282060413987</v>
      </c>
      <c r="C36" s="1159">
        <v>9676.610492345746</v>
      </c>
      <c r="D36" s="1747">
        <v>-87.213206452609299</v>
      </c>
      <c r="E36" s="882">
        <v>328.92820604139848</v>
      </c>
      <c r="F36" s="1159">
        <v>1660.5952648290192</v>
      </c>
      <c r="G36" s="866">
        <v>-80.192150790260996</v>
      </c>
      <c r="H36" s="882">
        <v>908.40000000000009</v>
      </c>
      <c r="I36" s="1159">
        <v>8016.0152275167275</v>
      </c>
      <c r="J36" s="866">
        <v>-88.667686197978796</v>
      </c>
    </row>
    <row r="37" spans="1:10" customFormat="1" ht="12.95" customHeight="1" x14ac:dyDescent="0.2">
      <c r="A37" s="969"/>
      <c r="B37" s="1159"/>
      <c r="C37" s="1159"/>
      <c r="D37" s="1747"/>
      <c r="E37" s="882"/>
      <c r="F37" s="1159"/>
      <c r="G37" s="866"/>
      <c r="H37" s="882"/>
      <c r="I37" s="1159"/>
      <c r="J37" s="866"/>
    </row>
    <row r="38" spans="1:10" customFormat="1" ht="12.95" customHeight="1" x14ac:dyDescent="0.2">
      <c r="A38" s="1749" t="s">
        <v>774</v>
      </c>
      <c r="B38" s="1159">
        <v>40160.31953929356</v>
      </c>
      <c r="C38" s="1159">
        <v>179904.41974358063</v>
      </c>
      <c r="D38" s="1747">
        <v>-77.676857746722206</v>
      </c>
      <c r="E38" s="882">
        <v>28687.868660442691</v>
      </c>
      <c r="F38" s="1159">
        <v>123268.05075083137</v>
      </c>
      <c r="G38" s="866">
        <v>-76.727247258552794</v>
      </c>
      <c r="H38" s="882">
        <v>11472.450878850879</v>
      </c>
      <c r="I38" s="1159">
        <v>56636.368992747906</v>
      </c>
      <c r="J38" s="866">
        <v>-79.743668100757205</v>
      </c>
    </row>
    <row r="39" spans="1:10" customFormat="1" ht="12.95" customHeight="1" x14ac:dyDescent="0.2">
      <c r="A39" s="1749" t="s">
        <v>775</v>
      </c>
      <c r="B39" s="1159">
        <v>22854.41871969169</v>
      </c>
      <c r="C39" s="1159">
        <v>89476.697839298882</v>
      </c>
      <c r="D39" s="1747">
        <v>-74.457686446209195</v>
      </c>
      <c r="E39" s="882">
        <v>21306.553854826849</v>
      </c>
      <c r="F39" s="1159">
        <v>85030.11785730171</v>
      </c>
      <c r="G39" s="866">
        <v>-74.942344675349403</v>
      </c>
      <c r="H39" s="882">
        <v>1547.8648648648648</v>
      </c>
      <c r="I39" s="1159">
        <v>4446.5799819972572</v>
      </c>
      <c r="J39" s="866">
        <v>-65.189766716630302</v>
      </c>
    </row>
    <row r="40" spans="1:10" customFormat="1" ht="12.95" customHeight="1" x14ac:dyDescent="0.2">
      <c r="A40" s="1749" t="s">
        <v>776</v>
      </c>
      <c r="B40" s="1159">
        <v>17305.900819601731</v>
      </c>
      <c r="C40" s="1159">
        <v>90427.721904280465</v>
      </c>
      <c r="D40" s="1747">
        <v>-80.862173175256601</v>
      </c>
      <c r="E40" s="882">
        <v>7381.3148056158288</v>
      </c>
      <c r="F40" s="1159">
        <v>38237.932893529789</v>
      </c>
      <c r="G40" s="866">
        <v>-80.696355040507896</v>
      </c>
      <c r="H40" s="882">
        <v>9924.5860139860142</v>
      </c>
      <c r="I40" s="1159">
        <v>52189.789010750654</v>
      </c>
      <c r="J40" s="866">
        <v>-80.983663275700096</v>
      </c>
    </row>
    <row r="41" spans="1:10" customFormat="1" ht="12.95" customHeight="1" x14ac:dyDescent="0.2">
      <c r="A41" s="1749" t="s">
        <v>777</v>
      </c>
      <c r="B41" s="1159">
        <v>70434.773442112244</v>
      </c>
      <c r="C41" s="1159">
        <v>274544.08330704947</v>
      </c>
      <c r="D41" s="1747">
        <v>-74.344821933992193</v>
      </c>
      <c r="E41" s="882">
        <v>44263.359456096659</v>
      </c>
      <c r="F41" s="1159">
        <v>167189.06279398504</v>
      </c>
      <c r="G41" s="866">
        <v>-73.524967054430405</v>
      </c>
      <c r="H41" s="882">
        <v>26171.413986013991</v>
      </c>
      <c r="I41" s="1159">
        <v>107355.02051305887</v>
      </c>
      <c r="J41" s="866">
        <v>-75.6216208045618</v>
      </c>
    </row>
    <row r="42" spans="1:10" customFormat="1" ht="12.95" customHeight="1" x14ac:dyDescent="0.2">
      <c r="A42" s="1749" t="s">
        <v>778</v>
      </c>
      <c r="B42" s="1159">
        <v>20404.4826400497</v>
      </c>
      <c r="C42" s="1159">
        <v>98989.819332335363</v>
      </c>
      <c r="D42" s="1747">
        <v>-79.387291766291298</v>
      </c>
      <c r="E42" s="882">
        <v>8965.8966260637771</v>
      </c>
      <c r="F42" s="1159">
        <v>45701.839845394323</v>
      </c>
      <c r="G42" s="866">
        <v>-80.381759998296204</v>
      </c>
      <c r="H42" s="882">
        <v>11438.586013986014</v>
      </c>
      <c r="I42" s="1159">
        <v>53287.979486941134</v>
      </c>
      <c r="J42" s="866">
        <v>-78.534397205303705</v>
      </c>
    </row>
    <row r="43" spans="1:10" customFormat="1" ht="12.95" customHeight="1" x14ac:dyDescent="0.2">
      <c r="A43" s="1749" t="s">
        <v>779</v>
      </c>
      <c r="B43" s="1180">
        <v>1.3013147666698284</v>
      </c>
      <c r="C43" s="1180">
        <v>1.409847591379235</v>
      </c>
      <c r="D43" s="1747">
        <v>-7.6981955619210201</v>
      </c>
      <c r="E43" s="883">
        <v>1.2424347846784345</v>
      </c>
      <c r="F43" s="1180">
        <v>1.3182459899403014</v>
      </c>
      <c r="G43" s="866">
        <v>-5.7509149157586403</v>
      </c>
      <c r="H43" s="883">
        <v>1.3846473282102103</v>
      </c>
      <c r="I43" s="1180">
        <v>1.5312419105437709</v>
      </c>
      <c r="J43" s="866">
        <v>-9.5735743205658608</v>
      </c>
    </row>
    <row r="44" spans="1:10" customFormat="1" ht="12.95" customHeight="1" x14ac:dyDescent="0.2">
      <c r="A44" s="969"/>
      <c r="B44" s="1180"/>
      <c r="C44" s="1180"/>
      <c r="D44" s="1747"/>
      <c r="E44" s="883"/>
      <c r="F44" s="1180"/>
      <c r="G44" s="866"/>
      <c r="H44" s="883"/>
      <c r="I44" s="1180"/>
      <c r="J44" s="866"/>
    </row>
    <row r="45" spans="1:10" customFormat="1" ht="12.95" customHeight="1" x14ac:dyDescent="0.2">
      <c r="A45" s="1749" t="s">
        <v>780</v>
      </c>
      <c r="B45" s="1180">
        <v>11.657385469889087</v>
      </c>
      <c r="C45" s="1180">
        <v>10.133269499476183</v>
      </c>
      <c r="D45" s="1747">
        <v>15.040712876448101</v>
      </c>
      <c r="E45" s="883">
        <v>12.58555396727577</v>
      </c>
      <c r="F45" s="1180">
        <v>9.9789709524188179</v>
      </c>
      <c r="G45" s="866">
        <v>26.1207596182564</v>
      </c>
      <c r="H45" s="883">
        <v>10.343752961662435</v>
      </c>
      <c r="I45" s="1180">
        <v>10.337752464553994</v>
      </c>
      <c r="J45" s="866">
        <v>5.8044503667660903E-2</v>
      </c>
    </row>
    <row r="46" spans="1:10" customFormat="1" ht="12.95" customHeight="1" x14ac:dyDescent="0.2">
      <c r="A46" s="1749" t="s">
        <v>781</v>
      </c>
      <c r="B46" s="1180"/>
      <c r="C46" s="1180"/>
      <c r="D46" s="1747"/>
      <c r="E46" s="883"/>
      <c r="F46" s="1180"/>
      <c r="G46" s="866"/>
      <c r="H46" s="883"/>
      <c r="I46" s="1180"/>
      <c r="J46" s="866"/>
    </row>
    <row r="47" spans="1:10" customFormat="1" ht="12.95" customHeight="1" x14ac:dyDescent="0.2">
      <c r="A47" s="1750" t="s">
        <v>822</v>
      </c>
      <c r="B47" s="1180">
        <v>9.496583243722954</v>
      </c>
      <c r="C47" s="1180">
        <v>8.1069391084974836</v>
      </c>
      <c r="D47" s="1747">
        <v>17.141415725805579</v>
      </c>
      <c r="E47" s="883">
        <v>10.411491307444605</v>
      </c>
      <c r="F47" s="1180">
        <v>7.2471891575009728</v>
      </c>
      <c r="G47" s="866">
        <v>43.662474942695837</v>
      </c>
      <c r="H47" s="883">
        <v>8.68669393533537</v>
      </c>
      <c r="I47" s="1180">
        <v>8.8107215859579373</v>
      </c>
      <c r="J47" s="866">
        <v>-1.4076900445956209</v>
      </c>
    </row>
    <row r="48" spans="1:10" customFormat="1" ht="12.95" customHeight="1" x14ac:dyDescent="0.2">
      <c r="A48" s="1750" t="s">
        <v>154</v>
      </c>
      <c r="B48" s="1180">
        <v>8.2831691247412333</v>
      </c>
      <c r="C48" s="1180">
        <v>6.559637244524879</v>
      </c>
      <c r="D48" s="1747">
        <v>26.274804779104695</v>
      </c>
      <c r="E48" s="883">
        <v>9.2036619463812208</v>
      </c>
      <c r="F48" s="1180">
        <v>7.923909942921096</v>
      </c>
      <c r="G48" s="866">
        <v>16.150511713013653</v>
      </c>
      <c r="H48" s="883">
        <v>6.2139387374456323</v>
      </c>
      <c r="I48" s="1180">
        <v>3.3548436129694568</v>
      </c>
      <c r="J48" s="866">
        <v>85.222903190575792</v>
      </c>
    </row>
    <row r="49" spans="1:10" customFormat="1" ht="12.95" customHeight="1" x14ac:dyDescent="0.2">
      <c r="A49" s="1750" t="s">
        <v>823</v>
      </c>
      <c r="B49" s="1180">
        <v>2.4743919593362618</v>
      </c>
      <c r="C49" s="1180">
        <v>2.5036354045775715</v>
      </c>
      <c r="D49" s="1747">
        <v>-1.1680392914975517</v>
      </c>
      <c r="E49" s="883">
        <v>7.2821067878821415</v>
      </c>
      <c r="F49" s="1180">
        <v>5.6024738669478591</v>
      </c>
      <c r="G49" s="866">
        <v>29.980200904521492</v>
      </c>
      <c r="H49" s="882">
        <v>1</v>
      </c>
      <c r="I49" s="1180">
        <v>1.0769924367085062</v>
      </c>
      <c r="J49" s="866">
        <v>-7.1488372698149796</v>
      </c>
    </row>
    <row r="50" spans="1:10" customFormat="1" ht="12.95" customHeight="1" x14ac:dyDescent="0.2">
      <c r="A50" s="1750" t="s">
        <v>824</v>
      </c>
      <c r="B50" s="1180">
        <v>4.5345751571940003</v>
      </c>
      <c r="C50" s="1180">
        <v>2.1066054737333917</v>
      </c>
      <c r="D50" s="1747">
        <v>115.25507332693317</v>
      </c>
      <c r="E50" s="883">
        <v>4.5345751571940003</v>
      </c>
      <c r="F50" s="1180">
        <v>4.846034212388167</v>
      </c>
      <c r="G50" s="866">
        <v>-6.4270915462785609</v>
      </c>
      <c r="H50" s="882" t="s">
        <v>732</v>
      </c>
      <c r="I50" s="1180">
        <v>1.0583204631286542</v>
      </c>
      <c r="J50" s="866">
        <v>-100</v>
      </c>
    </row>
    <row r="51" spans="1:10" customFormat="1" ht="12.95" customHeight="1" x14ac:dyDescent="0.2">
      <c r="A51" s="1750" t="s">
        <v>825</v>
      </c>
      <c r="B51" s="1180">
        <v>7.5168524087220927</v>
      </c>
      <c r="C51" s="1180">
        <v>6.2337138658847042</v>
      </c>
      <c r="D51" s="1747">
        <v>20.583853709738445</v>
      </c>
      <c r="E51" s="883">
        <v>8.9591207910139676</v>
      </c>
      <c r="F51" s="1180">
        <v>7.1690645029967426</v>
      </c>
      <c r="G51" s="866">
        <v>24.969175368264061</v>
      </c>
      <c r="H51" s="883">
        <v>4.9831087000976479</v>
      </c>
      <c r="I51" s="1180">
        <v>4.0320578992383682</v>
      </c>
      <c r="J51" s="866">
        <v>23.587230754769855</v>
      </c>
    </row>
    <row r="52" spans="1:10" customFormat="1" ht="12.95" customHeight="1" x14ac:dyDescent="0.2">
      <c r="A52" s="1179" t="s">
        <v>0</v>
      </c>
      <c r="B52" s="1180">
        <v>9.6628449153984146</v>
      </c>
      <c r="C52" s="1180">
        <v>6.0160592415003631</v>
      </c>
      <c r="D52" s="1747">
        <v>60.617516010174278</v>
      </c>
      <c r="E52" s="883">
        <v>11.853061063787317</v>
      </c>
      <c r="F52" s="1180">
        <v>8.4345278427456112</v>
      </c>
      <c r="G52" s="866">
        <v>40.53022628862297</v>
      </c>
      <c r="H52" s="883">
        <v>2.9433059522632732</v>
      </c>
      <c r="I52" s="1180">
        <v>3.1409038590312828</v>
      </c>
      <c r="J52" s="866">
        <v>-6.2911160492812011</v>
      </c>
    </row>
    <row r="53" spans="1:10" customFormat="1" ht="12.95" customHeight="1" x14ac:dyDescent="0.2">
      <c r="A53" s="1751" t="s">
        <v>826</v>
      </c>
      <c r="B53" s="1180">
        <v>6.5934927083359591</v>
      </c>
      <c r="C53" s="1180">
        <v>2.9946578486660798</v>
      </c>
      <c r="D53" s="1747">
        <v>120.17515995267773</v>
      </c>
      <c r="E53" s="883">
        <v>8.0053499896651736</v>
      </c>
      <c r="F53" s="1180">
        <v>4.8463149230929048</v>
      </c>
      <c r="G53" s="866">
        <v>65.184271280418187</v>
      </c>
      <c r="H53" s="883">
        <v>1</v>
      </c>
      <c r="I53" s="1180">
        <v>1.934238292333281</v>
      </c>
      <c r="J53" s="866">
        <v>-48.300061891872943</v>
      </c>
    </row>
    <row r="54" spans="1:10" customFormat="1" ht="12.95" customHeight="1" x14ac:dyDescent="0.2">
      <c r="A54" s="1751" t="s">
        <v>827</v>
      </c>
      <c r="B54" s="1180">
        <v>8.5092876177616752</v>
      </c>
      <c r="C54" s="1180">
        <v>5.302189012398526</v>
      </c>
      <c r="D54" s="1747">
        <v>60.486312311080162</v>
      </c>
      <c r="E54" s="883">
        <v>10.778865725678221</v>
      </c>
      <c r="F54" s="1180">
        <v>7.8264684580265484</v>
      </c>
      <c r="G54" s="866">
        <v>37.72323728748691</v>
      </c>
      <c r="H54" s="883">
        <v>2.6709742291680509</v>
      </c>
      <c r="I54" s="1180">
        <v>2.1246050455899712</v>
      </c>
      <c r="J54" s="866">
        <v>25.716270641085725</v>
      </c>
    </row>
    <row r="55" spans="1:10" customFormat="1" ht="12.95" customHeight="1" x14ac:dyDescent="0.2">
      <c r="A55" s="969"/>
      <c r="B55" s="1159"/>
      <c r="C55" s="1159"/>
      <c r="D55" s="1747"/>
      <c r="E55" s="882"/>
      <c r="F55" s="1159"/>
      <c r="G55" s="866"/>
      <c r="H55" s="882"/>
      <c r="I55" s="1159"/>
      <c r="J55" s="866"/>
    </row>
    <row r="56" spans="1:10" customFormat="1" ht="12.95" customHeight="1" x14ac:dyDescent="0.2">
      <c r="A56" s="1749" t="s">
        <v>226</v>
      </c>
      <c r="B56" s="1159"/>
      <c r="C56" s="1159"/>
      <c r="D56" s="1747"/>
      <c r="E56" s="882"/>
      <c r="F56" s="1159"/>
      <c r="G56" s="866"/>
      <c r="H56" s="882"/>
      <c r="I56" s="1159"/>
      <c r="J56" s="866"/>
    </row>
    <row r="57" spans="1:10" customFormat="1" ht="12.95" customHeight="1" x14ac:dyDescent="0.2">
      <c r="A57" s="1179" t="s">
        <v>923</v>
      </c>
      <c r="B57" s="1159">
        <v>50135.550352431819</v>
      </c>
      <c r="C57" s="1159">
        <v>223017.1104180507</v>
      </c>
      <c r="D57" s="1747">
        <v>-77.519415322684594</v>
      </c>
      <c r="E57" s="882">
        <v>27109.822130652938</v>
      </c>
      <c r="F57" s="1159">
        <v>122802.47573710614</v>
      </c>
      <c r="G57" s="866">
        <v>-77.924042680793093</v>
      </c>
      <c r="H57" s="882">
        <v>23025.728221778223</v>
      </c>
      <c r="I57" s="1159">
        <v>100214.63468094055</v>
      </c>
      <c r="J57" s="866">
        <v>-77.023587128679694</v>
      </c>
    </row>
    <row r="58" spans="1:10" customFormat="1" ht="12.95" customHeight="1" x14ac:dyDescent="0.2">
      <c r="A58" s="1179" t="s">
        <v>551</v>
      </c>
      <c r="B58" s="1159">
        <v>40003.52044867706</v>
      </c>
      <c r="C58" s="1159">
        <v>181930.98673678166</v>
      </c>
      <c r="D58" s="1747">
        <v>-78.011705885729995</v>
      </c>
      <c r="E58" s="882">
        <v>22969.942526599116</v>
      </c>
      <c r="F58" s="1159">
        <v>104414.44111817367</v>
      </c>
      <c r="G58" s="866">
        <v>-78.001182326300693</v>
      </c>
      <c r="H58" s="882">
        <v>17033.577922077922</v>
      </c>
      <c r="I58" s="1159">
        <v>77516.545618603748</v>
      </c>
      <c r="J58" s="866">
        <v>-78.025881073330595</v>
      </c>
    </row>
    <row r="59" spans="1:10" customFormat="1" ht="12.95" customHeight="1" x14ac:dyDescent="0.2">
      <c r="A59" s="1179" t="s">
        <v>924</v>
      </c>
      <c r="B59" s="1159">
        <v>12278.223766730369</v>
      </c>
      <c r="C59" s="1159">
        <v>45565.69874133735</v>
      </c>
      <c r="D59" s="1747">
        <v>-73.053801201579006</v>
      </c>
      <c r="E59" s="882">
        <v>6895.6377527443465</v>
      </c>
      <c r="F59" s="1159">
        <v>27110.429588423744</v>
      </c>
      <c r="G59" s="866">
        <v>-74.564631186483297</v>
      </c>
      <c r="H59" s="882">
        <v>5382.5860139860142</v>
      </c>
      <c r="I59" s="1159">
        <v>18455.269152913621</v>
      </c>
      <c r="J59" s="866">
        <v>-70.834421490210303</v>
      </c>
    </row>
    <row r="60" spans="1:10" customFormat="1" ht="12.95" customHeight="1" x14ac:dyDescent="0.2">
      <c r="A60" s="1179" t="s">
        <v>552</v>
      </c>
      <c r="B60" s="1159">
        <v>6047.6196263628681</v>
      </c>
      <c r="C60" s="1159">
        <v>31366.673716005065</v>
      </c>
      <c r="D60" s="1747">
        <v>-80.719601698547194</v>
      </c>
      <c r="E60" s="882">
        <v>5442.0196263628732</v>
      </c>
      <c r="F60" s="1159">
        <v>21060.92663321588</v>
      </c>
      <c r="G60" s="866">
        <v>-74.160587892746904</v>
      </c>
      <c r="H60" s="882">
        <v>605.6</v>
      </c>
      <c r="I60" s="1159">
        <v>10305.747082789168</v>
      </c>
      <c r="J60" s="866">
        <v>-94.123667162263601</v>
      </c>
    </row>
    <row r="61" spans="1:10" customFormat="1" ht="12.95" customHeight="1" x14ac:dyDescent="0.2">
      <c r="A61" s="1179" t="s">
        <v>925</v>
      </c>
      <c r="B61" s="1159">
        <v>3126.7012275241705</v>
      </c>
      <c r="C61" s="1159">
        <v>14930.992923589536</v>
      </c>
      <c r="D61" s="1747">
        <v>-79.058986609093594</v>
      </c>
      <c r="E61" s="882">
        <v>3126.7012275241705</v>
      </c>
      <c r="F61" s="1159">
        <v>13758.377635368983</v>
      </c>
      <c r="G61" s="866">
        <v>-77.274201142100594</v>
      </c>
      <c r="H61" s="882">
        <v>0</v>
      </c>
      <c r="I61" s="1159">
        <v>1172.6152882205515</v>
      </c>
      <c r="J61" s="866">
        <v>-100</v>
      </c>
    </row>
    <row r="62" spans="1:10" customFormat="1" ht="12.95" customHeight="1" x14ac:dyDescent="0.2">
      <c r="A62" s="1179" t="s">
        <v>926</v>
      </c>
      <c r="B62" s="1159">
        <v>2579.9335711726935</v>
      </c>
      <c r="C62" s="1159">
        <v>11249.385181997359</v>
      </c>
      <c r="D62" s="1747">
        <v>-77.066003791021203</v>
      </c>
      <c r="E62" s="882">
        <v>2579.9335711726935</v>
      </c>
      <c r="F62" s="1159">
        <v>10874.980420092601</v>
      </c>
      <c r="G62" s="866">
        <v>-76.276430195625807</v>
      </c>
      <c r="H62" s="882">
        <v>0</v>
      </c>
      <c r="I62" s="1159">
        <v>374.40476190476193</v>
      </c>
      <c r="J62" s="866">
        <v>-100</v>
      </c>
    </row>
    <row r="63" spans="1:10" customFormat="1" ht="12.95" customHeight="1" x14ac:dyDescent="0.2">
      <c r="A63" s="1179" t="s">
        <v>231</v>
      </c>
      <c r="B63" s="1159">
        <v>712.50956539408958</v>
      </c>
      <c r="C63" s="1159">
        <v>6312.2374558645361</v>
      </c>
      <c r="D63" s="1748">
        <v>-88.712250285639698</v>
      </c>
      <c r="E63" s="882">
        <v>712.50956539408958</v>
      </c>
      <c r="F63" s="1159">
        <v>3755.5645235336992</v>
      </c>
      <c r="G63" s="868">
        <v>-81.027897112957305</v>
      </c>
      <c r="H63" s="882">
        <v>0</v>
      </c>
      <c r="I63" s="1159">
        <v>2556.6729323308268</v>
      </c>
      <c r="J63" s="868">
        <v>-100</v>
      </c>
    </row>
    <row r="64" spans="1:10" customFormat="1" ht="12.95" customHeight="1" x14ac:dyDescent="0.2">
      <c r="A64" s="1179" t="s">
        <v>927</v>
      </c>
      <c r="B64" s="1159">
        <v>20324.144398893437</v>
      </c>
      <c r="C64" s="1159">
        <v>55708.062297021621</v>
      </c>
      <c r="D64" s="1748">
        <v>-63.516691191788098</v>
      </c>
      <c r="E64" s="882">
        <v>9966.89399929307</v>
      </c>
      <c r="F64" s="1159">
        <v>26834.755575830492</v>
      </c>
      <c r="G64" s="868">
        <v>-62.8582642717639</v>
      </c>
      <c r="H64" s="882">
        <v>10357.2503996004</v>
      </c>
      <c r="I64" s="1159">
        <v>28873.306721191548</v>
      </c>
      <c r="J64" s="868">
        <v>-64.128630989125</v>
      </c>
    </row>
    <row r="65" spans="1:10" customFormat="1" ht="12.95" customHeight="1" x14ac:dyDescent="0.2">
      <c r="A65" s="1179" t="s">
        <v>230</v>
      </c>
      <c r="B65" s="1159">
        <v>1646.5410247074831</v>
      </c>
      <c r="C65" s="1159">
        <v>8019.8644398661963</v>
      </c>
      <c r="D65" s="1748">
        <v>-79.469216256042401</v>
      </c>
      <c r="E65" s="882">
        <v>850.37668904314694</v>
      </c>
      <c r="F65" s="1159">
        <v>3852.0815096632291</v>
      </c>
      <c r="G65" s="868">
        <v>-77.924229097699097</v>
      </c>
      <c r="H65" s="882">
        <v>796.16433566433568</v>
      </c>
      <c r="I65" s="1159">
        <v>4167.782930202965</v>
      </c>
      <c r="J65" s="868">
        <v>-80.897173653293805</v>
      </c>
    </row>
    <row r="66" spans="1:10" customFormat="1" ht="12.95" customHeight="1" x14ac:dyDescent="0.2">
      <c r="A66" s="1179" t="s">
        <v>131</v>
      </c>
      <c r="B66" s="1159">
        <v>8044.8434918809744</v>
      </c>
      <c r="C66" s="1159">
        <v>42658.884283239968</v>
      </c>
      <c r="D66" s="1748">
        <v>-81.141458275218696</v>
      </c>
      <c r="E66" s="882">
        <v>5909.3863490238891</v>
      </c>
      <c r="F66" s="1159">
        <v>24766.37960049168</v>
      </c>
      <c r="G66" s="868">
        <v>-76.139482458281606</v>
      </c>
      <c r="H66" s="882">
        <v>2135.457142857143</v>
      </c>
      <c r="I66" s="1159">
        <v>17892.504682748291</v>
      </c>
      <c r="J66" s="868">
        <v>-88.065074282662493</v>
      </c>
    </row>
    <row r="67" spans="1:10" s="12" customFormat="1" ht="12.95" customHeight="1" x14ac:dyDescent="0.2">
      <c r="A67" s="1179" t="s">
        <v>629</v>
      </c>
      <c r="B67" s="1159">
        <v>1140.277623483677</v>
      </c>
      <c r="C67" s="1159">
        <v>16245.70673308844</v>
      </c>
      <c r="D67" s="1748">
        <v>-92.981052519179002</v>
      </c>
      <c r="E67" s="882">
        <v>1140.277623483677</v>
      </c>
      <c r="F67" s="1159">
        <v>4092.371807947487</v>
      </c>
      <c r="G67" s="868">
        <v>-72.136509657572404</v>
      </c>
      <c r="H67" s="882">
        <v>0</v>
      </c>
      <c r="I67" s="1159">
        <v>12153.334925140985</v>
      </c>
      <c r="J67" s="868">
        <v>-100</v>
      </c>
    </row>
    <row r="68" spans="1:10" s="12" customFormat="1" ht="12.95" customHeight="1" x14ac:dyDescent="0.2">
      <c r="A68" s="1179" t="s">
        <v>792</v>
      </c>
      <c r="B68" s="1159">
        <v>608.39872522262021</v>
      </c>
      <c r="C68" s="919">
        <v>4565.3591290812019</v>
      </c>
      <c r="D68" s="1748">
        <v>-86.673584530357303</v>
      </c>
      <c r="E68" s="882">
        <v>608.39872522262021</v>
      </c>
      <c r="F68" s="1159">
        <v>2094.8885996106728</v>
      </c>
      <c r="G68" s="868">
        <v>-70.957943761988602</v>
      </c>
      <c r="H68" s="882">
        <v>0</v>
      </c>
      <c r="I68" s="1159">
        <v>2470.4705294705295</v>
      </c>
      <c r="J68" s="866">
        <v>-100</v>
      </c>
    </row>
    <row r="69" spans="1:10" customFormat="1" ht="12.95" customHeight="1" x14ac:dyDescent="0.2">
      <c r="A69" s="1179" t="s">
        <v>793</v>
      </c>
      <c r="B69" s="1159">
        <v>1820.8835487721512</v>
      </c>
      <c r="C69" s="865">
        <v>19080.364396803205</v>
      </c>
      <c r="D69" s="1748">
        <v>-90.456767434288494</v>
      </c>
      <c r="E69" s="882">
        <v>1215.2835487721518</v>
      </c>
      <c r="F69" s="1171">
        <v>4723.8714395188563</v>
      </c>
      <c r="G69" s="868">
        <v>-74.273568526752001</v>
      </c>
      <c r="H69" s="882">
        <v>605.6</v>
      </c>
      <c r="I69" s="1171">
        <v>14356.492957284372</v>
      </c>
      <c r="J69" s="868">
        <v>-95.781699598907096</v>
      </c>
    </row>
    <row r="70" spans="1:10" customFormat="1" ht="12.95" customHeight="1" x14ac:dyDescent="0.2">
      <c r="A70" s="1179" t="s">
        <v>794</v>
      </c>
      <c r="B70" s="1159">
        <v>399.87266261725034</v>
      </c>
      <c r="C70" s="865">
        <v>3764.669051863335</v>
      </c>
      <c r="D70" s="1748">
        <v>-89.378278485878297</v>
      </c>
      <c r="E70" s="882">
        <v>395.90837690296468</v>
      </c>
      <c r="F70" s="1171">
        <v>1617.6121160455286</v>
      </c>
      <c r="G70" s="868">
        <v>-75.525135291962599</v>
      </c>
      <c r="H70" s="882">
        <v>3.9642857142857144</v>
      </c>
      <c r="I70" s="1171">
        <v>2147.0569358178054</v>
      </c>
      <c r="J70" s="868">
        <v>-99.815361872889696</v>
      </c>
    </row>
    <row r="71" spans="1:10" customFormat="1" ht="12.95" customHeight="1" x14ac:dyDescent="0.2">
      <c r="A71" s="1179" t="s">
        <v>853</v>
      </c>
      <c r="B71" s="1159">
        <v>2333.6816001541538</v>
      </c>
      <c r="C71" s="919">
        <v>8521.9880662567411</v>
      </c>
      <c r="D71" s="1748">
        <v>-72.615760758988998</v>
      </c>
      <c r="E71" s="882">
        <v>1788.7530287255834</v>
      </c>
      <c r="F71" s="1159">
        <v>5101.1118680005738</v>
      </c>
      <c r="G71" s="868">
        <v>-64.934056044791205</v>
      </c>
      <c r="H71" s="882">
        <v>544.92857142856997</v>
      </c>
      <c r="I71" s="1159">
        <v>3420.8761982561732</v>
      </c>
      <c r="J71" s="866">
        <v>-84.070497151976696</v>
      </c>
    </row>
    <row r="72" spans="1:10" customFormat="1" ht="12.95" customHeight="1" x14ac:dyDescent="0.2">
      <c r="A72" s="1749"/>
      <c r="B72" s="1159"/>
      <c r="C72" s="919"/>
      <c r="D72" s="1748"/>
      <c r="E72" s="882"/>
      <c r="F72" s="1159"/>
      <c r="G72" s="868"/>
      <c r="H72" s="882"/>
      <c r="I72" s="1159"/>
      <c r="J72" s="868"/>
    </row>
    <row r="73" spans="1:10" customFormat="1" ht="12.95" customHeight="1" x14ac:dyDescent="0.2">
      <c r="A73" s="1749" t="s">
        <v>233</v>
      </c>
      <c r="B73" s="1159"/>
      <c r="C73" s="919"/>
      <c r="D73" s="1748"/>
      <c r="E73" s="882"/>
      <c r="F73" s="1159"/>
      <c r="G73" s="868"/>
      <c r="H73" s="882"/>
      <c r="I73" s="1159"/>
      <c r="J73" s="868"/>
    </row>
    <row r="74" spans="1:10" customFormat="1" ht="12.95" customHeight="1" x14ac:dyDescent="0.2">
      <c r="A74" s="1749" t="s">
        <v>795</v>
      </c>
      <c r="B74" s="1159">
        <v>61199.836818000927</v>
      </c>
      <c r="C74" s="919">
        <v>280139.70018669491</v>
      </c>
      <c r="D74" s="1748">
        <v>-78.153815122520896</v>
      </c>
      <c r="E74" s="882">
        <v>36775.480278172727</v>
      </c>
      <c r="F74" s="1159">
        <v>169761.03068457986</v>
      </c>
      <c r="G74" s="868">
        <v>-78.336912700240106</v>
      </c>
      <c r="H74" s="882">
        <v>24424.356539827455</v>
      </c>
      <c r="I74" s="1159">
        <v>110378.66950211344</v>
      </c>
      <c r="J74" s="868">
        <v>-77.872213308967503</v>
      </c>
    </row>
    <row r="75" spans="1:10" customFormat="1" ht="12.95" customHeight="1" x14ac:dyDescent="0.2">
      <c r="A75" s="1749" t="s">
        <v>796</v>
      </c>
      <c r="B75" s="1159">
        <v>2353.3323798226138</v>
      </c>
      <c r="C75" s="919">
        <v>13999.755805319644</v>
      </c>
      <c r="D75" s="1748">
        <v>-83.190189796536401</v>
      </c>
      <c r="E75" s="882">
        <v>1745.3134609036942</v>
      </c>
      <c r="F75" s="1159">
        <v>9675.0211010629628</v>
      </c>
      <c r="G75" s="868">
        <v>-81.960623727095097</v>
      </c>
      <c r="H75" s="882">
        <v>608.01891891891898</v>
      </c>
      <c r="I75" s="1159">
        <v>4324.7347042566871</v>
      </c>
      <c r="J75" s="868">
        <v>-85.940896713954103</v>
      </c>
    </row>
    <row r="76" spans="1:10" customFormat="1" ht="12.95" customHeight="1" x14ac:dyDescent="0.2">
      <c r="A76" s="1749" t="s">
        <v>797</v>
      </c>
      <c r="B76" s="1159">
        <v>2088.6101114906464</v>
      </c>
      <c r="C76" s="919">
        <v>11000.518708700532</v>
      </c>
      <c r="D76" s="1748">
        <v>-81.013530663433897</v>
      </c>
      <c r="E76" s="882">
        <v>1483.0101114906472</v>
      </c>
      <c r="F76" s="1159">
        <v>8496.2806904545669</v>
      </c>
      <c r="G76" s="868">
        <v>-82.545184586982998</v>
      </c>
      <c r="H76" s="882">
        <v>605.6</v>
      </c>
      <c r="I76" s="1159">
        <v>2504.2380182459651</v>
      </c>
      <c r="J76" s="868">
        <v>-75.816995206223297</v>
      </c>
    </row>
    <row r="77" spans="1:10" customFormat="1" ht="12.95" customHeight="1" x14ac:dyDescent="0.2">
      <c r="A77" s="1749" t="s">
        <v>798</v>
      </c>
      <c r="B77" s="1159">
        <v>363.60913082342466</v>
      </c>
      <c r="C77" s="919">
        <v>3372.8280685850286</v>
      </c>
      <c r="D77" s="1748">
        <v>-89.219458465430606</v>
      </c>
      <c r="E77" s="882">
        <v>361.19021190450576</v>
      </c>
      <c r="F77" s="1159">
        <v>1552.3313825743057</v>
      </c>
      <c r="G77" s="868">
        <v>-76.7324028903206</v>
      </c>
      <c r="H77" s="882">
        <v>2.4189189189189189</v>
      </c>
      <c r="I77" s="1159">
        <v>1820.496686010722</v>
      </c>
      <c r="J77" s="868">
        <v>-99.8671286282745</v>
      </c>
    </row>
    <row r="78" spans="1:10" customFormat="1" ht="12.95" customHeight="1" x14ac:dyDescent="0.2">
      <c r="A78" s="1749" t="s">
        <v>799</v>
      </c>
      <c r="B78" s="1159">
        <v>59151.936976340876</v>
      </c>
      <c r="C78" s="919">
        <v>268761.80739066843</v>
      </c>
      <c r="D78" s="1748">
        <v>-77.990943895403106</v>
      </c>
      <c r="E78" s="882">
        <v>35335.599355431812</v>
      </c>
      <c r="F78" s="1159">
        <v>161570.76923783275</v>
      </c>
      <c r="G78" s="868">
        <v>-78.129955361283393</v>
      </c>
      <c r="H78" s="882">
        <v>23816.337620908536</v>
      </c>
      <c r="I78" s="1159">
        <v>107191.0381528351</v>
      </c>
      <c r="J78" s="868">
        <v>-77.781409685620602</v>
      </c>
    </row>
    <row r="79" spans="1:10" customFormat="1" ht="12.95" customHeight="1" x14ac:dyDescent="0.2">
      <c r="A79" s="969"/>
      <c r="B79" s="1159"/>
      <c r="C79" s="919"/>
      <c r="D79" s="1748"/>
      <c r="E79" s="882"/>
      <c r="F79" s="1159"/>
      <c r="G79" s="868"/>
      <c r="H79" s="882"/>
      <c r="I79" s="1159"/>
      <c r="J79" s="868"/>
    </row>
    <row r="80" spans="1:10" customFormat="1" ht="12.95" customHeight="1" x14ac:dyDescent="0.2">
      <c r="A80" s="1749" t="s">
        <v>800</v>
      </c>
      <c r="B80" s="1159">
        <v>8399.3539537922898</v>
      </c>
      <c r="C80" s="919">
        <v>34153.95850334681</v>
      </c>
      <c r="D80" s="1748">
        <v>-75.407377879875298</v>
      </c>
      <c r="E80" s="882">
        <v>3474.2763314146878</v>
      </c>
      <c r="F80" s="1159">
        <v>11288.610673137127</v>
      </c>
      <c r="G80" s="868">
        <v>-69.223171637212801</v>
      </c>
      <c r="H80" s="882">
        <v>4925.0776223776229</v>
      </c>
      <c r="I80" s="1159">
        <v>22865.34783020959</v>
      </c>
      <c r="J80" s="868">
        <v>-78.460517377869806</v>
      </c>
    </row>
    <row r="81" spans="1:10" customFormat="1" ht="12.95" customHeight="1" x14ac:dyDescent="0.2">
      <c r="A81" s="1749" t="s">
        <v>801</v>
      </c>
      <c r="B81" s="1159">
        <v>6019.1207766560628</v>
      </c>
      <c r="C81" s="919">
        <v>19792.324257674311</v>
      </c>
      <c r="D81" s="1748">
        <v>-69.588610724573201</v>
      </c>
      <c r="E81" s="882">
        <v>2002.4431542784444</v>
      </c>
      <c r="F81" s="1159">
        <v>6782.0697032185026</v>
      </c>
      <c r="G81" s="868">
        <v>-70.474453346768698</v>
      </c>
      <c r="H81" s="882">
        <v>4016.6776223776224</v>
      </c>
      <c r="I81" s="1159">
        <v>13010.25455445576</v>
      </c>
      <c r="J81" s="868">
        <v>-69.126832948845006</v>
      </c>
    </row>
    <row r="82" spans="1:10" customFormat="1" ht="12.95" customHeight="1" x14ac:dyDescent="0.2">
      <c r="A82" s="1749" t="s">
        <v>802</v>
      </c>
      <c r="B82" s="1159">
        <v>1711.0895864297954</v>
      </c>
      <c r="C82" s="919">
        <v>8198.4022440417866</v>
      </c>
      <c r="D82" s="1748">
        <v>-79.128987142911498</v>
      </c>
      <c r="E82" s="882">
        <v>802.68958642979578</v>
      </c>
      <c r="F82" s="1159">
        <v>2592.0057229458616</v>
      </c>
      <c r="G82" s="868">
        <v>-69.032105935417306</v>
      </c>
      <c r="H82" s="882">
        <v>908.40000000000009</v>
      </c>
      <c r="I82" s="1159">
        <v>5606.3965210959159</v>
      </c>
      <c r="J82" s="868">
        <v>-83.797078986799406</v>
      </c>
    </row>
    <row r="83" spans="1:10" customFormat="1" ht="12.95" customHeight="1" x14ac:dyDescent="0.2">
      <c r="A83" s="1749" t="s">
        <v>803</v>
      </c>
      <c r="B83" s="1159">
        <v>787.87856956957228</v>
      </c>
      <c r="C83" s="919">
        <v>6576.0064061427238</v>
      </c>
      <c r="D83" s="1748">
        <v>-88.018889871615599</v>
      </c>
      <c r="E83" s="882">
        <v>787.87856956957228</v>
      </c>
      <c r="F83" s="1159">
        <v>2327.309651484808</v>
      </c>
      <c r="G83" s="868">
        <v>-66.146379831024603</v>
      </c>
      <c r="H83" s="882">
        <v>0</v>
      </c>
      <c r="I83" s="1159">
        <v>4248.6967546579172</v>
      </c>
      <c r="J83" s="868">
        <v>-100</v>
      </c>
    </row>
    <row r="84" spans="1:10" customFormat="1" ht="12.95" customHeight="1" x14ac:dyDescent="0.2">
      <c r="A84" s="969"/>
      <c r="B84" s="1159"/>
      <c r="C84" s="919"/>
      <c r="D84" s="1748"/>
      <c r="E84" s="882"/>
      <c r="F84" s="1159"/>
      <c r="G84" s="868"/>
      <c r="H84" s="882"/>
      <c r="I84" s="1159"/>
      <c r="J84" s="868"/>
    </row>
    <row r="85" spans="1:10" customFormat="1" ht="12.95" customHeight="1" x14ac:dyDescent="0.2">
      <c r="A85" s="1749" t="s">
        <v>804</v>
      </c>
      <c r="B85" s="1159">
        <v>3796.6930203519851</v>
      </c>
      <c r="C85" s="919">
        <v>11460.374115700473</v>
      </c>
      <c r="D85" s="1748">
        <v>-66.871124956116404</v>
      </c>
      <c r="E85" s="882">
        <v>2999.0545507414472</v>
      </c>
      <c r="F85" s="1159">
        <v>7751.0936388727241</v>
      </c>
      <c r="G85" s="868">
        <v>-61.307981938177001</v>
      </c>
      <c r="H85" s="882">
        <v>797.63846961053639</v>
      </c>
      <c r="I85" s="1159">
        <v>3709.2804768277315</v>
      </c>
      <c r="J85" s="868">
        <v>-78.4961403001615</v>
      </c>
    </row>
    <row r="86" spans="1:10" customFormat="1" ht="12.95" customHeight="1" x14ac:dyDescent="0.2">
      <c r="A86" s="1749" t="s">
        <v>805</v>
      </c>
      <c r="B86" s="1159">
        <v>18373.386453150106</v>
      </c>
      <c r="C86" s="919">
        <v>42798.178980686011</v>
      </c>
      <c r="D86" s="1748">
        <v>-57.069700415427398</v>
      </c>
      <c r="E86" s="882">
        <v>8975.3700376340457</v>
      </c>
      <c r="F86" s="1159">
        <v>23227.372511296304</v>
      </c>
      <c r="G86" s="868">
        <v>-61.358651163539903</v>
      </c>
      <c r="H86" s="882">
        <v>9398.0164155161237</v>
      </c>
      <c r="I86" s="1159">
        <v>19570.806469389874</v>
      </c>
      <c r="J86" s="868">
        <v>-51.979411629176901</v>
      </c>
    </row>
    <row r="87" spans="1:10" customFormat="1" ht="12.95" customHeight="1" x14ac:dyDescent="0.2">
      <c r="A87" s="1749" t="s">
        <v>806</v>
      </c>
      <c r="B87" s="1159">
        <v>3041.2732087965173</v>
      </c>
      <c r="C87" s="919">
        <v>14100.009634284073</v>
      </c>
      <c r="D87" s="1748">
        <v>-78.430701200361696</v>
      </c>
      <c r="E87" s="882">
        <v>1393.5022103939871</v>
      </c>
      <c r="F87" s="1159">
        <v>3201.8375331479633</v>
      </c>
      <c r="G87" s="868">
        <v>-56.4780474971842</v>
      </c>
      <c r="H87" s="882">
        <v>1647.7709984025275</v>
      </c>
      <c r="I87" s="1159">
        <v>10898.172101136135</v>
      </c>
      <c r="J87" s="868">
        <v>-84.880299346431201</v>
      </c>
    </row>
    <row r="88" spans="1:10" customFormat="1" ht="12.95" customHeight="1" x14ac:dyDescent="0.2">
      <c r="A88" s="1749" t="s">
        <v>807</v>
      </c>
      <c r="B88" s="1159">
        <v>418.86115334855612</v>
      </c>
      <c r="C88" s="919">
        <v>2617.5944528496816</v>
      </c>
      <c r="D88" s="1748">
        <v>-83.9982410990917</v>
      </c>
      <c r="E88" s="882">
        <v>400.76208426477365</v>
      </c>
      <c r="F88" s="1159">
        <v>934.03250227106207</v>
      </c>
      <c r="G88" s="868">
        <v>-57.093347041956598</v>
      </c>
      <c r="H88" s="882">
        <v>18.09906908378246</v>
      </c>
      <c r="I88" s="1159">
        <v>1683.5619505786203</v>
      </c>
      <c r="J88" s="866">
        <v>-98.924953781619905</v>
      </c>
    </row>
    <row r="89" spans="1:10" customFormat="1" ht="12.95" customHeight="1" x14ac:dyDescent="0.2">
      <c r="A89" s="1749" t="s">
        <v>808</v>
      </c>
      <c r="B89" s="1159">
        <v>381.79491189872766</v>
      </c>
      <c r="C89" s="919">
        <v>4006.5449591097208</v>
      </c>
      <c r="D89" s="1748">
        <v>-90.470719390515299</v>
      </c>
      <c r="E89" s="882">
        <v>381.79491189872766</v>
      </c>
      <c r="F89" s="1159">
        <v>3219.8864225243601</v>
      </c>
      <c r="G89" s="868">
        <v>-88.142596918080002</v>
      </c>
      <c r="H89" s="882">
        <v>0</v>
      </c>
      <c r="I89" s="1159">
        <v>786.65853658536594</v>
      </c>
      <c r="J89" s="866">
        <v>-100</v>
      </c>
    </row>
    <row r="90" spans="1:10" customFormat="1" ht="12.95" customHeight="1" x14ac:dyDescent="0.2">
      <c r="A90" s="1749" t="s">
        <v>809</v>
      </c>
      <c r="B90" s="1159">
        <v>4681.3204670270497</v>
      </c>
      <c r="C90" s="919">
        <v>14903.539283453494</v>
      </c>
      <c r="D90" s="1756">
        <v>-68.589203020892896</v>
      </c>
      <c r="E90" s="882">
        <v>2828.9887758768868</v>
      </c>
      <c r="F90" s="1159">
        <v>8342.3412847762102</v>
      </c>
      <c r="G90" s="870">
        <v>-66.0887911521978</v>
      </c>
      <c r="H90" s="882">
        <v>1852.3316911501809</v>
      </c>
      <c r="I90" s="1159">
        <v>6561.1979986773049</v>
      </c>
      <c r="J90" s="870">
        <v>-71.768392121018195</v>
      </c>
    </row>
    <row r="91" spans="1:10" ht="12.95" customHeight="1" x14ac:dyDescent="0.2">
      <c r="A91" s="969"/>
      <c r="B91" s="1159"/>
      <c r="C91" s="919"/>
      <c r="D91" s="1748"/>
      <c r="E91" s="882"/>
      <c r="F91" s="1159"/>
      <c r="G91" s="868"/>
      <c r="H91" s="882"/>
      <c r="I91" s="1159"/>
      <c r="J91" s="868"/>
    </row>
    <row r="92" spans="1:10" ht="12.95" customHeight="1" x14ac:dyDescent="0.2">
      <c r="A92" s="1178" t="s">
        <v>1024</v>
      </c>
      <c r="B92" s="1159"/>
      <c r="C92" s="919"/>
      <c r="D92" s="1748"/>
      <c r="E92" s="882"/>
      <c r="F92" s="1159"/>
      <c r="G92" s="868"/>
      <c r="H92" s="882"/>
      <c r="I92" s="1159"/>
      <c r="J92" s="868"/>
    </row>
    <row r="93" spans="1:10" ht="12.95" customHeight="1" x14ac:dyDescent="0.2">
      <c r="A93" s="1749" t="s">
        <v>810</v>
      </c>
      <c r="B93" s="1530" t="s">
        <v>747</v>
      </c>
      <c r="C93" s="920">
        <v>49.69692299657504</v>
      </c>
      <c r="D93" s="1748" t="s">
        <v>747</v>
      </c>
      <c r="E93" s="885">
        <v>34.455388218434614</v>
      </c>
      <c r="F93" s="1530">
        <v>40.626040871061967</v>
      </c>
      <c r="G93" s="868">
        <v>-6.17065265262735</v>
      </c>
      <c r="H93" s="885" t="s">
        <v>747</v>
      </c>
      <c r="I93" s="1530">
        <v>61.718039904475276</v>
      </c>
      <c r="J93" s="868" t="s">
        <v>747</v>
      </c>
    </row>
    <row r="94" spans="1:10" ht="12.95" customHeight="1" x14ac:dyDescent="0.2">
      <c r="A94" s="1749" t="s">
        <v>811</v>
      </c>
      <c r="B94" s="1530" t="s">
        <v>747</v>
      </c>
      <c r="C94" s="920">
        <v>50.303077003424448</v>
      </c>
      <c r="D94" s="1748" t="s">
        <v>747</v>
      </c>
      <c r="E94" s="885">
        <v>65.544611781565251</v>
      </c>
      <c r="F94" s="1530">
        <v>59.373959128936377</v>
      </c>
      <c r="G94" s="868">
        <v>6.1706526526288696</v>
      </c>
      <c r="H94" s="885" t="s">
        <v>747</v>
      </c>
      <c r="I94" s="1530">
        <v>38.28196009552471</v>
      </c>
      <c r="J94" s="868" t="s">
        <v>747</v>
      </c>
    </row>
    <row r="95" spans="1:10" ht="12.95" customHeight="1" x14ac:dyDescent="0.2">
      <c r="A95" s="1749" t="s">
        <v>812</v>
      </c>
      <c r="B95" s="1530" t="s">
        <v>747</v>
      </c>
      <c r="C95" s="1080">
        <v>3.8642250355907803</v>
      </c>
      <c r="D95" s="1748" t="s">
        <v>747</v>
      </c>
      <c r="E95" s="886">
        <v>5.7749420690550526</v>
      </c>
      <c r="F95" s="1533">
        <v>5.0136755449283026</v>
      </c>
      <c r="G95" s="868">
        <v>15.183801131623399</v>
      </c>
      <c r="H95" s="885" t="s">
        <v>747</v>
      </c>
      <c r="I95" s="1533">
        <v>2.3409245713803761</v>
      </c>
      <c r="J95" s="868" t="s">
        <v>747</v>
      </c>
    </row>
    <row r="96" spans="1:10" ht="12.95" customHeight="1" x14ac:dyDescent="0.2">
      <c r="A96" s="969"/>
      <c r="B96" s="1159"/>
      <c r="C96" s="919"/>
      <c r="D96" s="1748"/>
      <c r="E96" s="882"/>
      <c r="F96" s="1159"/>
      <c r="G96" s="868"/>
      <c r="H96" s="882"/>
      <c r="I96" s="1159"/>
      <c r="J96" s="868"/>
    </row>
    <row r="97" spans="1:10" ht="12.95" customHeight="1" x14ac:dyDescent="0.2">
      <c r="A97" s="1749" t="s">
        <v>813</v>
      </c>
      <c r="B97" s="1530" t="s">
        <v>747</v>
      </c>
      <c r="C97" s="919">
        <v>16195.18693878211</v>
      </c>
      <c r="D97" s="1748" t="s">
        <v>747</v>
      </c>
      <c r="E97" s="882">
        <v>1939.9074603443207</v>
      </c>
      <c r="F97" s="1159">
        <v>7492.9829032564703</v>
      </c>
      <c r="G97" s="868">
        <v>-74.1103444997688</v>
      </c>
      <c r="H97" s="885" t="s">
        <v>747</v>
      </c>
      <c r="I97" s="1159">
        <v>8702.2040355256304</v>
      </c>
      <c r="J97" s="868" t="s">
        <v>747</v>
      </c>
    </row>
    <row r="98" spans="1:10" ht="12.95" customHeight="1" x14ac:dyDescent="0.2">
      <c r="A98" s="1749" t="s">
        <v>814</v>
      </c>
      <c r="B98" s="1530" t="s">
        <v>747</v>
      </c>
      <c r="C98" s="919">
        <v>357338.71570060233</v>
      </c>
      <c r="D98" s="1748" t="s">
        <v>747</v>
      </c>
      <c r="E98" s="882">
        <v>51289.348621816083</v>
      </c>
      <c r="F98" s="1159">
        <v>205397.91973612431</v>
      </c>
      <c r="G98" s="868">
        <v>-75.029275521530195</v>
      </c>
      <c r="H98" s="885" t="s">
        <v>747</v>
      </c>
      <c r="I98" s="1159">
        <v>151940.79596447438</v>
      </c>
      <c r="J98" s="868" t="s">
        <v>747</v>
      </c>
    </row>
    <row r="99" spans="1:10" ht="12.95" customHeight="1" x14ac:dyDescent="0.2">
      <c r="A99" s="969"/>
      <c r="B99" s="1159"/>
      <c r="C99" s="919"/>
      <c r="D99" s="1748"/>
      <c r="E99" s="882"/>
      <c r="F99" s="1159"/>
      <c r="G99" s="868"/>
      <c r="H99" s="882"/>
      <c r="I99" s="1159"/>
      <c r="J99" s="868"/>
    </row>
    <row r="100" spans="1:10" ht="12.95" customHeight="1" x14ac:dyDescent="0.2">
      <c r="A100" s="1749" t="s">
        <v>815</v>
      </c>
      <c r="B100" s="1530" t="s">
        <v>747</v>
      </c>
      <c r="C100" s="919">
        <v>94378.631575817926</v>
      </c>
      <c r="D100" s="1748" t="s">
        <v>747</v>
      </c>
      <c r="E100" s="882">
        <v>8137.8183948986971</v>
      </c>
      <c r="F100" s="1159">
        <v>44153.888298972422</v>
      </c>
      <c r="G100" s="868">
        <v>-81.569418439897404</v>
      </c>
      <c r="H100" s="885" t="s">
        <v>747</v>
      </c>
      <c r="I100" s="1159">
        <v>50224.743276845409</v>
      </c>
      <c r="J100" s="868" t="s">
        <v>747</v>
      </c>
    </row>
    <row r="101" spans="1:10" ht="12.95" customHeight="1" x14ac:dyDescent="0.2">
      <c r="A101" s="1749" t="s">
        <v>816</v>
      </c>
      <c r="B101" s="1530" t="s">
        <v>747</v>
      </c>
      <c r="C101" s="919">
        <v>279155.27106356435</v>
      </c>
      <c r="D101" s="1748" t="s">
        <v>747</v>
      </c>
      <c r="E101" s="882">
        <v>45091.437687261758</v>
      </c>
      <c r="F101" s="1159">
        <v>168737.01434040707</v>
      </c>
      <c r="G101" s="868">
        <v>-73.277091654416097</v>
      </c>
      <c r="H101" s="885" t="s">
        <v>747</v>
      </c>
      <c r="I101" s="1159">
        <v>110418.25672315457</v>
      </c>
      <c r="J101" s="868" t="s">
        <v>747</v>
      </c>
    </row>
    <row r="102" spans="1:10" ht="12.95" customHeight="1" x14ac:dyDescent="0.2">
      <c r="A102" s="969"/>
      <c r="B102" s="1159"/>
      <c r="C102" s="919"/>
      <c r="D102" s="1748"/>
      <c r="E102" s="882"/>
      <c r="F102" s="1159"/>
      <c r="G102" s="868"/>
      <c r="H102" s="882"/>
      <c r="I102" s="1159"/>
      <c r="J102" s="868"/>
    </row>
    <row r="103" spans="1:10" ht="12.95" customHeight="1" x14ac:dyDescent="0.2">
      <c r="A103" s="1749" t="s">
        <v>817</v>
      </c>
      <c r="B103" s="1530" t="s">
        <v>747</v>
      </c>
      <c r="C103" s="919">
        <v>272831.04816614231</v>
      </c>
      <c r="D103" s="1748" t="s">
        <v>747</v>
      </c>
      <c r="E103" s="882">
        <v>44320.183820216269</v>
      </c>
      <c r="F103" s="1159">
        <v>165961.01059908047</v>
      </c>
      <c r="G103" s="868">
        <v>-73.294821681170305</v>
      </c>
      <c r="H103" s="885" t="s">
        <v>747</v>
      </c>
      <c r="I103" s="1159">
        <v>106870.03756705904</v>
      </c>
      <c r="J103" s="868" t="s">
        <v>747</v>
      </c>
    </row>
    <row r="104" spans="1:10" ht="12.95" customHeight="1" x14ac:dyDescent="0.2">
      <c r="A104" s="1749"/>
      <c r="B104" s="1159"/>
      <c r="C104" s="919"/>
      <c r="D104" s="1748"/>
      <c r="E104" s="882"/>
      <c r="F104" s="1159"/>
      <c r="G104" s="868"/>
      <c r="H104" s="882"/>
      <c r="I104" s="1159"/>
      <c r="J104" s="868"/>
    </row>
    <row r="105" spans="1:10" ht="12.95" customHeight="1" x14ac:dyDescent="0.2">
      <c r="A105" s="1752" t="s">
        <v>818</v>
      </c>
      <c r="B105" s="1159">
        <v>43.86448661897947</v>
      </c>
      <c r="C105" s="919">
        <v>42.097715715082629</v>
      </c>
      <c r="D105" s="1748">
        <v>4.1968331865185897</v>
      </c>
      <c r="E105" s="882">
        <v>45.093411316955148</v>
      </c>
      <c r="F105" s="1159">
        <v>45.177848906591443</v>
      </c>
      <c r="G105" s="868">
        <v>-0.18690042062621401</v>
      </c>
      <c r="H105" s="882">
        <v>40.475327181747744</v>
      </c>
      <c r="I105" s="1159">
        <v>39.300228550111683</v>
      </c>
      <c r="J105" s="868">
        <v>2.99005546529505</v>
      </c>
    </row>
    <row r="106" spans="1:10" ht="12.95" customHeight="1" x14ac:dyDescent="0.2">
      <c r="A106" s="1753" t="s">
        <v>819</v>
      </c>
      <c r="B106" s="875">
        <v>1.8133756183582237</v>
      </c>
      <c r="C106" s="875">
        <v>2.0608110384016745</v>
      </c>
      <c r="D106" s="1757">
        <v>-11.5820346531182</v>
      </c>
      <c r="E106" s="874">
        <v>1.8194578363083491</v>
      </c>
      <c r="F106" s="875">
        <v>2.0094982524340783</v>
      </c>
      <c r="G106" s="876">
        <v>-9.6290894380776901</v>
      </c>
      <c r="H106" s="874">
        <v>1.8048366589398481</v>
      </c>
      <c r="I106" s="875">
        <v>2.1329919694612269</v>
      </c>
      <c r="J106" s="876">
        <v>-13.514091685882899</v>
      </c>
    </row>
    <row r="107" spans="1:10" x14ac:dyDescent="0.2">
      <c r="A107" s="962" t="s">
        <v>788</v>
      </c>
      <c r="B107" s="459"/>
      <c r="C107" s="459"/>
      <c r="D107" s="457"/>
      <c r="E107" s="459"/>
      <c r="F107" s="459"/>
      <c r="G107" s="460"/>
      <c r="H107" s="459"/>
      <c r="I107" s="459"/>
      <c r="J107" s="461"/>
    </row>
    <row r="108" spans="1:10" x14ac:dyDescent="0.2">
      <c r="A108" s="455" t="s">
        <v>820</v>
      </c>
      <c r="B108" s="456"/>
      <c r="C108" s="456"/>
      <c r="D108" s="457"/>
      <c r="E108"/>
      <c r="F108"/>
      <c r="G108"/>
      <c r="H108"/>
      <c r="I108"/>
      <c r="J108"/>
    </row>
    <row r="109" spans="1:10" x14ac:dyDescent="0.2">
      <c r="A109" s="453" t="s">
        <v>821</v>
      </c>
      <c r="B109" s="454"/>
      <c r="C109" s="454"/>
      <c r="D109" s="458"/>
      <c r="E109"/>
      <c r="F109"/>
      <c r="G109"/>
      <c r="H109"/>
      <c r="I109"/>
      <c r="J109"/>
    </row>
    <row r="110" spans="1:10" x14ac:dyDescent="0.2">
      <c r="A110" s="709" t="s">
        <v>1164</v>
      </c>
      <c r="B110" s="494"/>
      <c r="C110" s="594"/>
      <c r="D110" s="591"/>
      <c r="E110" s="587"/>
      <c r="F110" s="587"/>
      <c r="G110" s="587"/>
      <c r="H110" s="587"/>
      <c r="I110" s="587"/>
      <c r="J110" s="587"/>
    </row>
    <row r="111" spans="1:10" x14ac:dyDescent="0.2">
      <c r="A111" s="709" t="s">
        <v>1162</v>
      </c>
      <c r="B111" s="494"/>
      <c r="C111" s="590"/>
      <c r="D111" s="590"/>
      <c r="E111" s="590"/>
      <c r="F111" s="590"/>
      <c r="G111" s="590"/>
      <c r="H111" s="590"/>
      <c r="I111" s="590"/>
      <c r="J111" s="590"/>
    </row>
    <row r="112" spans="1:10" x14ac:dyDescent="0.2">
      <c r="A112" s="718"/>
      <c r="F112" s="104"/>
      <c r="G112" s="104"/>
      <c r="H112" s="22"/>
      <c r="I112" s="104"/>
      <c r="J112" s="182"/>
    </row>
    <row r="113" spans="1:10" x14ac:dyDescent="0.2">
      <c r="A113" s="715"/>
      <c r="F113" s="104"/>
      <c r="G113" s="104"/>
      <c r="H113" s="22"/>
      <c r="I113" s="104"/>
      <c r="J113" s="182"/>
    </row>
  </sheetData>
  <mergeCells count="2">
    <mergeCell ref="A1:J1"/>
    <mergeCell ref="A2:J2"/>
  </mergeCells>
  <phoneticPr fontId="36" type="noConversion"/>
  <printOptions horizontalCentered="1"/>
  <pageMargins left="0.25" right="0.25" top="0.25" bottom="0.5" header="0.3" footer="0.3"/>
  <pageSetup scale="8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theme="0" tint="-4.9989318521683403E-2"/>
  </sheetPr>
  <dimension ref="A1:R32"/>
  <sheetViews>
    <sheetView showGridLines="0" workbookViewId="0">
      <selection activeCell="I36" sqref="I36"/>
    </sheetView>
  </sheetViews>
  <sheetFormatPr defaultRowHeight="12.75" x14ac:dyDescent="0.2"/>
  <cols>
    <col min="1" max="1" width="10.28515625" style="222" customWidth="1"/>
    <col min="2" max="16" width="10.7109375" style="222" customWidth="1"/>
  </cols>
  <sheetData>
    <row r="1" spans="1:18" ht="15.75" x14ac:dyDescent="0.25">
      <c r="A1" s="1582" t="s">
        <v>1084</v>
      </c>
      <c r="B1" s="1582"/>
      <c r="C1" s="1582"/>
      <c r="D1" s="1582"/>
      <c r="E1" s="1582"/>
      <c r="F1" s="1582"/>
      <c r="G1" s="1582"/>
      <c r="H1" s="1582"/>
      <c r="I1" s="1582"/>
      <c r="J1" s="1582"/>
      <c r="K1" s="1582"/>
      <c r="L1" s="1582"/>
      <c r="M1" s="1582"/>
      <c r="N1" s="1582"/>
      <c r="O1" s="1582"/>
      <c r="P1" s="1582"/>
    </row>
    <row r="2" spans="1:18" ht="15.75" x14ac:dyDescent="0.25">
      <c r="A2" s="1582" t="s">
        <v>713</v>
      </c>
      <c r="B2" s="1582"/>
      <c r="C2" s="1582"/>
      <c r="D2" s="1582"/>
      <c r="E2" s="1582"/>
      <c r="F2" s="1582"/>
      <c r="G2" s="1582"/>
      <c r="H2" s="1582"/>
      <c r="I2" s="1582"/>
      <c r="J2" s="1582"/>
      <c r="K2" s="1582"/>
      <c r="L2" s="1582"/>
      <c r="M2" s="1582"/>
      <c r="N2" s="1582"/>
      <c r="O2" s="1582"/>
      <c r="P2" s="1582"/>
      <c r="R2" s="1297"/>
    </row>
    <row r="3" spans="1:18" x14ac:dyDescent="0.2">
      <c r="F3" s="227"/>
      <c r="G3" s="227"/>
    </row>
    <row r="4" spans="1:18" x14ac:dyDescent="0.2">
      <c r="A4" s="1663" t="s">
        <v>503</v>
      </c>
      <c r="B4" s="1665" t="s">
        <v>506</v>
      </c>
      <c r="C4" s="1665"/>
      <c r="D4" s="1665"/>
      <c r="E4" s="1666" t="s">
        <v>507</v>
      </c>
      <c r="F4" s="1665"/>
      <c r="G4" s="1667"/>
      <c r="H4" s="1666" t="s">
        <v>179</v>
      </c>
      <c r="I4" s="1665"/>
      <c r="J4" s="1667"/>
      <c r="K4" s="1666" t="s">
        <v>153</v>
      </c>
      <c r="L4" s="1665"/>
      <c r="M4" s="1667"/>
      <c r="N4" s="1666" t="s">
        <v>176</v>
      </c>
      <c r="O4" s="1665"/>
      <c r="P4" s="1667"/>
    </row>
    <row r="5" spans="1:18" x14ac:dyDescent="0.2">
      <c r="A5" s="1664"/>
      <c r="B5" s="970" t="s">
        <v>562</v>
      </c>
      <c r="C5" s="970" t="s">
        <v>237</v>
      </c>
      <c r="D5" s="970" t="s">
        <v>174</v>
      </c>
      <c r="E5" s="971" t="s">
        <v>562</v>
      </c>
      <c r="F5" s="970" t="s">
        <v>237</v>
      </c>
      <c r="G5" s="972" t="s">
        <v>174</v>
      </c>
      <c r="H5" s="971" t="s">
        <v>562</v>
      </c>
      <c r="I5" s="970" t="s">
        <v>237</v>
      </c>
      <c r="J5" s="972" t="s">
        <v>174</v>
      </c>
      <c r="K5" s="971" t="s">
        <v>562</v>
      </c>
      <c r="L5" s="970" t="s">
        <v>237</v>
      </c>
      <c r="M5" s="972" t="s">
        <v>174</v>
      </c>
      <c r="N5" s="971" t="s">
        <v>562</v>
      </c>
      <c r="O5" s="970" t="s">
        <v>237</v>
      </c>
      <c r="P5" s="972" t="s">
        <v>174</v>
      </c>
    </row>
    <row r="6" spans="1:18" s="695" customFormat="1" ht="12.95" customHeight="1" x14ac:dyDescent="0.2">
      <c r="A6" s="973" t="s">
        <v>530</v>
      </c>
      <c r="B6" s="974">
        <v>5.4790716380588735</v>
      </c>
      <c r="C6" s="974">
        <v>5.4902582240263715</v>
      </c>
      <c r="D6" s="975">
        <v>10.969329862085246</v>
      </c>
      <c r="E6" s="976">
        <v>4.0428816120001114</v>
      </c>
      <c r="F6" s="977">
        <v>4.3641155547260011</v>
      </c>
      <c r="G6" s="975">
        <v>8.4069971667261125</v>
      </c>
      <c r="H6" s="976">
        <v>0.92826251024775019</v>
      </c>
      <c r="I6" s="977">
        <v>1.0044681213342324</v>
      </c>
      <c r="J6" s="975">
        <v>1.9327306315819823</v>
      </c>
      <c r="K6" s="976">
        <v>3.7506431011824404</v>
      </c>
      <c r="L6" s="977">
        <v>3.8776917452547903</v>
      </c>
      <c r="M6" s="975">
        <v>7.6283348464372303</v>
      </c>
      <c r="N6" s="976">
        <v>3.3321648429845787</v>
      </c>
      <c r="O6" s="977">
        <v>3.3248002900695135</v>
      </c>
      <c r="P6" s="975">
        <v>6.6569651330540918</v>
      </c>
      <c r="Q6" s="1225"/>
    </row>
    <row r="7" spans="1:18" s="695" customFormat="1" ht="12.95" customHeight="1" x14ac:dyDescent="0.2">
      <c r="A7" s="973" t="s">
        <v>531</v>
      </c>
      <c r="B7" s="974">
        <v>2.4379506551952055</v>
      </c>
      <c r="C7" s="974">
        <v>2.8040503311167604</v>
      </c>
      <c r="D7" s="978">
        <v>5.2420009863119654</v>
      </c>
      <c r="E7" s="976">
        <v>2.3646596287321424</v>
      </c>
      <c r="F7" s="977">
        <v>2.927710180533404</v>
      </c>
      <c r="G7" s="978">
        <v>5.2923698092655469</v>
      </c>
      <c r="H7" s="976">
        <v>0.5773791863293708</v>
      </c>
      <c r="I7" s="977">
        <v>0.54547819205561077</v>
      </c>
      <c r="J7" s="978">
        <v>1.1228573783849813</v>
      </c>
      <c r="K7" s="976">
        <v>1.5195889174383506</v>
      </c>
      <c r="L7" s="977">
        <v>2.2598994010471585</v>
      </c>
      <c r="M7" s="978">
        <v>3.7794883184855084</v>
      </c>
      <c r="N7" s="976">
        <v>1.105719413770746</v>
      </c>
      <c r="O7" s="977">
        <v>1.4397690057124022</v>
      </c>
      <c r="P7" s="978">
        <v>2.545488419483148</v>
      </c>
    </row>
    <row r="8" spans="1:18" s="695" customFormat="1" ht="12.95" customHeight="1" x14ac:dyDescent="0.2">
      <c r="A8" s="973" t="s">
        <v>532</v>
      </c>
      <c r="B8" s="974">
        <v>3.9419642711265674</v>
      </c>
      <c r="C8" s="974">
        <v>5.9705515260327484</v>
      </c>
      <c r="D8" s="978">
        <v>9.9125157971593154</v>
      </c>
      <c r="E8" s="976">
        <v>4.4581854890950829</v>
      </c>
      <c r="F8" s="977">
        <v>6.5079542692753041</v>
      </c>
      <c r="G8" s="978">
        <v>10.966139758370385</v>
      </c>
      <c r="H8" s="976">
        <v>2.4523047812614425</v>
      </c>
      <c r="I8" s="977">
        <v>12.299246179525689</v>
      </c>
      <c r="J8" s="978">
        <v>14.75155096078713</v>
      </c>
      <c r="K8" s="976">
        <v>3.0812102103194579</v>
      </c>
      <c r="L8" s="977">
        <v>6.6596258985757428</v>
      </c>
      <c r="M8" s="978">
        <v>9.740836108895202</v>
      </c>
      <c r="N8" s="976">
        <v>4.1605014592377483</v>
      </c>
      <c r="O8" s="977">
        <v>8.513427886584779</v>
      </c>
      <c r="P8" s="978">
        <v>12.673929345822527</v>
      </c>
    </row>
    <row r="9" spans="1:18" s="695" customFormat="1" ht="12.95" customHeight="1" x14ac:dyDescent="0.2">
      <c r="A9" s="973" t="s">
        <v>533</v>
      </c>
      <c r="B9" s="974">
        <v>12.62431681865823</v>
      </c>
      <c r="C9" s="974">
        <v>14.891290155372472</v>
      </c>
      <c r="D9" s="978">
        <v>27.515606974030703</v>
      </c>
      <c r="E9" s="976">
        <v>12.892776711360854</v>
      </c>
      <c r="F9" s="977">
        <v>13.607702664226251</v>
      </c>
      <c r="G9" s="978">
        <v>26.500479375587105</v>
      </c>
      <c r="H9" s="976">
        <v>14.822228998230457</v>
      </c>
      <c r="I9" s="977">
        <v>14.445890187807564</v>
      </c>
      <c r="J9" s="978">
        <v>29.268119186038017</v>
      </c>
      <c r="K9" s="976">
        <v>13.610003825618231</v>
      </c>
      <c r="L9" s="977">
        <v>11.559022470062517</v>
      </c>
      <c r="M9" s="978">
        <v>25.169026295680748</v>
      </c>
      <c r="N9" s="976">
        <v>12.083196586187469</v>
      </c>
      <c r="O9" s="977">
        <v>16.099621712490645</v>
      </c>
      <c r="P9" s="978">
        <v>28.182818298678114</v>
      </c>
    </row>
    <row r="10" spans="1:18" s="695" customFormat="1" ht="12.95" customHeight="1" x14ac:dyDescent="0.2">
      <c r="A10" s="973" t="s">
        <v>534</v>
      </c>
      <c r="B10" s="974">
        <v>11.826398566383761</v>
      </c>
      <c r="C10" s="974">
        <v>14.214093320706231</v>
      </c>
      <c r="D10" s="978">
        <v>26.040491887089988</v>
      </c>
      <c r="E10" s="976">
        <v>12.207956985129234</v>
      </c>
      <c r="F10" s="977">
        <v>13.333873927092371</v>
      </c>
      <c r="G10" s="978">
        <v>25.541830912221609</v>
      </c>
      <c r="H10" s="976">
        <v>8.55743756080245</v>
      </c>
      <c r="I10" s="977">
        <v>12.172044519206937</v>
      </c>
      <c r="J10" s="978">
        <v>20.729482080009387</v>
      </c>
      <c r="K10" s="976">
        <v>11.036292917424635</v>
      </c>
      <c r="L10" s="977">
        <v>14.145757917285689</v>
      </c>
      <c r="M10" s="978">
        <v>25.182050834710324</v>
      </c>
      <c r="N10" s="976">
        <v>11.409651277286295</v>
      </c>
      <c r="O10" s="977">
        <v>16.782236008590957</v>
      </c>
      <c r="P10" s="978">
        <v>28.19188728587725</v>
      </c>
    </row>
    <row r="11" spans="1:18" s="695" customFormat="1" ht="12.95" customHeight="1" x14ac:dyDescent="0.2">
      <c r="A11" s="979" t="s">
        <v>504</v>
      </c>
      <c r="B11" s="974">
        <v>9.7420045158125799</v>
      </c>
      <c r="C11" s="974">
        <v>10.578049977510199</v>
      </c>
      <c r="D11" s="978">
        <v>20.320054493322779</v>
      </c>
      <c r="E11" s="976">
        <v>11.282438111015411</v>
      </c>
      <c r="F11" s="977">
        <v>12.009744866813836</v>
      </c>
      <c r="G11" s="978">
        <v>23.292182977829246</v>
      </c>
      <c r="H11" s="976">
        <v>13.619809850099085</v>
      </c>
      <c r="I11" s="977">
        <v>18.575449913099401</v>
      </c>
      <c r="J11" s="978">
        <v>32.195259763198486</v>
      </c>
      <c r="K11" s="976">
        <v>13.764477524730259</v>
      </c>
      <c r="L11" s="977">
        <v>14.73578607106073</v>
      </c>
      <c r="M11" s="978">
        <v>28.500263595790994</v>
      </c>
      <c r="N11" s="976">
        <v>10.108567131214674</v>
      </c>
      <c r="O11" s="977">
        <v>11.640344385870199</v>
      </c>
      <c r="P11" s="978">
        <v>21.748911517084871</v>
      </c>
    </row>
    <row r="12" spans="1:18" s="695" customFormat="1" ht="12.95" customHeight="1" x14ac:dyDescent="0.2">
      <c r="A12" s="979"/>
      <c r="B12" s="980"/>
      <c r="C12" s="980"/>
      <c r="D12" s="981"/>
      <c r="E12" s="982"/>
      <c r="F12" s="980"/>
      <c r="G12" s="978"/>
      <c r="H12" s="982"/>
      <c r="I12" s="980"/>
      <c r="J12" s="978"/>
      <c r="K12" s="982"/>
      <c r="L12" s="980"/>
      <c r="M12" s="978"/>
      <c r="N12" s="982"/>
      <c r="O12" s="980"/>
      <c r="P12" s="978"/>
    </row>
    <row r="13" spans="1:18" s="695" customFormat="1" ht="12.95" customHeight="1" x14ac:dyDescent="0.2">
      <c r="A13" s="983" t="s">
        <v>174</v>
      </c>
      <c r="B13" s="984">
        <v>46.05170646523522</v>
      </c>
      <c r="C13" s="984">
        <v>53.94829353476478</v>
      </c>
      <c r="D13" s="985">
        <v>100</v>
      </c>
      <c r="E13" s="986">
        <v>47.248898537332835</v>
      </c>
      <c r="F13" s="984">
        <v>52.751101462667165</v>
      </c>
      <c r="G13" s="985">
        <v>100</v>
      </c>
      <c r="H13" s="986">
        <v>40.957422886970562</v>
      </c>
      <c r="I13" s="984">
        <v>59.042577113029438</v>
      </c>
      <c r="J13" s="985">
        <v>100</v>
      </c>
      <c r="K13" s="986">
        <v>46.762216496713371</v>
      </c>
      <c r="L13" s="984">
        <v>53.237783503286622</v>
      </c>
      <c r="M13" s="985">
        <v>100</v>
      </c>
      <c r="N13" s="986">
        <v>42.199800710681515</v>
      </c>
      <c r="O13" s="984">
        <v>57.800199289318499</v>
      </c>
      <c r="P13" s="985">
        <v>100</v>
      </c>
    </row>
    <row r="14" spans="1:18" s="695" customFormat="1" ht="12.95" customHeight="1" x14ac:dyDescent="0.2">
      <c r="A14" s="987"/>
      <c r="B14" s="980"/>
      <c r="C14" s="980"/>
      <c r="D14" s="988"/>
      <c r="E14" s="982"/>
      <c r="F14" s="980"/>
      <c r="G14" s="989"/>
      <c r="H14" s="982"/>
      <c r="I14" s="980"/>
      <c r="J14" s="989"/>
      <c r="K14" s="982"/>
      <c r="L14" s="980"/>
      <c r="M14" s="989"/>
      <c r="N14" s="982"/>
      <c r="O14" s="980"/>
      <c r="P14" s="989"/>
    </row>
    <row r="15" spans="1:18" s="695" customFormat="1" ht="12.95" customHeight="1" x14ac:dyDescent="0.2">
      <c r="A15" s="990" t="s">
        <v>500</v>
      </c>
      <c r="B15" s="991">
        <v>603819.14107459027</v>
      </c>
      <c r="C15" s="991">
        <v>707357.3329837987</v>
      </c>
      <c r="D15" s="991">
        <v>1311176.474058389</v>
      </c>
      <c r="E15" s="992">
        <v>319473.40044612676</v>
      </c>
      <c r="F15" s="991">
        <v>356676.54237994953</v>
      </c>
      <c r="G15" s="991">
        <v>676149.94282607629</v>
      </c>
      <c r="H15" s="992">
        <v>118423.26295143465</v>
      </c>
      <c r="I15" s="991">
        <v>170714.22325770778</v>
      </c>
      <c r="J15" s="991">
        <v>289137.48620914243</v>
      </c>
      <c r="K15" s="992">
        <v>76873.681532976916</v>
      </c>
      <c r="L15" s="991">
        <v>87519.04253385574</v>
      </c>
      <c r="M15" s="991">
        <v>164392.72406683266</v>
      </c>
      <c r="N15" s="992">
        <v>9094.2307808411006</v>
      </c>
      <c r="O15" s="991">
        <v>12456.180898091758</v>
      </c>
      <c r="P15" s="993">
        <v>21550.411678932858</v>
      </c>
    </row>
    <row r="16" spans="1:18" s="695" customFormat="1" x14ac:dyDescent="0.2">
      <c r="A16" s="994"/>
      <c r="B16" s="988"/>
      <c r="C16" s="988"/>
      <c r="D16" s="995"/>
      <c r="E16" s="988"/>
      <c r="F16" s="988"/>
      <c r="G16" s="988"/>
      <c r="H16" s="988"/>
      <c r="I16" s="988"/>
      <c r="J16" s="988"/>
      <c r="K16" s="988"/>
      <c r="L16" s="988"/>
      <c r="M16" s="988"/>
      <c r="N16" s="988"/>
      <c r="O16" s="988"/>
      <c r="P16" s="988"/>
    </row>
    <row r="17" spans="1:16" s="695" customFormat="1" x14ac:dyDescent="0.2">
      <c r="A17" s="996"/>
      <c r="B17" s="988"/>
      <c r="C17" s="988"/>
      <c r="D17" s="988"/>
      <c r="E17" s="988"/>
      <c r="F17" s="988"/>
      <c r="G17" s="988"/>
      <c r="H17" s="988"/>
      <c r="I17" s="988"/>
      <c r="J17" s="988"/>
      <c r="K17" s="988"/>
      <c r="L17" s="988"/>
      <c r="M17" s="988"/>
      <c r="N17" s="988"/>
      <c r="O17" s="988"/>
      <c r="P17" s="988"/>
    </row>
    <row r="18" spans="1:16" s="695" customFormat="1" x14ac:dyDescent="0.2">
      <c r="A18" s="1661" t="s">
        <v>503</v>
      </c>
      <c r="B18" s="1659" t="s">
        <v>508</v>
      </c>
      <c r="C18" s="1659"/>
      <c r="D18" s="1659"/>
      <c r="E18" s="1658" t="s">
        <v>191</v>
      </c>
      <c r="F18" s="1659"/>
      <c r="G18" s="1660"/>
      <c r="H18" s="1658" t="s">
        <v>148</v>
      </c>
      <c r="I18" s="1659"/>
      <c r="J18" s="1660"/>
      <c r="K18" s="1658" t="s">
        <v>180</v>
      </c>
      <c r="L18" s="1659"/>
      <c r="M18" s="1660"/>
      <c r="N18" s="1658" t="s">
        <v>505</v>
      </c>
      <c r="O18" s="1659"/>
      <c r="P18" s="1660"/>
    </row>
    <row r="19" spans="1:16" s="695" customFormat="1" x14ac:dyDescent="0.2">
      <c r="A19" s="1662"/>
      <c r="B19" s="970" t="s">
        <v>562</v>
      </c>
      <c r="C19" s="970" t="s">
        <v>237</v>
      </c>
      <c r="D19" s="970" t="s">
        <v>174</v>
      </c>
      <c r="E19" s="971" t="s">
        <v>562</v>
      </c>
      <c r="F19" s="970" t="s">
        <v>237</v>
      </c>
      <c r="G19" s="972" t="s">
        <v>174</v>
      </c>
      <c r="H19" s="971" t="s">
        <v>562</v>
      </c>
      <c r="I19" s="970" t="s">
        <v>237</v>
      </c>
      <c r="J19" s="972" t="s">
        <v>174</v>
      </c>
      <c r="K19" s="971" t="s">
        <v>562</v>
      </c>
      <c r="L19" s="970" t="s">
        <v>237</v>
      </c>
      <c r="M19" s="972" t="s">
        <v>174</v>
      </c>
      <c r="N19" s="971" t="s">
        <v>562</v>
      </c>
      <c r="O19" s="970" t="s">
        <v>237</v>
      </c>
      <c r="P19" s="972" t="s">
        <v>174</v>
      </c>
    </row>
    <row r="20" spans="1:16" s="695" customFormat="1" ht="12.95" customHeight="1" x14ac:dyDescent="0.2">
      <c r="A20" s="973" t="s">
        <v>530</v>
      </c>
      <c r="B20" s="974">
        <v>6.5783314675818687</v>
      </c>
      <c r="C20" s="974">
        <v>6.7875103328683908</v>
      </c>
      <c r="D20" s="975">
        <v>13.365841800450257</v>
      </c>
      <c r="E20" s="976">
        <v>4.2669916907129526</v>
      </c>
      <c r="F20" s="977">
        <v>4.4962572631639652</v>
      </c>
      <c r="G20" s="975">
        <v>8.7632489538769196</v>
      </c>
      <c r="H20" s="976">
        <v>4.9587626339324471</v>
      </c>
      <c r="I20" s="977">
        <v>4.8509881771072578</v>
      </c>
      <c r="J20" s="975">
        <v>9.8097508110397058</v>
      </c>
      <c r="K20" s="976">
        <v>5.1051209869839544</v>
      </c>
      <c r="L20" s="977">
        <v>5.604573050554098</v>
      </c>
      <c r="M20" s="975">
        <v>10.709694037538053</v>
      </c>
      <c r="N20" s="976">
        <v>5.1356705309577988</v>
      </c>
      <c r="O20" s="977">
        <v>5.240968646643684</v>
      </c>
      <c r="P20" s="975">
        <v>10.376639177601483</v>
      </c>
    </row>
    <row r="21" spans="1:16" s="695" customFormat="1" ht="12.95" customHeight="1" x14ac:dyDescent="0.2">
      <c r="A21" s="973" t="s">
        <v>531</v>
      </c>
      <c r="B21" s="974">
        <v>4.5337902983201452</v>
      </c>
      <c r="C21" s="974">
        <v>5.3958811959088457</v>
      </c>
      <c r="D21" s="978">
        <v>9.929671494228991</v>
      </c>
      <c r="E21" s="976">
        <v>3.2894067830242539</v>
      </c>
      <c r="F21" s="977">
        <v>3.4660206188147038</v>
      </c>
      <c r="G21" s="978">
        <v>6.7554274018389577</v>
      </c>
      <c r="H21" s="976">
        <v>4.555020172762136</v>
      </c>
      <c r="I21" s="977">
        <v>3.9235905065128898</v>
      </c>
      <c r="J21" s="978">
        <v>8.4786106792750235</v>
      </c>
      <c r="K21" s="976">
        <v>3.2265926659633895</v>
      </c>
      <c r="L21" s="977">
        <v>3.1493612805438609</v>
      </c>
      <c r="M21" s="978">
        <v>6.3759539465072494</v>
      </c>
      <c r="N21" s="976">
        <v>2.4904757733378258</v>
      </c>
      <c r="O21" s="977">
        <v>2.9159178754002961</v>
      </c>
      <c r="P21" s="978">
        <v>5.4063936487381214</v>
      </c>
    </row>
    <row r="22" spans="1:16" s="695" customFormat="1" ht="12.95" customHeight="1" x14ac:dyDescent="0.2">
      <c r="A22" s="973" t="s">
        <v>532</v>
      </c>
      <c r="B22" s="974">
        <v>6.475879480464017</v>
      </c>
      <c r="C22" s="974">
        <v>6.9191206460979178</v>
      </c>
      <c r="D22" s="978">
        <v>13.395000126561934</v>
      </c>
      <c r="E22" s="976">
        <v>4.4374771373573774</v>
      </c>
      <c r="F22" s="977">
        <v>7.7787011079733448</v>
      </c>
      <c r="G22" s="978">
        <v>12.216178245330722</v>
      </c>
      <c r="H22" s="976">
        <v>5.3492240163957705</v>
      </c>
      <c r="I22" s="977">
        <v>8.0168791192725219</v>
      </c>
      <c r="J22" s="978">
        <v>13.366103135668292</v>
      </c>
      <c r="K22" s="976">
        <v>4.864569765489982</v>
      </c>
      <c r="L22" s="977">
        <v>5.6471177048946579</v>
      </c>
      <c r="M22" s="978">
        <v>10.511687470384642</v>
      </c>
      <c r="N22" s="976">
        <v>4.1629967902433815</v>
      </c>
      <c r="O22" s="977">
        <v>6.0372191849557968</v>
      </c>
      <c r="P22" s="978">
        <v>10.200215975199178</v>
      </c>
    </row>
    <row r="23" spans="1:16" s="695" customFormat="1" ht="12.95" customHeight="1" x14ac:dyDescent="0.2">
      <c r="A23" s="973" t="s">
        <v>533</v>
      </c>
      <c r="B23" s="974">
        <v>11.627262529828798</v>
      </c>
      <c r="C23" s="974">
        <v>11.475572964361815</v>
      </c>
      <c r="D23" s="978">
        <v>23.102835494190611</v>
      </c>
      <c r="E23" s="976">
        <v>9.8362285896072041</v>
      </c>
      <c r="F23" s="977">
        <v>13.189368727112241</v>
      </c>
      <c r="G23" s="978">
        <v>23.025597316719445</v>
      </c>
      <c r="H23" s="976">
        <v>15.027593560008151</v>
      </c>
      <c r="I23" s="977">
        <v>16.139515742442079</v>
      </c>
      <c r="J23" s="978">
        <v>31.167109302450228</v>
      </c>
      <c r="K23" s="976">
        <v>13.701285526002449</v>
      </c>
      <c r="L23" s="977">
        <v>13.95671966479901</v>
      </c>
      <c r="M23" s="978">
        <v>27.658005190801461</v>
      </c>
      <c r="N23" s="976">
        <v>12.676483169892869</v>
      </c>
      <c r="O23" s="977">
        <v>14.581622857740168</v>
      </c>
      <c r="P23" s="978">
        <v>27.258106027633033</v>
      </c>
    </row>
    <row r="24" spans="1:16" s="695" customFormat="1" ht="12.95" customHeight="1" x14ac:dyDescent="0.2">
      <c r="A24" s="973" t="s">
        <v>534</v>
      </c>
      <c r="B24" s="974">
        <v>13.812929978797611</v>
      </c>
      <c r="C24" s="974">
        <v>14.769240357803845</v>
      </c>
      <c r="D24" s="978">
        <v>28.582170336601454</v>
      </c>
      <c r="E24" s="976">
        <v>13.679043067024718</v>
      </c>
      <c r="F24" s="977">
        <v>18.468409372268731</v>
      </c>
      <c r="G24" s="978">
        <v>32.147452439293446</v>
      </c>
      <c r="H24" s="976">
        <v>14.083652084084793</v>
      </c>
      <c r="I24" s="977">
        <v>13.607107353146935</v>
      </c>
      <c r="J24" s="978">
        <v>27.690759437231733</v>
      </c>
      <c r="K24" s="976">
        <v>13.285830793699324</v>
      </c>
      <c r="L24" s="977">
        <v>13.172197274894296</v>
      </c>
      <c r="M24" s="978">
        <v>26.45802806859362</v>
      </c>
      <c r="N24" s="976">
        <v>12.057730574706488</v>
      </c>
      <c r="O24" s="977">
        <v>13.945218718523545</v>
      </c>
      <c r="P24" s="978">
        <v>26.002949293230031</v>
      </c>
    </row>
    <row r="25" spans="1:16" s="695" customFormat="1" ht="12.95" customHeight="1" x14ac:dyDescent="0.2">
      <c r="A25" s="979" t="s">
        <v>504</v>
      </c>
      <c r="B25" s="974">
        <v>5.7174844121430537</v>
      </c>
      <c r="C25" s="974">
        <v>5.9069963358236963</v>
      </c>
      <c r="D25" s="978">
        <v>11.62448074796675</v>
      </c>
      <c r="E25" s="976">
        <v>8.09404088351911</v>
      </c>
      <c r="F25" s="977">
        <v>8.9980547594213949</v>
      </c>
      <c r="G25" s="978">
        <v>17.092095642940507</v>
      </c>
      <c r="H25" s="976">
        <v>5.0527336932415929</v>
      </c>
      <c r="I25" s="977">
        <v>4.4349329410934395</v>
      </c>
      <c r="J25" s="978">
        <v>9.4876666343350315</v>
      </c>
      <c r="K25" s="976">
        <v>9.2157128055329061</v>
      </c>
      <c r="L25" s="977">
        <v>9.0709184806420673</v>
      </c>
      <c r="M25" s="978">
        <v>18.286631286174973</v>
      </c>
      <c r="N25" s="976">
        <v>10.033455784180552</v>
      </c>
      <c r="O25" s="977">
        <v>10.722240093417593</v>
      </c>
      <c r="P25" s="978">
        <v>20.755695877598146</v>
      </c>
    </row>
    <row r="26" spans="1:16" s="695" customFormat="1" ht="12.95" customHeight="1" x14ac:dyDescent="0.2">
      <c r="A26" s="979"/>
      <c r="B26" s="980"/>
      <c r="C26" s="980"/>
      <c r="D26" s="981"/>
      <c r="E26" s="982"/>
      <c r="F26" s="980"/>
      <c r="G26" s="978"/>
      <c r="H26" s="982"/>
      <c r="I26" s="980"/>
      <c r="J26" s="978"/>
      <c r="K26" s="982"/>
      <c r="L26" s="980"/>
      <c r="M26" s="978"/>
      <c r="N26" s="982"/>
      <c r="O26" s="980"/>
      <c r="P26" s="978"/>
    </row>
    <row r="27" spans="1:16" s="695" customFormat="1" ht="12.95" customHeight="1" x14ac:dyDescent="0.2">
      <c r="A27" s="983" t="s">
        <v>174</v>
      </c>
      <c r="B27" s="984">
        <v>48.745678167135488</v>
      </c>
      <c r="C27" s="984">
        <v>51.254321832864512</v>
      </c>
      <c r="D27" s="985">
        <v>100</v>
      </c>
      <c r="E27" s="986">
        <v>43.603188151245618</v>
      </c>
      <c r="F27" s="984">
        <v>56.396811848754382</v>
      </c>
      <c r="G27" s="985">
        <v>100</v>
      </c>
      <c r="H27" s="986">
        <v>49.026986160424883</v>
      </c>
      <c r="I27" s="984">
        <v>50.973013839575131</v>
      </c>
      <c r="J27" s="985">
        <v>100</v>
      </c>
      <c r="K27" s="986">
        <v>49.399112543672004</v>
      </c>
      <c r="L27" s="984">
        <v>50.600887456327996</v>
      </c>
      <c r="M27" s="985">
        <v>100</v>
      </c>
      <c r="N27" s="986">
        <v>46.556812623318919</v>
      </c>
      <c r="O27" s="984">
        <v>53.443187376681081</v>
      </c>
      <c r="P27" s="985">
        <v>100</v>
      </c>
    </row>
    <row r="28" spans="1:16" s="695" customFormat="1" x14ac:dyDescent="0.2">
      <c r="A28" s="987"/>
      <c r="B28" s="980"/>
      <c r="C28" s="980"/>
      <c r="D28" s="988"/>
      <c r="E28" s="982"/>
      <c r="F28" s="980"/>
      <c r="G28" s="989"/>
      <c r="H28" s="982"/>
      <c r="I28" s="980"/>
      <c r="J28" s="989"/>
      <c r="K28" s="982"/>
      <c r="L28" s="980"/>
      <c r="M28" s="989"/>
      <c r="N28" s="982"/>
      <c r="O28" s="980"/>
      <c r="P28" s="989"/>
    </row>
    <row r="29" spans="1:16" s="695" customFormat="1" x14ac:dyDescent="0.2">
      <c r="A29" s="990" t="s">
        <v>500</v>
      </c>
      <c r="B29" s="991">
        <v>24718.84566314859</v>
      </c>
      <c r="C29" s="991">
        <v>25990.974350831901</v>
      </c>
      <c r="D29" s="991">
        <v>50709.82001398049</v>
      </c>
      <c r="E29" s="992">
        <v>29609.253133333321</v>
      </c>
      <c r="F29" s="991">
        <v>38296.912421873843</v>
      </c>
      <c r="G29" s="991">
        <v>67906.165555207161</v>
      </c>
      <c r="H29" s="992">
        <v>3044.86067844238</v>
      </c>
      <c r="I29" s="991">
        <v>3165.7203033847773</v>
      </c>
      <c r="J29" s="991">
        <v>6210.5809818271573</v>
      </c>
      <c r="K29" s="992">
        <v>44873.786345858847</v>
      </c>
      <c r="L29" s="991">
        <v>45965.469736297535</v>
      </c>
      <c r="M29" s="991">
        <v>90839.256082156382</v>
      </c>
      <c r="N29" s="992">
        <v>1246825.3640269875</v>
      </c>
      <c r="O29" s="991">
        <v>1431247.4974353751</v>
      </c>
      <c r="P29" s="993">
        <v>2678072.8614623626</v>
      </c>
    </row>
    <row r="30" spans="1:16" s="518" customFormat="1" x14ac:dyDescent="0.2">
      <c r="A30" s="222"/>
      <c r="B30" s="222"/>
      <c r="C30" s="222"/>
      <c r="D30" s="222"/>
      <c r="E30" s="222"/>
      <c r="F30" s="222"/>
      <c r="G30" s="222"/>
      <c r="H30" s="222"/>
      <c r="I30" s="222"/>
      <c r="J30" s="222"/>
      <c r="K30" s="222"/>
      <c r="L30" s="222"/>
      <c r="M30" s="222"/>
      <c r="N30" s="222"/>
      <c r="O30" s="222"/>
      <c r="P30" s="222"/>
    </row>
    <row r="31" spans="1:16" x14ac:dyDescent="0.2">
      <c r="A31" s="222" t="s">
        <v>559</v>
      </c>
      <c r="N31" s="230"/>
    </row>
    <row r="32" spans="1:16" x14ac:dyDescent="0.2">
      <c r="A32" s="527"/>
      <c r="L32" s="231"/>
      <c r="M32" s="232"/>
      <c r="N32" s="230"/>
    </row>
  </sheetData>
  <sheetProtection formatCells="0" formatColumns="0" formatRows="0" insertColumns="0" insertRows="0" insertHyperlinks="0" deleteColumns="0" deleteRows="0" sort="0" autoFilter="0" pivotTables="0"/>
  <mergeCells count="14">
    <mergeCell ref="A1:P1"/>
    <mergeCell ref="A4:A5"/>
    <mergeCell ref="B4:D4"/>
    <mergeCell ref="E4:G4"/>
    <mergeCell ref="H4:J4"/>
    <mergeCell ref="K4:M4"/>
    <mergeCell ref="N4:P4"/>
    <mergeCell ref="A2:P2"/>
    <mergeCell ref="N18:P18"/>
    <mergeCell ref="A18:A19"/>
    <mergeCell ref="B18:D18"/>
    <mergeCell ref="E18:G18"/>
    <mergeCell ref="H18:J18"/>
    <mergeCell ref="K18:M18"/>
  </mergeCells>
  <phoneticPr fontId="36" type="noConversion"/>
  <printOptions horizontalCentered="1"/>
  <pageMargins left="0.25" right="0.25" top="0.25" bottom="0.5" header="0.3" footer="0.3"/>
  <pageSetup scale="80" fitToHeight="2" orientation="portrait" r:id="rId1"/>
  <headerFooter alignWithMargins="0">
    <oddFooter>&amp;L&amp;"Garamond,Italic"&amp;12Hawai‘i Tourism Authority&amp;R&amp;"Garamond,Italic"&amp;12 2020 Annual Visitor Research Report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22"/>
  <dimension ref="A1:L78"/>
  <sheetViews>
    <sheetView showGridLines="0" workbookViewId="0">
      <selection activeCell="G89" sqref="G89"/>
    </sheetView>
  </sheetViews>
  <sheetFormatPr defaultRowHeight="12"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9.140625" style="4"/>
  </cols>
  <sheetData>
    <row r="1" spans="1:12" s="2" customFormat="1" ht="16.5" customHeight="1" x14ac:dyDescent="0.25">
      <c r="A1" s="1582" t="s">
        <v>1085</v>
      </c>
      <c r="B1" s="1582"/>
      <c r="C1" s="1582"/>
      <c r="D1" s="1582"/>
      <c r="E1" s="1582"/>
      <c r="F1" s="1582"/>
      <c r="G1" s="1582"/>
      <c r="H1" s="1582"/>
      <c r="I1" s="1582"/>
      <c r="J1" s="1582"/>
    </row>
    <row r="2" spans="1:12" s="2" customFormat="1" ht="15.75" x14ac:dyDescent="0.25">
      <c r="A2" s="1582" t="s">
        <v>540</v>
      </c>
      <c r="B2" s="1582"/>
      <c r="C2" s="1582"/>
      <c r="D2" s="1582"/>
      <c r="E2" s="1582"/>
      <c r="F2" s="1582"/>
      <c r="G2" s="1582"/>
      <c r="H2" s="1582"/>
      <c r="I2" s="1582"/>
      <c r="J2" s="1582"/>
      <c r="L2" s="1297"/>
    </row>
    <row r="3" spans="1:12" s="2" customFormat="1" ht="14.25" x14ac:dyDescent="0.2">
      <c r="A3" s="192"/>
      <c r="B3" s="112"/>
      <c r="C3" s="233"/>
      <c r="D3" s="16"/>
      <c r="E3" s="178"/>
      <c r="F3" s="233"/>
      <c r="G3" s="16"/>
      <c r="H3" s="178"/>
      <c r="I3" s="233"/>
      <c r="J3" s="178"/>
    </row>
    <row r="4" spans="1:12" x14ac:dyDescent="0.2">
      <c r="A4" s="1668" t="s">
        <v>132</v>
      </c>
      <c r="B4" s="1670" t="s">
        <v>193</v>
      </c>
      <c r="C4" s="1670"/>
      <c r="D4" s="1670"/>
      <c r="E4" s="1671" t="s">
        <v>185</v>
      </c>
      <c r="F4" s="1670"/>
      <c r="G4" s="1672"/>
      <c r="H4" s="1671" t="s">
        <v>186</v>
      </c>
      <c r="I4" s="1670"/>
      <c r="J4" s="1672"/>
    </row>
    <row r="5" spans="1:12" ht="24" x14ac:dyDescent="0.2">
      <c r="A5" s="1669" t="s">
        <v>184</v>
      </c>
      <c r="B5" s="998">
        <v>2020</v>
      </c>
      <c r="C5" s="998">
        <v>2019</v>
      </c>
      <c r="D5" s="999" t="s">
        <v>489</v>
      </c>
      <c r="E5" s="997">
        <v>2020</v>
      </c>
      <c r="F5" s="998">
        <v>2019</v>
      </c>
      <c r="G5" s="999" t="s">
        <v>489</v>
      </c>
      <c r="H5" s="1000">
        <v>2020</v>
      </c>
      <c r="I5" s="1001">
        <v>2019</v>
      </c>
      <c r="J5" s="1002" t="s">
        <v>489</v>
      </c>
    </row>
    <row r="6" spans="1:12" ht="12.95" customHeight="1" x14ac:dyDescent="0.2">
      <c r="A6" s="1003" t="s">
        <v>387</v>
      </c>
      <c r="B6" s="1004">
        <v>716324.35243088868</v>
      </c>
      <c r="C6" s="1004">
        <v>3970832.5838307552</v>
      </c>
      <c r="D6" s="866">
        <v>-81.960348684863632</v>
      </c>
      <c r="E6" s="1005">
        <v>442033.0627643608</v>
      </c>
      <c r="F6" s="1004">
        <v>2028789.9464858025</v>
      </c>
      <c r="G6" s="866">
        <v>-78.211984758203542</v>
      </c>
      <c r="H6" s="1005">
        <v>274291.28966662241</v>
      </c>
      <c r="I6" s="1004">
        <v>1942042.6373476272</v>
      </c>
      <c r="J6" s="866">
        <v>-85.87614481826003</v>
      </c>
      <c r="K6" s="1225"/>
    </row>
    <row r="7" spans="1:12" s="10" customFormat="1" ht="12.95" customHeight="1" x14ac:dyDescent="0.2">
      <c r="A7" s="969" t="s">
        <v>194</v>
      </c>
      <c r="B7" s="1004">
        <v>88981.259740547845</v>
      </c>
      <c r="C7" s="1004">
        <v>516192.43828786485</v>
      </c>
      <c r="D7" s="866">
        <v>-82.761998599652912</v>
      </c>
      <c r="E7" s="1006">
        <v>47461.134010073896</v>
      </c>
      <c r="F7" s="1004">
        <v>226004.79012809813</v>
      </c>
      <c r="G7" s="866">
        <v>-78.99994332723071</v>
      </c>
      <c r="H7" s="1007">
        <v>41520.125730487031</v>
      </c>
      <c r="I7" s="1004">
        <v>290187.64816010883</v>
      </c>
      <c r="J7" s="866">
        <v>-85.691973454508101</v>
      </c>
    </row>
    <row r="8" spans="1:12" ht="12.95" customHeight="1" x14ac:dyDescent="0.2">
      <c r="A8" s="1214" t="s">
        <v>195</v>
      </c>
      <c r="B8" s="413"/>
      <c r="C8" s="413"/>
      <c r="D8" s="413"/>
      <c r="E8" s="412"/>
      <c r="F8" s="413"/>
      <c r="G8" s="413"/>
      <c r="H8" s="412"/>
      <c r="I8" s="413"/>
      <c r="J8" s="413"/>
    </row>
    <row r="9" spans="1:12" s="71" customFormat="1" ht="12.95" customHeight="1" x14ac:dyDescent="0.2">
      <c r="A9" s="1008" t="s">
        <v>196</v>
      </c>
      <c r="B9" s="1004">
        <v>3544.0081952530418</v>
      </c>
      <c r="C9" s="1004">
        <v>14062.527821586102</v>
      </c>
      <c r="D9" s="866">
        <v>-74.7982138046834</v>
      </c>
      <c r="E9" s="1006">
        <v>3112.6646071109744</v>
      </c>
      <c r="F9" s="1004">
        <v>11742.676410579959</v>
      </c>
      <c r="G9" s="866">
        <v>-73.492715814713961</v>
      </c>
      <c r="H9" s="1007">
        <v>431.34358814207343</v>
      </c>
      <c r="I9" s="1004">
        <v>2319.8514110056085</v>
      </c>
      <c r="J9" s="866">
        <v>-81.406413096298493</v>
      </c>
    </row>
    <row r="10" spans="1:12" s="71" customFormat="1" ht="12.95" customHeight="1" x14ac:dyDescent="0.2">
      <c r="A10" s="1008" t="s">
        <v>197</v>
      </c>
      <c r="B10" s="1004">
        <v>77006.580832060179</v>
      </c>
      <c r="C10" s="1004">
        <v>450372.99238869041</v>
      </c>
      <c r="D10" s="866">
        <v>-82.901598867278352</v>
      </c>
      <c r="E10" s="1006">
        <v>38769.530238918283</v>
      </c>
      <c r="F10" s="1004">
        <v>184757.167814146</v>
      </c>
      <c r="G10" s="866">
        <v>-79.015953374042851</v>
      </c>
      <c r="H10" s="1007">
        <v>38237.050593160682</v>
      </c>
      <c r="I10" s="1004">
        <v>265615.82457476971</v>
      </c>
      <c r="J10" s="866">
        <v>-85.604377806038016</v>
      </c>
    </row>
    <row r="11" spans="1:12" s="71" customFormat="1" ht="12.95" customHeight="1" x14ac:dyDescent="0.2">
      <c r="A11" s="1008" t="s">
        <v>198</v>
      </c>
      <c r="B11" s="1004">
        <v>8430.6707132315751</v>
      </c>
      <c r="C11" s="1004">
        <v>51756.918077571783</v>
      </c>
      <c r="D11" s="866">
        <v>-83.711026416611716</v>
      </c>
      <c r="E11" s="1006">
        <v>5578.9391640474614</v>
      </c>
      <c r="F11" s="1004">
        <v>29504.945903240172</v>
      </c>
      <c r="G11" s="866">
        <v>-81.091511971100445</v>
      </c>
      <c r="H11" s="1007">
        <v>2851.7315491841318</v>
      </c>
      <c r="I11" s="1004">
        <v>22251.972174330233</v>
      </c>
      <c r="J11" s="866">
        <v>-87.184364932498539</v>
      </c>
    </row>
    <row r="12" spans="1:12" s="71" customFormat="1" ht="12.95" customHeight="1" x14ac:dyDescent="0.2">
      <c r="A12" s="1008" t="s">
        <v>199</v>
      </c>
      <c r="B12" s="1009">
        <v>2.0158008672492844</v>
      </c>
      <c r="C12" s="1010">
        <v>2.0498242730997522</v>
      </c>
      <c r="D12" s="866">
        <v>-1.659820614721158</v>
      </c>
      <c r="E12" s="1011">
        <v>1.9920294252044732</v>
      </c>
      <c r="F12" s="1010">
        <v>2.0310146664045363</v>
      </c>
      <c r="G12" s="866">
        <v>-1.9194957990666732</v>
      </c>
      <c r="H12" s="1012">
        <v>2.043678234034743</v>
      </c>
      <c r="I12" s="1010">
        <v>2.0647167127740444</v>
      </c>
      <c r="J12" s="866">
        <v>-1.0189523148207211</v>
      </c>
    </row>
    <row r="13" spans="1:12" ht="12.95" customHeight="1" x14ac:dyDescent="0.2">
      <c r="A13" s="1214" t="s">
        <v>200</v>
      </c>
      <c r="B13" s="413"/>
      <c r="C13" s="413"/>
      <c r="D13" s="413"/>
      <c r="E13" s="412"/>
      <c r="F13" s="413"/>
      <c r="G13" s="413"/>
      <c r="H13" s="412"/>
      <c r="I13" s="413"/>
      <c r="J13" s="413"/>
    </row>
    <row r="14" spans="1:12" s="41" customFormat="1" ht="12.95" customHeight="1" x14ac:dyDescent="0.2">
      <c r="A14" s="1013" t="s">
        <v>201</v>
      </c>
      <c r="B14" s="1004" t="s">
        <v>747</v>
      </c>
      <c r="C14" s="1004">
        <v>360979.97909026127</v>
      </c>
      <c r="D14" s="866" t="s">
        <v>747</v>
      </c>
      <c r="E14" s="1006">
        <v>26749.097782343815</v>
      </c>
      <c r="F14" s="1004">
        <v>135158.52733444545</v>
      </c>
      <c r="G14" s="866">
        <v>-80.209093492004371</v>
      </c>
      <c r="H14" s="1004" t="s">
        <v>747</v>
      </c>
      <c r="I14" s="1004">
        <v>225821.45175608981</v>
      </c>
      <c r="J14" s="866" t="s">
        <v>747</v>
      </c>
    </row>
    <row r="15" spans="1:12" s="41" customFormat="1" ht="12.95" customHeight="1" x14ac:dyDescent="0.2">
      <c r="A15" s="1013" t="s">
        <v>202</v>
      </c>
      <c r="B15" s="1004" t="s">
        <v>747</v>
      </c>
      <c r="C15" s="1004">
        <v>155212.45919756152</v>
      </c>
      <c r="D15" s="866" t="s">
        <v>747</v>
      </c>
      <c r="E15" s="1007">
        <v>20712.036227731525</v>
      </c>
      <c r="F15" s="1004">
        <v>90846.262793575705</v>
      </c>
      <c r="G15" s="866">
        <v>-77.20100355168799</v>
      </c>
      <c r="H15" s="1004" t="s">
        <v>747</v>
      </c>
      <c r="I15" s="1004">
        <v>64366.196404014081</v>
      </c>
      <c r="J15" s="866" t="s">
        <v>747</v>
      </c>
    </row>
    <row r="16" spans="1:12" s="41" customFormat="1" ht="12.95" customHeight="1" x14ac:dyDescent="0.2">
      <c r="A16" s="969" t="s">
        <v>510</v>
      </c>
      <c r="B16" s="1009" t="s">
        <v>747</v>
      </c>
      <c r="C16" s="1010">
        <v>2.0809811596018588</v>
      </c>
      <c r="D16" s="866" t="s">
        <v>747</v>
      </c>
      <c r="E16" s="1011">
        <v>2.9452013364350558</v>
      </c>
      <c r="F16" s="1010">
        <v>2.6345556681408109</v>
      </c>
      <c r="G16" s="866">
        <v>11.791197735953158</v>
      </c>
      <c r="H16" s="1009" t="s">
        <v>747</v>
      </c>
      <c r="I16" s="1010">
        <v>1.6498446470183514</v>
      </c>
      <c r="J16" s="866" t="s">
        <v>747</v>
      </c>
    </row>
    <row r="17" spans="1:10" ht="12.95" customHeight="1" x14ac:dyDescent="0.2">
      <c r="A17" s="1215" t="s">
        <v>203</v>
      </c>
      <c r="B17" s="413"/>
      <c r="C17" s="413"/>
      <c r="D17" s="413"/>
      <c r="E17" s="412"/>
      <c r="F17" s="413"/>
      <c r="G17" s="413"/>
      <c r="H17" s="413"/>
      <c r="I17" s="413"/>
      <c r="J17" s="413"/>
    </row>
    <row r="18" spans="1:10" s="41" customFormat="1" ht="12.95" customHeight="1" x14ac:dyDescent="0.2">
      <c r="A18" s="1013" t="s">
        <v>204</v>
      </c>
      <c r="B18" s="1004" t="s">
        <v>747</v>
      </c>
      <c r="C18" s="1004">
        <v>20918.936134686155</v>
      </c>
      <c r="D18" s="866" t="s">
        <v>747</v>
      </c>
      <c r="E18" s="1006">
        <v>657.72087955830375</v>
      </c>
      <c r="F18" s="1004">
        <v>3305.919412646178</v>
      </c>
      <c r="G18" s="866">
        <v>-80.10475158461773</v>
      </c>
      <c r="H18" s="1004" t="s">
        <v>747</v>
      </c>
      <c r="I18" s="1004">
        <v>17613.016722039825</v>
      </c>
      <c r="J18" s="866" t="s">
        <v>747</v>
      </c>
    </row>
    <row r="19" spans="1:10" s="41" customFormat="1" ht="12.95" customHeight="1" x14ac:dyDescent="0.2">
      <c r="A19" s="1013" t="s">
        <v>205</v>
      </c>
      <c r="B19" s="1004" t="s">
        <v>747</v>
      </c>
      <c r="C19" s="1004">
        <v>271919.97434841748</v>
      </c>
      <c r="D19" s="866" t="s">
        <v>747</v>
      </c>
      <c r="E19" s="1006">
        <v>10580.048949213548</v>
      </c>
      <c r="F19" s="1004">
        <v>64573.757666765392</v>
      </c>
      <c r="G19" s="866">
        <v>-83.615559429246517</v>
      </c>
      <c r="H19" s="1004" t="s">
        <v>747</v>
      </c>
      <c r="I19" s="1004">
        <v>207346.21668163993</v>
      </c>
      <c r="J19" s="866" t="s">
        <v>747</v>
      </c>
    </row>
    <row r="20" spans="1:10" s="41" customFormat="1" ht="12.95" customHeight="1" x14ac:dyDescent="0.2">
      <c r="A20" s="1013" t="s">
        <v>206</v>
      </c>
      <c r="B20" s="1004" t="s">
        <v>747</v>
      </c>
      <c r="C20" s="1004">
        <v>17794.973526524434</v>
      </c>
      <c r="D20" s="866" t="s">
        <v>747</v>
      </c>
      <c r="E20" s="1006">
        <v>335.4649102510906</v>
      </c>
      <c r="F20" s="1004">
        <v>1868.6697688885861</v>
      </c>
      <c r="G20" s="866">
        <v>-82.047929717907692</v>
      </c>
      <c r="H20" s="1004" t="s">
        <v>747</v>
      </c>
      <c r="I20" s="1004">
        <v>15926.303757635638</v>
      </c>
      <c r="J20" s="866" t="s">
        <v>747</v>
      </c>
    </row>
    <row r="21" spans="1:10" s="41" customFormat="1" ht="12.95" customHeight="1" x14ac:dyDescent="0.2">
      <c r="A21" s="1013" t="s">
        <v>207</v>
      </c>
      <c r="B21" s="1004" t="s">
        <v>747</v>
      </c>
      <c r="C21" s="1004">
        <v>241148.5013316556</v>
      </c>
      <c r="D21" s="866" t="s">
        <v>747</v>
      </c>
      <c r="E21" s="1006">
        <v>36558.82909155685</v>
      </c>
      <c r="F21" s="1004">
        <v>159993.78281740498</v>
      </c>
      <c r="G21" s="866">
        <v>-77.149843920322766</v>
      </c>
      <c r="H21" s="1004" t="s">
        <v>747</v>
      </c>
      <c r="I21" s="1004">
        <v>81154.718514058433</v>
      </c>
      <c r="J21" s="866" t="s">
        <v>747</v>
      </c>
    </row>
    <row r="22" spans="1:10" ht="12.95" customHeight="1" x14ac:dyDescent="0.2">
      <c r="A22" s="1215" t="s">
        <v>208</v>
      </c>
      <c r="B22" s="413"/>
      <c r="C22" s="413"/>
      <c r="D22" s="413"/>
      <c r="E22" s="412"/>
      <c r="F22" s="413"/>
      <c r="G22" s="413"/>
      <c r="H22" s="412"/>
      <c r="I22" s="413"/>
      <c r="J22" s="413"/>
    </row>
    <row r="23" spans="1:10" s="41" customFormat="1" ht="12.95" customHeight="1" x14ac:dyDescent="0.2">
      <c r="A23" s="1216" t="s">
        <v>445</v>
      </c>
      <c r="B23" s="1004">
        <v>63576.151989454978</v>
      </c>
      <c r="C23" s="1004">
        <v>388661.38298652926</v>
      </c>
      <c r="D23" s="866">
        <v>-83.642277115126078</v>
      </c>
      <c r="E23" s="1006">
        <v>23561.995501903712</v>
      </c>
      <c r="F23" s="1004">
        <v>107025.18579398916</v>
      </c>
      <c r="G23" s="866">
        <v>-77.984625462591794</v>
      </c>
      <c r="H23" s="1007">
        <v>40014.156487563341</v>
      </c>
      <c r="I23" s="1004">
        <v>281636.19719256682</v>
      </c>
      <c r="J23" s="866">
        <v>-85.79225366396922</v>
      </c>
    </row>
    <row r="24" spans="1:10" s="41" customFormat="1" ht="12.95" customHeight="1" x14ac:dyDescent="0.2">
      <c r="A24" s="1216" t="s">
        <v>209</v>
      </c>
      <c r="B24" s="1004">
        <v>24063.129102849885</v>
      </c>
      <c r="C24" s="1004">
        <v>139980.2964185052</v>
      </c>
      <c r="D24" s="866">
        <v>-82.809631270598757</v>
      </c>
      <c r="E24" s="1006">
        <v>20562.321496201159</v>
      </c>
      <c r="F24" s="1004">
        <v>110206.71733275353</v>
      </c>
      <c r="G24" s="866">
        <v>-81.342043394581708</v>
      </c>
      <c r="H24" s="1007">
        <v>3500.80760664835</v>
      </c>
      <c r="I24" s="1004">
        <v>29773.579085798301</v>
      </c>
      <c r="J24" s="866">
        <v>-88.241898642551178</v>
      </c>
    </row>
    <row r="25" spans="1:10" s="41" customFormat="1" ht="12.95" customHeight="1" x14ac:dyDescent="0.2">
      <c r="A25" s="1216" t="s">
        <v>939</v>
      </c>
      <c r="B25" s="1004">
        <v>23800.094456429553</v>
      </c>
      <c r="C25" s="1004">
        <v>138499.42089207732</v>
      </c>
      <c r="D25" s="866">
        <v>-82.815744424682279</v>
      </c>
      <c r="E25" s="1006">
        <v>20299.286849780725</v>
      </c>
      <c r="F25" s="1004">
        <v>108995.76209725843</v>
      </c>
      <c r="G25" s="866">
        <v>-81.376076960068062</v>
      </c>
      <c r="H25" s="1007">
        <v>3500.80760664835</v>
      </c>
      <c r="I25" s="1004">
        <v>29503.65879486455</v>
      </c>
      <c r="J25" s="866">
        <v>-88.134327233821907</v>
      </c>
    </row>
    <row r="26" spans="1:10" s="41" customFormat="1" ht="12.95" customHeight="1" x14ac:dyDescent="0.2">
      <c r="A26" s="1216" t="s">
        <v>940</v>
      </c>
      <c r="B26" s="1004">
        <v>275.65069857358259</v>
      </c>
      <c r="C26" s="1004">
        <v>2186.8183894840149</v>
      </c>
      <c r="D26" s="866">
        <v>-87.394897541600471</v>
      </c>
      <c r="E26" s="1006">
        <v>270.83129156549637</v>
      </c>
      <c r="F26" s="1004">
        <v>1585.8882092808497</v>
      </c>
      <c r="G26" s="866">
        <v>-82.922422275381578</v>
      </c>
      <c r="H26" s="1007">
        <v>4.8194070080862534</v>
      </c>
      <c r="I26" s="1004">
        <v>600.93018020316356</v>
      </c>
      <c r="J26" s="866">
        <v>-99.198008825841143</v>
      </c>
    </row>
    <row r="27" spans="1:10" s="41" customFormat="1" ht="12.95" customHeight="1" x14ac:dyDescent="0.2">
      <c r="A27" s="1216" t="s">
        <v>941</v>
      </c>
      <c r="B27" s="1004">
        <v>545.63054308643598</v>
      </c>
      <c r="C27" s="1004">
        <v>3489.8505090589474</v>
      </c>
      <c r="D27" s="866">
        <v>-84.365217316040059</v>
      </c>
      <c r="E27" s="1006">
        <v>489.50376028955088</v>
      </c>
      <c r="F27" s="1004">
        <v>2985.0409492126923</v>
      </c>
      <c r="G27" s="866">
        <v>-83.601439021509634</v>
      </c>
      <c r="H27" s="1007">
        <v>56.126782796885607</v>
      </c>
      <c r="I27" s="1004">
        <v>504.80955984627269</v>
      </c>
      <c r="J27" s="866">
        <v>-88.881592730934486</v>
      </c>
    </row>
    <row r="28" spans="1:10" s="41" customFormat="1" ht="12.95" customHeight="1" x14ac:dyDescent="0.2">
      <c r="A28" s="1216" t="s">
        <v>183</v>
      </c>
      <c r="B28" s="1004">
        <v>11020.759981133819</v>
      </c>
      <c r="C28" s="1004">
        <v>65516.083259206658</v>
      </c>
      <c r="D28" s="866">
        <v>-83.17854268312793</v>
      </c>
      <c r="E28" s="1006">
        <v>9790.7576118897414</v>
      </c>
      <c r="F28" s="1004">
        <v>56366.748477921377</v>
      </c>
      <c r="G28" s="866">
        <v>-82.630260080152155</v>
      </c>
      <c r="H28" s="1007">
        <v>1230.0023692436018</v>
      </c>
      <c r="I28" s="1004">
        <v>9149.3347812906068</v>
      </c>
      <c r="J28" s="866">
        <v>-86.556373784039224</v>
      </c>
    </row>
    <row r="29" spans="1:10" s="41" customFormat="1" ht="12.95" customHeight="1" x14ac:dyDescent="0.2">
      <c r="A29" s="1216" t="s">
        <v>0</v>
      </c>
      <c r="B29" s="1004">
        <v>12860.138440340312</v>
      </c>
      <c r="C29" s="1004">
        <v>66303.50939357857</v>
      </c>
      <c r="D29" s="866">
        <v>-80.604136103863894</v>
      </c>
      <c r="E29" s="1006">
        <v>8645.1574716014911</v>
      </c>
      <c r="F29" s="1004">
        <v>39692.231569815121</v>
      </c>
      <c r="G29" s="866">
        <v>-78.219522738610891</v>
      </c>
      <c r="H29" s="1007">
        <v>4214.9809687388788</v>
      </c>
      <c r="I29" s="1004">
        <v>26611.277823763845</v>
      </c>
      <c r="J29" s="866">
        <v>-84.160922310258599</v>
      </c>
    </row>
    <row r="30" spans="1:10" s="41" customFormat="1" ht="12.95" customHeight="1" x14ac:dyDescent="0.2">
      <c r="A30" s="1216" t="s">
        <v>931</v>
      </c>
      <c r="B30" s="1004">
        <v>5292.9830124474929</v>
      </c>
      <c r="C30" s="1004">
        <v>25633.088114268026</v>
      </c>
      <c r="D30" s="866">
        <v>-79.350974065815791</v>
      </c>
      <c r="E30" s="1006">
        <v>3636.0289701704705</v>
      </c>
      <c r="F30" s="1004">
        <v>15831.537621675057</v>
      </c>
      <c r="G30" s="866">
        <v>-77.033001739563446</v>
      </c>
      <c r="H30" s="1007">
        <v>1656.954042277061</v>
      </c>
      <c r="I30" s="1004">
        <v>9801.5504925903751</v>
      </c>
      <c r="J30" s="866">
        <v>-83.094980293886579</v>
      </c>
    </row>
    <row r="31" spans="1:10" s="41" customFormat="1" ht="12.95" customHeight="1" x14ac:dyDescent="0.2">
      <c r="A31" s="1216" t="s">
        <v>932</v>
      </c>
      <c r="B31" s="1004">
        <v>10703.178603078521</v>
      </c>
      <c r="C31" s="1004">
        <v>57401.136067005842</v>
      </c>
      <c r="D31" s="866">
        <v>-81.353716430656661</v>
      </c>
      <c r="E31" s="1006">
        <v>7396.8096590728892</v>
      </c>
      <c r="F31" s="1004">
        <v>34800.968858203094</v>
      </c>
      <c r="G31" s="866">
        <v>-78.745391574552798</v>
      </c>
      <c r="H31" s="1007">
        <v>3306.368944005138</v>
      </c>
      <c r="I31" s="1004">
        <v>22600.167208800573</v>
      </c>
      <c r="J31" s="866">
        <v>-85.370157160971672</v>
      </c>
    </row>
    <row r="32" spans="1:10" ht="12.95" customHeight="1" x14ac:dyDescent="0.2">
      <c r="A32" s="1214" t="s">
        <v>124</v>
      </c>
      <c r="B32" s="413"/>
      <c r="C32" s="413"/>
      <c r="D32" s="413"/>
      <c r="E32" s="412"/>
      <c r="F32" s="413"/>
      <c r="G32" s="413"/>
      <c r="H32" s="412"/>
      <c r="I32" s="413"/>
      <c r="J32" s="413"/>
    </row>
    <row r="33" spans="1:10" s="41" customFormat="1" ht="12.95" customHeight="1" x14ac:dyDescent="0.2">
      <c r="A33" s="1217" t="s">
        <v>446</v>
      </c>
      <c r="B33" s="1010">
        <v>6.089253373331605</v>
      </c>
      <c r="C33" s="1010">
        <v>5.8570453863399843</v>
      </c>
      <c r="D33" s="866">
        <v>3.9645925833729181</v>
      </c>
      <c r="E33" s="1011">
        <v>6.3562166547722523</v>
      </c>
      <c r="F33" s="1010">
        <v>5.7350439998263001</v>
      </c>
      <c r="G33" s="866">
        <v>10.83117505227102</v>
      </c>
      <c r="H33" s="1014">
        <v>5.9320543170817164</v>
      </c>
      <c r="I33" s="1010">
        <v>5.903407399422453</v>
      </c>
      <c r="J33" s="866">
        <v>0.48526072691622169</v>
      </c>
    </row>
    <row r="34" spans="1:10" s="41" customFormat="1" ht="12.95" customHeight="1" x14ac:dyDescent="0.2">
      <c r="A34" s="1217" t="s">
        <v>210</v>
      </c>
      <c r="B34" s="1010">
        <v>7.2179536975203105</v>
      </c>
      <c r="C34" s="1010">
        <v>6.655392899123826</v>
      </c>
      <c r="D34" s="866">
        <v>8.452706052418705</v>
      </c>
      <c r="E34" s="1011">
        <v>7.682858456155313</v>
      </c>
      <c r="F34" s="1010">
        <v>7.1394181404648123</v>
      </c>
      <c r="G34" s="866">
        <v>7.6118292135095498</v>
      </c>
      <c r="H34" s="1014">
        <v>4.5222228508899356</v>
      </c>
      <c r="I34" s="1010">
        <v>4.8672519630759021</v>
      </c>
      <c r="J34" s="866">
        <v>-7.0887867487329022</v>
      </c>
    </row>
    <row r="35" spans="1:10" s="41" customFormat="1" ht="12.95" customHeight="1" x14ac:dyDescent="0.2">
      <c r="A35" s="1217" t="s">
        <v>447</v>
      </c>
      <c r="B35" s="1010">
        <v>6.6755729055143229</v>
      </c>
      <c r="C35" s="1010">
        <v>3.0882492576961522</v>
      </c>
      <c r="D35" s="866">
        <v>116.16043099106352</v>
      </c>
      <c r="E35" s="1011">
        <v>6.7765689746082263</v>
      </c>
      <c r="F35" s="1010">
        <v>3.6835411937985225</v>
      </c>
      <c r="G35" s="866">
        <v>83.968866318558185</v>
      </c>
      <c r="H35" s="1014">
        <v>1</v>
      </c>
      <c r="I35" s="1010">
        <v>1.5172406885716008</v>
      </c>
      <c r="J35" s="866">
        <v>-34.0908790851473</v>
      </c>
    </row>
    <row r="36" spans="1:10" s="41" customFormat="1" ht="12.95" customHeight="1" x14ac:dyDescent="0.2">
      <c r="A36" s="1217" t="s">
        <v>448</v>
      </c>
      <c r="B36" s="1010">
        <v>3.7828911918644197</v>
      </c>
      <c r="C36" s="1010">
        <v>3.184655984943118</v>
      </c>
      <c r="D36" s="866">
        <v>18.784924015332443</v>
      </c>
      <c r="E36" s="1011">
        <v>3.8590896085750881</v>
      </c>
      <c r="F36" s="1010">
        <v>3.3311874028348094</v>
      </c>
      <c r="G36" s="866">
        <v>15.84726831312579</v>
      </c>
      <c r="H36" s="1014">
        <v>3.1183348134422983</v>
      </c>
      <c r="I36" s="1010">
        <v>2.3181860969994235</v>
      </c>
      <c r="J36" s="866">
        <v>34.516155431980138</v>
      </c>
    </row>
    <row r="37" spans="1:10" s="41" customFormat="1" ht="12.95" customHeight="1" x14ac:dyDescent="0.2">
      <c r="A37" s="1217" t="s">
        <v>449</v>
      </c>
      <c r="B37" s="1010">
        <v>6.6910996652790278</v>
      </c>
      <c r="C37" s="1010">
        <v>6.121411667445166</v>
      </c>
      <c r="D37" s="866">
        <v>9.3064807397870535</v>
      </c>
      <c r="E37" s="1011">
        <v>6.9290630386574348</v>
      </c>
      <c r="F37" s="1010">
        <v>6.4183172575617302</v>
      </c>
      <c r="G37" s="866">
        <v>7.9576275307047224</v>
      </c>
      <c r="H37" s="1014">
        <v>4.7969230624419614</v>
      </c>
      <c r="I37" s="1010">
        <v>4.2922510650796069</v>
      </c>
      <c r="J37" s="866">
        <v>11.757746453095576</v>
      </c>
    </row>
    <row r="38" spans="1:10" s="41" customFormat="1" ht="12.95" customHeight="1" x14ac:dyDescent="0.2">
      <c r="A38" s="1217" t="s">
        <v>1</v>
      </c>
      <c r="B38" s="1010">
        <v>6.2021015031426998</v>
      </c>
      <c r="C38" s="1010">
        <v>5.3351449208852619</v>
      </c>
      <c r="D38" s="866">
        <v>16.249916264947188</v>
      </c>
      <c r="E38" s="1011">
        <v>7.4893076995950318</v>
      </c>
      <c r="F38" s="1010">
        <v>6.5318672092507439</v>
      </c>
      <c r="G38" s="866">
        <v>14.657990734844009</v>
      </c>
      <c r="H38" s="1014">
        <v>3.5619708953689018</v>
      </c>
      <c r="I38" s="1010">
        <v>3.5501656910587465</v>
      </c>
      <c r="J38" s="866">
        <v>0.33252544634430009</v>
      </c>
    </row>
    <row r="39" spans="1:10" s="41" customFormat="1" ht="12.95" customHeight="1" x14ac:dyDescent="0.2">
      <c r="A39" s="1218" t="s">
        <v>943</v>
      </c>
      <c r="B39" s="1010">
        <v>3.6682032421385959</v>
      </c>
      <c r="C39" s="1010">
        <v>2.9444408649303391</v>
      </c>
      <c r="D39" s="866">
        <v>24.580638919551877</v>
      </c>
      <c r="E39" s="1011">
        <v>4.2263761992158786</v>
      </c>
      <c r="F39" s="1010">
        <v>3.4937510528669491</v>
      </c>
      <c r="G39" s="866">
        <v>20.969586420524784</v>
      </c>
      <c r="H39" s="1014">
        <v>2.4433454666569649</v>
      </c>
      <c r="I39" s="1010">
        <v>2.0571909433121149</v>
      </c>
      <c r="J39" s="866">
        <v>18.770961664994218</v>
      </c>
    </row>
    <row r="40" spans="1:10" s="41" customFormat="1" ht="12.95" customHeight="1" x14ac:dyDescent="0.2">
      <c r="A40" s="1218" t="s">
        <v>944</v>
      </c>
      <c r="B40" s="1010">
        <v>5.637965014174223</v>
      </c>
      <c r="C40" s="1010">
        <v>4.8477040404774003</v>
      </c>
      <c r="D40" s="866">
        <v>16.301757844503189</v>
      </c>
      <c r="E40" s="1011">
        <v>6.6757183695431426</v>
      </c>
      <c r="F40" s="1010">
        <v>5.8605533498114672</v>
      </c>
      <c r="G40" s="866">
        <v>13.909352429287228</v>
      </c>
      <c r="H40" s="1014">
        <v>3.3163656486086519</v>
      </c>
      <c r="I40" s="1010">
        <v>3.2880634879749406</v>
      </c>
      <c r="J40" s="866">
        <v>0.86075468850335557</v>
      </c>
    </row>
    <row r="41" spans="1:10" s="41" customFormat="1" ht="12.95" customHeight="1" x14ac:dyDescent="0.2">
      <c r="A41" s="1217" t="s">
        <v>225</v>
      </c>
      <c r="B41" s="1010">
        <v>8.0502833351601453</v>
      </c>
      <c r="C41" s="1010">
        <v>7.6925431085380263</v>
      </c>
      <c r="D41" s="866">
        <v>4.6504806222672936</v>
      </c>
      <c r="E41" s="1011">
        <v>9.3135798792868449</v>
      </c>
      <c r="F41" s="1010">
        <v>8.9767564012067922</v>
      </c>
      <c r="G41" s="866">
        <v>3.7521735360310302</v>
      </c>
      <c r="H41" s="1014">
        <v>6.6062249292568547</v>
      </c>
      <c r="I41" s="1010">
        <v>6.6923683680572097</v>
      </c>
      <c r="J41" s="866">
        <v>-1.2871891393713344</v>
      </c>
    </row>
    <row r="42" spans="1:10" ht="12.95" customHeight="1" x14ac:dyDescent="0.2">
      <c r="A42" s="1215" t="s">
        <v>226</v>
      </c>
      <c r="B42" s="413"/>
      <c r="C42" s="415"/>
      <c r="D42" s="416"/>
      <c r="E42" s="412"/>
      <c r="F42" s="415"/>
      <c r="G42" s="416"/>
      <c r="H42" s="412"/>
      <c r="I42" s="415"/>
      <c r="J42" s="416"/>
    </row>
    <row r="43" spans="1:10" s="41" customFormat="1" ht="12.95" customHeight="1" x14ac:dyDescent="0.2">
      <c r="A43" s="1015" t="s">
        <v>227</v>
      </c>
      <c r="B43" s="1022">
        <v>70921.251686981079</v>
      </c>
      <c r="C43" s="918">
        <v>437130.02619666152</v>
      </c>
      <c r="D43" s="866">
        <v>-83.775708041827784</v>
      </c>
      <c r="E43" s="1016">
        <v>32460.634813971545</v>
      </c>
      <c r="F43" s="958">
        <v>162795.30032176964</v>
      </c>
      <c r="G43" s="866">
        <v>-80.060459515838517</v>
      </c>
      <c r="H43" s="1016">
        <v>38460.616873020888</v>
      </c>
      <c r="I43" s="958">
        <v>274334.72587497812</v>
      </c>
      <c r="J43" s="866">
        <v>-85.980405232931233</v>
      </c>
    </row>
    <row r="44" spans="1:10" s="41" customFormat="1" ht="12.95" customHeight="1" x14ac:dyDescent="0.2">
      <c r="A44" s="1013" t="s">
        <v>829</v>
      </c>
      <c r="B44" s="1213">
        <v>64197.071647919998</v>
      </c>
      <c r="C44" s="1016">
        <v>400142.74214113486</v>
      </c>
      <c r="D44" s="866">
        <v>-83.95645731210665</v>
      </c>
      <c r="E44" s="1016">
        <v>27177.357678560002</v>
      </c>
      <c r="F44" s="1016">
        <v>136901.68419304147</v>
      </c>
      <c r="G44" s="866">
        <v>-80.148266371772365</v>
      </c>
      <c r="H44" s="1016">
        <v>37019.713969371369</v>
      </c>
      <c r="I44" s="1016">
        <v>263241.05794824933</v>
      </c>
      <c r="J44" s="866">
        <v>-85.93695289864354</v>
      </c>
    </row>
    <row r="45" spans="1:10" s="41" customFormat="1" ht="12.95" customHeight="1" x14ac:dyDescent="0.2">
      <c r="A45" s="1015" t="s">
        <v>228</v>
      </c>
      <c r="B45" s="1213">
        <v>8845.6911814752439</v>
      </c>
      <c r="C45" s="958">
        <v>42566.043446469594</v>
      </c>
      <c r="D45" s="866">
        <v>-79.218902051351208</v>
      </c>
      <c r="E45" s="1016">
        <v>6447.883375743555</v>
      </c>
      <c r="F45" s="958">
        <v>29400.307586222167</v>
      </c>
      <c r="G45" s="866">
        <v>-78.068653340330286</v>
      </c>
      <c r="H45" s="1016">
        <v>2397.8078057316011</v>
      </c>
      <c r="I45" s="958">
        <v>13165.735860244329</v>
      </c>
      <c r="J45" s="866">
        <v>-81.787513959078453</v>
      </c>
    </row>
    <row r="46" spans="1:10" s="41" customFormat="1" ht="12.95" customHeight="1" x14ac:dyDescent="0.2">
      <c r="A46" s="1013" t="s">
        <v>830</v>
      </c>
      <c r="B46" s="1213">
        <v>6048.9667056226408</v>
      </c>
      <c r="C46" s="1016">
        <v>26682.246990597774</v>
      </c>
      <c r="D46" s="866">
        <v>-77.329620298642155</v>
      </c>
      <c r="E46" s="1016">
        <v>4592.026442293396</v>
      </c>
      <c r="F46" s="1016">
        <v>19906.086253475667</v>
      </c>
      <c r="G46" s="866">
        <v>-76.931545539286432</v>
      </c>
      <c r="H46" s="1016">
        <v>1456.9402633292646</v>
      </c>
      <c r="I46" s="1016">
        <v>6776.1607371209811</v>
      </c>
      <c r="J46" s="866">
        <v>-78.499030352867905</v>
      </c>
    </row>
    <row r="47" spans="1:10" s="41" customFormat="1" ht="12.95" customHeight="1" x14ac:dyDescent="0.2">
      <c r="A47" s="1015" t="s">
        <v>494</v>
      </c>
      <c r="B47" s="1213">
        <v>3711.7307973255852</v>
      </c>
      <c r="C47" s="1016">
        <v>17505.852311917515</v>
      </c>
      <c r="D47" s="866">
        <v>-78.797200323695535</v>
      </c>
      <c r="E47" s="1016">
        <v>3242.3693510904277</v>
      </c>
      <c r="F47" s="1016">
        <v>14433.0660126439</v>
      </c>
      <c r="G47" s="866">
        <v>-77.535131147810233</v>
      </c>
      <c r="H47" s="1016">
        <v>469.36144623516486</v>
      </c>
      <c r="I47" s="1016">
        <v>3072.7862992738401</v>
      </c>
      <c r="J47" s="866">
        <v>-84.725216773256122</v>
      </c>
    </row>
    <row r="48" spans="1:10" s="41" customFormat="1" ht="12.95" customHeight="1" x14ac:dyDescent="0.2">
      <c r="A48" s="969" t="s">
        <v>553</v>
      </c>
      <c r="B48" s="1213">
        <v>2705.4778751907361</v>
      </c>
      <c r="C48" s="1016">
        <v>12035.191017313675</v>
      </c>
      <c r="D48" s="866">
        <v>-77.52027474014605</v>
      </c>
      <c r="E48" s="1016">
        <v>2384.2644363053882</v>
      </c>
      <c r="F48" s="1016">
        <v>10241.661785323295</v>
      </c>
      <c r="G48" s="866">
        <v>-76.719945588106285</v>
      </c>
      <c r="H48" s="1016">
        <v>321.21343888534864</v>
      </c>
      <c r="I48" s="1016">
        <v>1793.5292319906314</v>
      </c>
      <c r="J48" s="866">
        <v>-82.090426341764442</v>
      </c>
    </row>
    <row r="49" spans="1:10" s="41" customFormat="1" ht="12.95" customHeight="1" x14ac:dyDescent="0.2">
      <c r="A49" s="1015" t="s">
        <v>131</v>
      </c>
      <c r="B49" s="1213">
        <v>6232.7283976171475</v>
      </c>
      <c r="C49" s="1016">
        <v>29061.870500566016</v>
      </c>
      <c r="D49" s="866">
        <v>-78.553588291931334</v>
      </c>
      <c r="E49" s="1016">
        <v>5511.5679036664569</v>
      </c>
      <c r="F49" s="1016">
        <v>23811.911506917066</v>
      </c>
      <c r="G49" s="866">
        <v>-76.853735988119155</v>
      </c>
      <c r="H49" s="1016">
        <v>721.16049395072014</v>
      </c>
      <c r="I49" s="1016">
        <v>5249.9589936474831</v>
      </c>
      <c r="J49" s="866">
        <v>-86.263502346907202</v>
      </c>
    </row>
    <row r="50" spans="1:10" s="41" customFormat="1" ht="12.95" customHeight="1" x14ac:dyDescent="0.2">
      <c r="A50" s="1013" t="s">
        <v>629</v>
      </c>
      <c r="B50" s="1213">
        <v>425.01937171852211</v>
      </c>
      <c r="C50" s="1016">
        <v>2543.7499512106515</v>
      </c>
      <c r="D50" s="866">
        <v>-83.291621430155033</v>
      </c>
      <c r="E50" s="1016">
        <v>344.7456097341111</v>
      </c>
      <c r="F50" s="1016">
        <v>1537.7172593923906</v>
      </c>
      <c r="G50" s="866">
        <v>-77.580689321889196</v>
      </c>
      <c r="H50" s="1016">
        <v>80.273761984410882</v>
      </c>
      <c r="I50" s="1016">
        <v>1006.0326918182556</v>
      </c>
      <c r="J50" s="866">
        <v>-92.020760096838615</v>
      </c>
    </row>
    <row r="51" spans="1:10" s="41" customFormat="1" ht="12.95" customHeight="1" x14ac:dyDescent="0.2">
      <c r="A51" s="1013" t="s">
        <v>731</v>
      </c>
      <c r="B51" s="1213">
        <v>858.70850648402552</v>
      </c>
      <c r="C51" s="1016">
        <v>3231.3280468982016</v>
      </c>
      <c r="D51" s="866">
        <v>-73.425523684965626</v>
      </c>
      <c r="E51" s="1016">
        <v>714.81230418755342</v>
      </c>
      <c r="F51" s="1016">
        <v>2598.3337209263555</v>
      </c>
      <c r="G51" s="866">
        <v>-72.489588291502869</v>
      </c>
      <c r="H51" s="1016">
        <v>143.89620229646948</v>
      </c>
      <c r="I51" s="1016">
        <v>632.99432597183534</v>
      </c>
      <c r="J51" s="866">
        <v>-77.267378806982862</v>
      </c>
    </row>
    <row r="52" spans="1:10" s="41" customFormat="1" ht="12.95" customHeight="1" x14ac:dyDescent="0.2">
      <c r="A52" s="1013" t="s">
        <v>793</v>
      </c>
      <c r="B52" s="1213">
        <v>983.93662253013179</v>
      </c>
      <c r="C52" s="1016">
        <v>8042.2439402007285</v>
      </c>
      <c r="D52" s="866">
        <v>-87.765396948335123</v>
      </c>
      <c r="E52" s="1016">
        <v>746.31925591919571</v>
      </c>
      <c r="F52" s="1016">
        <v>4241.0686190229035</v>
      </c>
      <c r="G52" s="866">
        <v>-82.402565887011292</v>
      </c>
      <c r="H52" s="1016">
        <v>237.61736661093823</v>
      </c>
      <c r="I52" s="1016">
        <v>3801.1753211779005</v>
      </c>
      <c r="J52" s="866">
        <v>-93.748844856298135</v>
      </c>
    </row>
    <row r="53" spans="1:10" s="41" customFormat="1" ht="12.95" customHeight="1" x14ac:dyDescent="0.2">
      <c r="A53" s="1013" t="s">
        <v>794</v>
      </c>
      <c r="B53" s="1213">
        <v>311.95096490684301</v>
      </c>
      <c r="C53" s="1016">
        <v>1326.5777633910604</v>
      </c>
      <c r="D53" s="866">
        <v>-76.48453234212073</v>
      </c>
      <c r="E53" s="1016">
        <v>211.50352936401831</v>
      </c>
      <c r="F53" s="1016">
        <v>974.92312207928671</v>
      </c>
      <c r="G53" s="866">
        <v>-78.305619738207682</v>
      </c>
      <c r="H53" s="1016">
        <v>100.44743554282471</v>
      </c>
      <c r="I53" s="1016">
        <v>351.65464131177453</v>
      </c>
      <c r="J53" s="866">
        <v>-71.435771423881562</v>
      </c>
    </row>
    <row r="54" spans="1:10" s="41" customFormat="1" ht="12.95" customHeight="1" x14ac:dyDescent="0.2">
      <c r="A54" s="1013" t="s">
        <v>230</v>
      </c>
      <c r="B54" s="1213">
        <v>1619.9872168270069</v>
      </c>
      <c r="C54" s="1016">
        <v>7564.4091918660242</v>
      </c>
      <c r="D54" s="866">
        <v>-78.58408798708335</v>
      </c>
      <c r="E54" s="1016">
        <v>1329.4825060476019</v>
      </c>
      <c r="F54" s="1016">
        <v>6174.2910863024308</v>
      </c>
      <c r="G54" s="866">
        <v>-78.467446910673871</v>
      </c>
      <c r="H54" s="1016">
        <v>290.50471077940966</v>
      </c>
      <c r="I54" s="1016">
        <v>1390.1181055636541</v>
      </c>
      <c r="J54" s="866">
        <v>-79.102156168117958</v>
      </c>
    </row>
    <row r="55" spans="1:10" s="41" customFormat="1" ht="12.95" customHeight="1" x14ac:dyDescent="0.2">
      <c r="A55" s="1013" t="s">
        <v>231</v>
      </c>
      <c r="B55" s="1213">
        <v>798.31118297567616</v>
      </c>
      <c r="C55" s="1016">
        <v>5132.7665877953177</v>
      </c>
      <c r="D55" s="866">
        <v>-84.44676629414829</v>
      </c>
      <c r="E55" s="1016">
        <v>683.03622879757836</v>
      </c>
      <c r="F55" s="1016">
        <v>3991.4116608321115</v>
      </c>
      <c r="G55" s="866">
        <v>-82.887351973732976</v>
      </c>
      <c r="H55" s="1016">
        <v>115.27495417809969</v>
      </c>
      <c r="I55" s="1016">
        <v>1141.3549269632806</v>
      </c>
      <c r="J55" s="866">
        <v>-89.900165894512469</v>
      </c>
    </row>
    <row r="56" spans="1:10" s="41" customFormat="1" ht="12.95" customHeight="1" x14ac:dyDescent="0.2">
      <c r="A56" s="1013" t="s">
        <v>232</v>
      </c>
      <c r="B56" s="1019">
        <v>2959.4065121246499</v>
      </c>
      <c r="C56" s="1019">
        <v>9734.2998907462716</v>
      </c>
      <c r="D56" s="866">
        <v>-69.598157593871207</v>
      </c>
      <c r="E56" s="1016">
        <v>2524.4232501530555</v>
      </c>
      <c r="F56" s="1016">
        <v>8615.3782613024232</v>
      </c>
      <c r="G56" s="866">
        <v>-70.698637093022683</v>
      </c>
      <c r="H56" s="1016">
        <v>434.98326197158593</v>
      </c>
      <c r="I56" s="1016">
        <v>1118.9216294437535</v>
      </c>
      <c r="J56" s="866">
        <v>-61.124778489818986</v>
      </c>
    </row>
    <row r="57" spans="1:10" s="41" customFormat="1" ht="12.95" customHeight="1" x14ac:dyDescent="0.2">
      <c r="A57" s="1215" t="s">
        <v>233</v>
      </c>
      <c r="B57" s="1020"/>
      <c r="C57" s="1021"/>
      <c r="D57" s="413"/>
      <c r="E57" s="1020"/>
      <c r="F57" s="1021"/>
      <c r="G57" s="413"/>
      <c r="H57" s="1020"/>
      <c r="I57" s="1021"/>
      <c r="J57" s="413"/>
    </row>
    <row r="58" spans="1:10" s="41" customFormat="1" ht="12.95" customHeight="1" x14ac:dyDescent="0.2">
      <c r="A58" s="1217" t="s">
        <v>234</v>
      </c>
      <c r="B58" s="1022">
        <v>88981.259740547845</v>
      </c>
      <c r="C58" s="1022">
        <v>516192.43828786485</v>
      </c>
      <c r="D58" s="866">
        <v>-82.761998599652912</v>
      </c>
      <c r="E58" s="1016">
        <v>47461.134010073896</v>
      </c>
      <c r="F58" s="1016">
        <v>226004.79012809813</v>
      </c>
      <c r="G58" s="866">
        <v>-78.99994332723071</v>
      </c>
      <c r="H58" s="1016">
        <v>41520.125730487031</v>
      </c>
      <c r="I58" s="1016">
        <v>290187.64816010883</v>
      </c>
      <c r="J58" s="866">
        <v>-85.691973454508101</v>
      </c>
    </row>
    <row r="59" spans="1:10" s="41" customFormat="1" ht="12.95" customHeight="1" x14ac:dyDescent="0.2">
      <c r="A59" s="1218" t="s">
        <v>933</v>
      </c>
      <c r="B59" s="1213">
        <v>10149.786603394592</v>
      </c>
      <c r="C59" s="1016">
        <v>44910.346878695491</v>
      </c>
      <c r="D59" s="866">
        <v>-77.399892655450785</v>
      </c>
      <c r="E59" s="1016">
        <v>7604.0367082545608</v>
      </c>
      <c r="F59" s="1016">
        <v>30405.342061951971</v>
      </c>
      <c r="G59" s="866">
        <v>-74.991116058615418</v>
      </c>
      <c r="H59" s="1016">
        <v>2545.7498951399853</v>
      </c>
      <c r="I59" s="1016">
        <v>14505.004816743225</v>
      </c>
      <c r="J59" s="866">
        <v>-82.449162014745355</v>
      </c>
    </row>
    <row r="60" spans="1:10" s="41" customFormat="1" ht="12.95" customHeight="1" x14ac:dyDescent="0.2">
      <c r="A60" s="1218" t="s">
        <v>934</v>
      </c>
      <c r="B60" s="1213">
        <v>88981.259740547845</v>
      </c>
      <c r="C60" s="1016">
        <v>516192.43828786485</v>
      </c>
      <c r="D60" s="866">
        <v>-82.761998599652912</v>
      </c>
      <c r="E60" s="1016">
        <v>47461.134010073896</v>
      </c>
      <c r="F60" s="1016">
        <v>226004.79012809813</v>
      </c>
      <c r="G60" s="866">
        <v>-78.99994332723071</v>
      </c>
      <c r="H60" s="1016">
        <v>41520.125730487031</v>
      </c>
      <c r="I60" s="1016">
        <v>290187.64816010883</v>
      </c>
      <c r="J60" s="866">
        <v>-85.691973454508101</v>
      </c>
    </row>
    <row r="61" spans="1:10" s="41" customFormat="1" ht="12.95" customHeight="1" x14ac:dyDescent="0.2">
      <c r="A61" s="1218" t="s">
        <v>935</v>
      </c>
      <c r="B61" s="1213">
        <v>6436.463852765959</v>
      </c>
      <c r="C61" s="1016">
        <v>37731.317289967701</v>
      </c>
      <c r="D61" s="866">
        <v>-82.941322182575021</v>
      </c>
      <c r="E61" s="1016">
        <v>3223.3222091305875</v>
      </c>
      <c r="F61" s="1016">
        <v>13194.229654265435</v>
      </c>
      <c r="G61" s="866">
        <v>-75.570212937073208</v>
      </c>
      <c r="H61" s="1016">
        <v>3213.1416436353534</v>
      </c>
      <c r="I61" s="1016">
        <v>24537.087635701417</v>
      </c>
      <c r="J61" s="866">
        <v>-86.904959173067311</v>
      </c>
    </row>
    <row r="62" spans="1:10" s="41" customFormat="1" ht="12.95" customHeight="1" x14ac:dyDescent="0.2">
      <c r="A62" s="1217" t="s">
        <v>181</v>
      </c>
      <c r="B62" s="1213">
        <v>507.77638539255236</v>
      </c>
      <c r="C62" s="1016">
        <v>2614.2034093608945</v>
      </c>
      <c r="D62" s="866">
        <v>-80.576248061864064</v>
      </c>
      <c r="E62" s="1016">
        <v>419.8052536306584</v>
      </c>
      <c r="F62" s="1016">
        <v>1899.7116502155693</v>
      </c>
      <c r="G62" s="866">
        <v>-77.901632935555185</v>
      </c>
      <c r="H62" s="1016">
        <v>87.971131761893616</v>
      </c>
      <c r="I62" s="1016">
        <v>714.49175914532498</v>
      </c>
      <c r="J62" s="866">
        <v>-87.687593224710568</v>
      </c>
    </row>
    <row r="63" spans="1:10" s="41" customFormat="1" ht="12.95" customHeight="1" x14ac:dyDescent="0.2">
      <c r="A63" s="1218" t="s">
        <v>936</v>
      </c>
      <c r="B63" s="1213">
        <v>248.63571028521889</v>
      </c>
      <c r="C63" s="1016">
        <v>1299.0265141789316</v>
      </c>
      <c r="D63" s="866">
        <v>-80.859843307942597</v>
      </c>
      <c r="E63" s="1016">
        <v>235.53985390043843</v>
      </c>
      <c r="F63" s="1016">
        <v>1049.4984525400555</v>
      </c>
      <c r="G63" s="866">
        <v>-77.556912701455488</v>
      </c>
      <c r="H63" s="1016">
        <v>13.095856384780399</v>
      </c>
      <c r="I63" s="1016">
        <v>249.52806163887794</v>
      </c>
      <c r="J63" s="866">
        <v>-94.751750044156154</v>
      </c>
    </row>
    <row r="64" spans="1:10" s="7" customFormat="1" ht="12.95" customHeight="1" x14ac:dyDescent="0.2">
      <c r="A64" s="1218" t="s">
        <v>937</v>
      </c>
      <c r="B64" s="1213">
        <v>109.98376778762149</v>
      </c>
      <c r="C64" s="1016">
        <v>731.0832590699988</v>
      </c>
      <c r="D64" s="866">
        <v>-84.956054399668474</v>
      </c>
      <c r="E64" s="1016">
        <v>96.887911402841112</v>
      </c>
      <c r="F64" s="1016">
        <v>595.94969625179635</v>
      </c>
      <c r="G64" s="866">
        <v>-83.742266836913586</v>
      </c>
      <c r="H64" s="1016">
        <v>13.095856384780399</v>
      </c>
      <c r="I64" s="1016">
        <v>135.13356281820251</v>
      </c>
      <c r="J64" s="866">
        <v>-90.308953518528568</v>
      </c>
    </row>
    <row r="65" spans="1:10" s="7" customFormat="1" ht="12.95" customHeight="1" x14ac:dyDescent="0.2">
      <c r="A65" s="1218" t="s">
        <v>938</v>
      </c>
      <c r="B65" s="1213">
        <v>253.30818220218183</v>
      </c>
      <c r="C65" s="1016">
        <v>1427.6187569692322</v>
      </c>
      <c r="D65" s="866">
        <v>-82.256594698997702</v>
      </c>
      <c r="E65" s="1016">
        <v>178.43290682506859</v>
      </c>
      <c r="F65" s="1016">
        <v>862.92149664458407</v>
      </c>
      <c r="G65" s="866">
        <v>-79.322231799892137</v>
      </c>
      <c r="H65" s="1016">
        <v>74.875275377113212</v>
      </c>
      <c r="I65" s="1016">
        <v>564.69726032464962</v>
      </c>
      <c r="J65" s="866">
        <v>-86.740634205650878</v>
      </c>
    </row>
    <row r="66" spans="1:10" ht="12.95" customHeight="1" x14ac:dyDescent="0.2">
      <c r="A66" s="1217" t="s">
        <v>175</v>
      </c>
      <c r="B66" s="1213">
        <v>308.54617028207821</v>
      </c>
      <c r="C66" s="1016">
        <v>1143.9427879607076</v>
      </c>
      <c r="D66" s="866">
        <v>-73.027832027148875</v>
      </c>
      <c r="E66" s="1016">
        <v>308.54617028207821</v>
      </c>
      <c r="F66" s="1016">
        <v>986.83717021721179</v>
      </c>
      <c r="G66" s="866">
        <v>-68.733831720772713</v>
      </c>
      <c r="H66" s="1016">
        <v>0</v>
      </c>
      <c r="I66" s="1016">
        <v>157.10561774349159</v>
      </c>
      <c r="J66" s="866">
        <v>-100</v>
      </c>
    </row>
    <row r="67" spans="1:10" s="7" customFormat="1" ht="12.95" customHeight="1" x14ac:dyDescent="0.2">
      <c r="A67" s="1217" t="s">
        <v>192</v>
      </c>
      <c r="B67" s="1213">
        <v>1303.1882305422657</v>
      </c>
      <c r="C67" s="1016">
        <v>5242.1373348669676</v>
      </c>
      <c r="D67" s="866">
        <v>-75.140135648976894</v>
      </c>
      <c r="E67" s="1016">
        <v>1239.0755322186144</v>
      </c>
      <c r="F67" s="1016">
        <v>4483.0614329359987</v>
      </c>
      <c r="G67" s="866">
        <v>-72.360951310740091</v>
      </c>
      <c r="H67" s="1016">
        <v>64.112698323651585</v>
      </c>
      <c r="I67" s="1016">
        <v>759.0759019309902</v>
      </c>
      <c r="J67" s="866">
        <v>-91.553848810039</v>
      </c>
    </row>
    <row r="68" spans="1:10" s="7" customFormat="1" ht="12.95" customHeight="1" x14ac:dyDescent="0.2">
      <c r="A68" s="1217" t="s">
        <v>235</v>
      </c>
      <c r="B68" s="1213">
        <v>116.08806186619223</v>
      </c>
      <c r="C68" s="1016">
        <v>630.29271585455569</v>
      </c>
      <c r="D68" s="866">
        <v>-81.581881093326743</v>
      </c>
      <c r="E68" s="1016">
        <v>116.08806186619223</v>
      </c>
      <c r="F68" s="1016">
        <v>319.84281768630944</v>
      </c>
      <c r="G68" s="866">
        <v>-63.704652583430118</v>
      </c>
      <c r="H68" s="1016">
        <v>0</v>
      </c>
      <c r="I68" s="1016">
        <v>310.44989816824568</v>
      </c>
      <c r="J68" s="866">
        <v>-100</v>
      </c>
    </row>
    <row r="69" spans="1:10" s="7" customFormat="1" ht="12.95" customHeight="1" x14ac:dyDescent="0.2">
      <c r="A69" s="1217" t="s">
        <v>236</v>
      </c>
      <c r="B69" s="1213">
        <v>28.610388796227664</v>
      </c>
      <c r="C69" s="1016">
        <v>322.70376979230832</v>
      </c>
      <c r="D69" s="866">
        <v>-91.134163442019513</v>
      </c>
      <c r="E69" s="1016">
        <v>28.610388796227664</v>
      </c>
      <c r="F69" s="1016">
        <v>222.97020697410565</v>
      </c>
      <c r="G69" s="866">
        <v>-87.16851493995776</v>
      </c>
      <c r="H69" s="1016">
        <v>0</v>
      </c>
      <c r="I69" s="1016">
        <v>99.7335628182025</v>
      </c>
      <c r="J69" s="866">
        <v>-100</v>
      </c>
    </row>
    <row r="70" spans="1:10" ht="12.95" customHeight="1" x14ac:dyDescent="0.2">
      <c r="A70" s="1217" t="s">
        <v>512</v>
      </c>
      <c r="B70" s="1213">
        <v>89.169466041069853</v>
      </c>
      <c r="C70" s="1016">
        <v>866.16970366722933</v>
      </c>
      <c r="D70" s="866">
        <v>-89.705312288857471</v>
      </c>
      <c r="E70" s="1016">
        <v>89.169466041069853</v>
      </c>
      <c r="F70" s="1016">
        <v>662.50342815524641</v>
      </c>
      <c r="G70" s="866">
        <v>-86.540527603100259</v>
      </c>
      <c r="H70" s="1016">
        <v>0</v>
      </c>
      <c r="I70" s="1016">
        <v>203.66627551198229</v>
      </c>
      <c r="J70" s="866">
        <v>-100</v>
      </c>
    </row>
    <row r="71" spans="1:10" s="470" customFormat="1" ht="12.95" customHeight="1" x14ac:dyDescent="0.2">
      <c r="A71" s="1218" t="s">
        <v>942</v>
      </c>
      <c r="B71" s="1213">
        <v>973.34460450183644</v>
      </c>
      <c r="C71" s="1016">
        <v>7163.1570530970002</v>
      </c>
      <c r="D71" s="866">
        <v>-86.411793050370022</v>
      </c>
      <c r="E71" s="1016">
        <v>456.29932690800729</v>
      </c>
      <c r="F71" s="1016">
        <v>2247.1057807373886</v>
      </c>
      <c r="G71" s="866">
        <v>-79.693909791898065</v>
      </c>
      <c r="H71" s="1016">
        <v>517.04527759382734</v>
      </c>
      <c r="I71" s="1016">
        <v>4916.051272359643</v>
      </c>
      <c r="J71" s="866">
        <v>-89.482508441258545</v>
      </c>
    </row>
    <row r="72" spans="1:10" ht="12.95" customHeight="1" x14ac:dyDescent="0.2">
      <c r="A72" s="1023" t="s">
        <v>717</v>
      </c>
      <c r="B72" s="1019">
        <v>33.78170236057268</v>
      </c>
      <c r="C72" s="1019">
        <v>32.966562128798863</v>
      </c>
      <c r="D72" s="1024">
        <v>2.4726273506746064</v>
      </c>
      <c r="E72" s="1018">
        <v>35.372710573417883</v>
      </c>
      <c r="F72" s="1025">
        <v>34.715954108567381</v>
      </c>
      <c r="G72" s="1024">
        <v>1.8918001296943325</v>
      </c>
      <c r="H72" s="1019">
        <v>32.409274925327097</v>
      </c>
      <c r="I72" s="1025">
        <v>31.962072122191582</v>
      </c>
      <c r="J72" s="1024">
        <v>1.3991671172815392</v>
      </c>
    </row>
    <row r="73" spans="1:10" x14ac:dyDescent="0.2">
      <c r="A73" s="962" t="s">
        <v>788</v>
      </c>
      <c r="C73" s="21"/>
      <c r="D73" s="4"/>
      <c r="F73" s="21"/>
      <c r="G73" s="4"/>
      <c r="H73" s="22"/>
      <c r="I73" s="21"/>
    </row>
    <row r="74" spans="1:10" x14ac:dyDescent="0.2">
      <c r="A74" s="963" t="s">
        <v>820</v>
      </c>
      <c r="D74" s="22"/>
      <c r="G74" s="22"/>
      <c r="I74" s="528"/>
      <c r="J74" s="22"/>
    </row>
    <row r="75" spans="1:10" s="2" customFormat="1" ht="14.25" x14ac:dyDescent="0.2">
      <c r="A75" s="709" t="s">
        <v>1164</v>
      </c>
      <c r="B75" s="494"/>
      <c r="C75" s="594"/>
      <c r="D75" s="591"/>
      <c r="E75" s="587"/>
      <c r="F75" s="587"/>
      <c r="G75" s="587"/>
      <c r="H75" s="587"/>
      <c r="I75" s="587"/>
      <c r="J75" s="587"/>
    </row>
    <row r="76" spans="1:10" s="2" customFormat="1" ht="14.25" x14ac:dyDescent="0.2">
      <c r="A76" s="709" t="s">
        <v>1162</v>
      </c>
      <c r="B76" s="494"/>
      <c r="C76" s="590"/>
      <c r="D76" s="590"/>
      <c r="E76" s="590"/>
      <c r="F76" s="590"/>
      <c r="G76" s="590"/>
      <c r="H76" s="590"/>
      <c r="I76" s="590"/>
      <c r="J76" s="590"/>
    </row>
    <row r="77" spans="1:10" ht="3" customHeight="1" x14ac:dyDescent="0.2">
      <c r="A77" s="718"/>
    </row>
    <row r="78" spans="1:10" x14ac:dyDescent="0.2">
      <c r="A78" s="715"/>
    </row>
  </sheetData>
  <sheetProtection formatCells="0" formatColumns="0" formatRows="0" insertColumns="0" insertRows="0" insertHyperlinks="0" deleteColumns="0" deleteRows="0" sort="0" autoFilter="0" pivotTables="0"/>
  <mergeCells count="6">
    <mergeCell ref="A4:A5"/>
    <mergeCell ref="A1:J1"/>
    <mergeCell ref="A2:J2"/>
    <mergeCell ref="B4:D4"/>
    <mergeCell ref="E4:G4"/>
    <mergeCell ref="H4:J4"/>
  </mergeCells>
  <phoneticPr fontId="36" type="noConversion"/>
  <printOptions horizontalCentered="1"/>
  <pageMargins left="0.25" right="0.25" top="0.25" bottom="0.5" header="0.3" footer="0.3"/>
  <pageSetup scale="80" orientation="portrait" r:id="rId1"/>
  <headerFooter alignWithMargins="0">
    <oddFooter>&amp;L&amp;"Garamond,Italic"&amp;12Hawai‘i Tourism Authority&amp;R&amp;"Garamond,Italic"&amp;12 2020 Annual Visitor Research Report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23"/>
  <dimension ref="A1:L78"/>
  <sheetViews>
    <sheetView showGridLines="0" workbookViewId="0">
      <selection activeCell="H43" sqref="H43"/>
    </sheetView>
  </sheetViews>
  <sheetFormatPr defaultRowHeight="12"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9.140625" style="4"/>
  </cols>
  <sheetData>
    <row r="1" spans="1:12" s="2" customFormat="1" ht="16.5" customHeight="1" x14ac:dyDescent="0.25">
      <c r="A1" s="1582" t="s">
        <v>1086</v>
      </c>
      <c r="B1" s="1582"/>
      <c r="C1" s="1582"/>
      <c r="D1" s="1582"/>
      <c r="E1" s="1582"/>
      <c r="F1" s="1582"/>
      <c r="G1" s="1582"/>
      <c r="H1" s="1582"/>
      <c r="I1" s="1582"/>
      <c r="J1" s="1582"/>
    </row>
    <row r="2" spans="1:12" s="2" customFormat="1" ht="15.75" x14ac:dyDescent="0.25">
      <c r="A2" s="1582" t="s">
        <v>540</v>
      </c>
      <c r="B2" s="1582"/>
      <c r="C2" s="1582"/>
      <c r="D2" s="1582"/>
      <c r="E2" s="1582"/>
      <c r="F2" s="1582"/>
      <c r="G2" s="1582"/>
      <c r="H2" s="1582"/>
      <c r="I2" s="1582"/>
      <c r="J2" s="1582"/>
      <c r="L2" s="1297"/>
    </row>
    <row r="3" spans="1:12" s="2" customFormat="1" ht="14.25" x14ac:dyDescent="0.2">
      <c r="A3" s="192"/>
      <c r="B3" s="112"/>
      <c r="C3" s="233"/>
      <c r="D3" s="16"/>
      <c r="E3" s="178"/>
      <c r="F3" s="233"/>
      <c r="G3" s="16"/>
      <c r="H3" s="178"/>
      <c r="I3" s="233"/>
      <c r="J3" s="178"/>
    </row>
    <row r="4" spans="1:12" x14ac:dyDescent="0.2">
      <c r="A4" s="1668" t="s">
        <v>5</v>
      </c>
      <c r="B4" s="1670" t="s">
        <v>193</v>
      </c>
      <c r="C4" s="1670"/>
      <c r="D4" s="1670"/>
      <c r="E4" s="1671" t="s">
        <v>185</v>
      </c>
      <c r="F4" s="1670"/>
      <c r="G4" s="1672"/>
      <c r="H4" s="1671" t="s">
        <v>186</v>
      </c>
      <c r="I4" s="1670"/>
      <c r="J4" s="1672"/>
    </row>
    <row r="5" spans="1:12" ht="24" x14ac:dyDescent="0.2">
      <c r="A5" s="1669" t="s">
        <v>184</v>
      </c>
      <c r="B5" s="998">
        <v>2020</v>
      </c>
      <c r="C5" s="998">
        <v>2019</v>
      </c>
      <c r="D5" s="999" t="s">
        <v>489</v>
      </c>
      <c r="E5" s="997">
        <v>2020</v>
      </c>
      <c r="F5" s="998">
        <v>2019</v>
      </c>
      <c r="G5" s="999" t="s">
        <v>489</v>
      </c>
      <c r="H5" s="1000">
        <v>2020</v>
      </c>
      <c r="I5" s="1001">
        <v>2019</v>
      </c>
      <c r="J5" s="1002" t="s">
        <v>489</v>
      </c>
    </row>
    <row r="6" spans="1:12" ht="12.95" customHeight="1" x14ac:dyDescent="0.2">
      <c r="A6" s="1003" t="s">
        <v>387</v>
      </c>
      <c r="B6" s="1004">
        <v>189351.69568243899</v>
      </c>
      <c r="C6" s="1004">
        <v>832934.89833209116</v>
      </c>
      <c r="D6" s="866">
        <v>-77.266927335905137</v>
      </c>
      <c r="E6" s="1005">
        <v>145562.34352816903</v>
      </c>
      <c r="F6" s="1004">
        <v>523332.15105800226</v>
      </c>
      <c r="G6" s="866">
        <v>-72.185476616735528</v>
      </c>
      <c r="H6" s="1005">
        <v>43789.352154270455</v>
      </c>
      <c r="I6" s="1004">
        <v>309602.74727408687</v>
      </c>
      <c r="J6" s="866">
        <v>-85.85627791102759</v>
      </c>
      <c r="K6" s="1225"/>
    </row>
    <row r="7" spans="1:12" s="10" customFormat="1" ht="12.95" customHeight="1" x14ac:dyDescent="0.2">
      <c r="A7" s="969" t="s">
        <v>194</v>
      </c>
      <c r="B7" s="1004">
        <v>20538.852848539318</v>
      </c>
      <c r="C7" s="1004">
        <v>99097.243828159466</v>
      </c>
      <c r="D7" s="866">
        <v>-79.274042289052034</v>
      </c>
      <c r="E7" s="1006">
        <v>14300.588382395063</v>
      </c>
      <c r="F7" s="1004">
        <v>55277.812737325083</v>
      </c>
      <c r="G7" s="866">
        <v>-74.129605217286539</v>
      </c>
      <c r="H7" s="1007">
        <v>6238.2644661444419</v>
      </c>
      <c r="I7" s="1004">
        <v>43819.431090832877</v>
      </c>
      <c r="J7" s="866">
        <v>-85.763702743622559</v>
      </c>
    </row>
    <row r="8" spans="1:12" s="10" customFormat="1" ht="12.95" customHeight="1" x14ac:dyDescent="0.2">
      <c r="A8" s="1214" t="s">
        <v>195</v>
      </c>
      <c r="B8" s="413"/>
      <c r="C8" s="413"/>
      <c r="D8" s="413"/>
      <c r="E8" s="412"/>
      <c r="F8" s="413"/>
      <c r="G8" s="413"/>
      <c r="H8" s="412"/>
      <c r="I8" s="413"/>
      <c r="J8" s="413"/>
    </row>
    <row r="9" spans="1:12" s="71" customFormat="1" ht="12.95" customHeight="1" x14ac:dyDescent="0.2">
      <c r="A9" s="1008" t="s">
        <v>196</v>
      </c>
      <c r="B9" s="1004">
        <v>2164.1272587730109</v>
      </c>
      <c r="C9" s="1004">
        <v>6272.7678628361891</v>
      </c>
      <c r="D9" s="866">
        <v>-65.499643760218547</v>
      </c>
      <c r="E9" s="1006">
        <v>1996.3889197744984</v>
      </c>
      <c r="F9" s="1004">
        <v>5659.6900872600227</v>
      </c>
      <c r="G9" s="866">
        <v>-64.726179543498759</v>
      </c>
      <c r="H9" s="1007">
        <v>167.73833899852016</v>
      </c>
      <c r="I9" s="1004">
        <v>613.07777557615282</v>
      </c>
      <c r="J9" s="866">
        <v>-72.639957656125361</v>
      </c>
    </row>
    <row r="10" spans="1:12" s="71" customFormat="1" ht="12.95" customHeight="1" x14ac:dyDescent="0.2">
      <c r="A10" s="1008" t="s">
        <v>197</v>
      </c>
      <c r="B10" s="1004">
        <v>11099.169241027006</v>
      </c>
      <c r="C10" s="1004">
        <v>56200.535896542526</v>
      </c>
      <c r="D10" s="866">
        <v>-80.250776858322041</v>
      </c>
      <c r="E10" s="1006">
        <v>6737.0349001823452</v>
      </c>
      <c r="F10" s="1004">
        <v>24920.514487567849</v>
      </c>
      <c r="G10" s="866">
        <v>-72.965907651933648</v>
      </c>
      <c r="H10" s="1007">
        <v>4362.1343408444736</v>
      </c>
      <c r="I10" s="1004">
        <v>31280.021408978224</v>
      </c>
      <c r="J10" s="866">
        <v>-86.054567278549172</v>
      </c>
    </row>
    <row r="11" spans="1:12" s="71" customFormat="1" ht="12.95" customHeight="1" x14ac:dyDescent="0.2">
      <c r="A11" s="1008" t="s">
        <v>198</v>
      </c>
      <c r="B11" s="1004">
        <v>7275.556348739522</v>
      </c>
      <c r="C11" s="1004">
        <v>36623.94006877498</v>
      </c>
      <c r="D11" s="866">
        <v>-80.134424818637811</v>
      </c>
      <c r="E11" s="1006">
        <v>5567.1645624380753</v>
      </c>
      <c r="F11" s="1004">
        <v>24697.608162495151</v>
      </c>
      <c r="G11" s="866">
        <v>-77.458689417171328</v>
      </c>
      <c r="H11" s="1007">
        <v>1708.3917863014487</v>
      </c>
      <c r="I11" s="1004">
        <v>11926.331906278638</v>
      </c>
      <c r="J11" s="866">
        <v>-85.675463338379316</v>
      </c>
    </row>
    <row r="12" spans="1:12" s="71" customFormat="1" ht="12.95" customHeight="1" x14ac:dyDescent="0.2">
      <c r="A12" s="1008" t="s">
        <v>199</v>
      </c>
      <c r="B12" s="1009">
        <v>2.1904783149194542</v>
      </c>
      <c r="C12" s="1010">
        <v>2.3161213581400903</v>
      </c>
      <c r="D12" s="866">
        <v>-5.4247176115819329</v>
      </c>
      <c r="E12" s="1011">
        <v>2.1542988926107398</v>
      </c>
      <c r="F12" s="1010">
        <v>2.3335089493154144</v>
      </c>
      <c r="G12" s="866">
        <v>-7.6798529852328086</v>
      </c>
      <c r="H12" s="1012">
        <v>2.2781854379278941</v>
      </c>
      <c r="I12" s="1010">
        <v>2.2945532424463178</v>
      </c>
      <c r="J12" s="866">
        <v>-0.71333295805214303</v>
      </c>
    </row>
    <row r="13" spans="1:12" s="10" customFormat="1" ht="12.95" customHeight="1" x14ac:dyDescent="0.2">
      <c r="A13" s="1214" t="s">
        <v>200</v>
      </c>
      <c r="B13" s="413"/>
      <c r="C13" s="413"/>
      <c r="D13" s="413"/>
      <c r="E13" s="412"/>
      <c r="F13" s="413"/>
      <c r="G13" s="413"/>
      <c r="H13" s="412"/>
      <c r="I13" s="413"/>
      <c r="J13" s="413"/>
    </row>
    <row r="14" spans="1:12" s="41" customFormat="1" ht="12.95" customHeight="1" x14ac:dyDescent="0.2">
      <c r="A14" s="1013" t="s">
        <v>201</v>
      </c>
      <c r="B14" s="1004" t="s">
        <v>747</v>
      </c>
      <c r="C14" s="1004">
        <v>45840.055848284705</v>
      </c>
      <c r="D14" s="866" t="s">
        <v>747</v>
      </c>
      <c r="E14" s="1006">
        <v>4979.4877188120099</v>
      </c>
      <c r="F14" s="1004">
        <v>19319.522452229325</v>
      </c>
      <c r="G14" s="866">
        <v>-74.225616957538122</v>
      </c>
      <c r="H14" s="1004" t="s">
        <v>747</v>
      </c>
      <c r="I14" s="1004">
        <v>26520.533396055947</v>
      </c>
      <c r="J14" s="866" t="s">
        <v>747</v>
      </c>
    </row>
    <row r="15" spans="1:12" s="41" customFormat="1" ht="12.95" customHeight="1" x14ac:dyDescent="0.2">
      <c r="A15" s="1013" t="s">
        <v>202</v>
      </c>
      <c r="B15" s="1004" t="s">
        <v>747</v>
      </c>
      <c r="C15" s="1004">
        <v>53257.187979870236</v>
      </c>
      <c r="D15" s="866" t="s">
        <v>747</v>
      </c>
      <c r="E15" s="1007">
        <v>9321.1006635828799</v>
      </c>
      <c r="F15" s="1004">
        <v>35958.290285094547</v>
      </c>
      <c r="G15" s="866">
        <v>-74.078020423994772</v>
      </c>
      <c r="H15" s="1004" t="s">
        <v>747</v>
      </c>
      <c r="I15" s="1004">
        <v>17298.897694777133</v>
      </c>
      <c r="J15" s="866" t="s">
        <v>747</v>
      </c>
    </row>
    <row r="16" spans="1:12" s="41" customFormat="1" ht="12.95" customHeight="1" x14ac:dyDescent="0.2">
      <c r="A16" s="969" t="s">
        <v>510</v>
      </c>
      <c r="B16" s="1009" t="s">
        <v>747</v>
      </c>
      <c r="C16" s="1010">
        <v>3.6217279252653012</v>
      </c>
      <c r="D16" s="866" t="s">
        <v>747</v>
      </c>
      <c r="E16" s="1011">
        <v>4.7116692494076196</v>
      </c>
      <c r="F16" s="1010">
        <v>4.6828848059925452</v>
      </c>
      <c r="G16" s="866">
        <v>0.614673317999191</v>
      </c>
      <c r="H16" s="1009" t="s">
        <v>747</v>
      </c>
      <c r="I16" s="1010">
        <v>2.2830881967811751</v>
      </c>
      <c r="J16" s="866" t="s">
        <v>747</v>
      </c>
    </row>
    <row r="17" spans="1:10" s="10" customFormat="1" ht="12.95" customHeight="1" x14ac:dyDescent="0.2">
      <c r="A17" s="1215" t="s">
        <v>203</v>
      </c>
      <c r="B17" s="413"/>
      <c r="C17" s="413"/>
      <c r="D17" s="413"/>
      <c r="E17" s="412"/>
      <c r="F17" s="413"/>
      <c r="G17" s="413"/>
      <c r="H17" s="413"/>
      <c r="I17" s="413"/>
      <c r="J17" s="413"/>
    </row>
    <row r="18" spans="1:10" s="41" customFormat="1" ht="12.95" customHeight="1" x14ac:dyDescent="0.2">
      <c r="A18" s="1013" t="s">
        <v>204</v>
      </c>
      <c r="B18" s="1004" t="s">
        <v>747</v>
      </c>
      <c r="C18" s="1004">
        <v>4850.8203341898197</v>
      </c>
      <c r="D18" s="866" t="s">
        <v>747</v>
      </c>
      <c r="E18" s="1006">
        <v>293.28062634218469</v>
      </c>
      <c r="F18" s="1004">
        <v>1443.1216075223665</v>
      </c>
      <c r="G18" s="866">
        <v>-79.67734494352797</v>
      </c>
      <c r="H18" s="1004" t="s">
        <v>747</v>
      </c>
      <c r="I18" s="1004">
        <v>3407.6987266674669</v>
      </c>
      <c r="J18" s="866" t="s">
        <v>747</v>
      </c>
    </row>
    <row r="19" spans="1:10" s="41" customFormat="1" ht="12.95" customHeight="1" x14ac:dyDescent="0.2">
      <c r="A19" s="1013" t="s">
        <v>205</v>
      </c>
      <c r="B19" s="1004" t="s">
        <v>747</v>
      </c>
      <c r="C19" s="1004">
        <v>37878.33820730856</v>
      </c>
      <c r="D19" s="866" t="s">
        <v>747</v>
      </c>
      <c r="E19" s="1006">
        <v>2250.4826285318072</v>
      </c>
      <c r="F19" s="1004">
        <v>10297.348101017787</v>
      </c>
      <c r="G19" s="866">
        <v>-78.145027181227661</v>
      </c>
      <c r="H19" s="1004" t="s">
        <v>747</v>
      </c>
      <c r="I19" s="1004">
        <v>27580.990106290676</v>
      </c>
      <c r="J19" s="866" t="s">
        <v>747</v>
      </c>
    </row>
    <row r="20" spans="1:10" s="41" customFormat="1" ht="12.95" customHeight="1" x14ac:dyDescent="0.2">
      <c r="A20" s="1013" t="s">
        <v>206</v>
      </c>
      <c r="B20" s="1004" t="s">
        <v>747</v>
      </c>
      <c r="C20" s="1004">
        <v>3560.1626552883959</v>
      </c>
      <c r="D20" s="866" t="s">
        <v>747</v>
      </c>
      <c r="E20" s="1006">
        <v>98.295277692952737</v>
      </c>
      <c r="F20" s="1004">
        <v>849.04103536074251</v>
      </c>
      <c r="G20" s="866">
        <v>-88.422788346008645</v>
      </c>
      <c r="H20" s="1004" t="s">
        <v>747</v>
      </c>
      <c r="I20" s="1004">
        <v>2711.1216199276569</v>
      </c>
      <c r="J20" s="866" t="s">
        <v>747</v>
      </c>
    </row>
    <row r="21" spans="1:10" s="41" customFormat="1" ht="12.95" customHeight="1" x14ac:dyDescent="0.2">
      <c r="A21" s="1013" t="s">
        <v>207</v>
      </c>
      <c r="B21" s="1004" t="s">
        <v>747</v>
      </c>
      <c r="C21" s="1004">
        <v>59928.247941945971</v>
      </c>
      <c r="D21" s="866" t="s">
        <v>747</v>
      </c>
      <c r="E21" s="1006">
        <v>11855.120405213878</v>
      </c>
      <c r="F21" s="1004">
        <v>44386.384064144222</v>
      </c>
      <c r="G21" s="866">
        <v>-73.291087672107608</v>
      </c>
      <c r="H21" s="1004" t="s">
        <v>747</v>
      </c>
      <c r="I21" s="1004">
        <v>15541.86387780262</v>
      </c>
      <c r="J21" s="866" t="s">
        <v>747</v>
      </c>
    </row>
    <row r="22" spans="1:10" s="10" customFormat="1" ht="12.95" customHeight="1" x14ac:dyDescent="0.2">
      <c r="A22" s="1215" t="s">
        <v>208</v>
      </c>
      <c r="B22" s="413"/>
      <c r="C22" s="413"/>
      <c r="D22" s="413"/>
      <c r="E22" s="412"/>
      <c r="F22" s="413"/>
      <c r="G22" s="413"/>
      <c r="H22" s="412"/>
      <c r="I22" s="413"/>
      <c r="J22" s="413"/>
    </row>
    <row r="23" spans="1:10" s="41" customFormat="1" ht="12.95" customHeight="1" x14ac:dyDescent="0.2">
      <c r="A23" s="1216" t="s">
        <v>445</v>
      </c>
      <c r="B23" s="1004">
        <v>12572.811541817973</v>
      </c>
      <c r="C23" s="1004">
        <v>67600.071941213871</v>
      </c>
      <c r="D23" s="866">
        <v>-81.401186151471123</v>
      </c>
      <c r="E23" s="1006">
        <v>6706.6276020409396</v>
      </c>
      <c r="F23" s="1004">
        <v>25213.944854257385</v>
      </c>
      <c r="G23" s="866">
        <v>-73.401117354674781</v>
      </c>
      <c r="H23" s="1007">
        <v>5866.1839397770118</v>
      </c>
      <c r="I23" s="1004">
        <v>42386.127086957371</v>
      </c>
      <c r="J23" s="866">
        <v>-86.16013223444024</v>
      </c>
    </row>
    <row r="24" spans="1:10" s="41" customFormat="1" ht="12.95" customHeight="1" x14ac:dyDescent="0.2">
      <c r="A24" s="1216" t="s">
        <v>209</v>
      </c>
      <c r="B24" s="1004">
        <v>6229.5904866894571</v>
      </c>
      <c r="C24" s="1004">
        <v>26719.700689646972</v>
      </c>
      <c r="D24" s="866">
        <v>-76.685403182292305</v>
      </c>
      <c r="E24" s="1006">
        <v>5579.9260202390269</v>
      </c>
      <c r="F24" s="1004">
        <v>23017.834973608991</v>
      </c>
      <c r="G24" s="866">
        <v>-75.758249954278199</v>
      </c>
      <c r="H24" s="1007">
        <v>649.66446645035808</v>
      </c>
      <c r="I24" s="1004">
        <v>3701.8657160374564</v>
      </c>
      <c r="J24" s="866">
        <v>-82.450350275110182</v>
      </c>
    </row>
    <row r="25" spans="1:10" s="41" customFormat="1" ht="12.95" customHeight="1" x14ac:dyDescent="0.2">
      <c r="A25" s="1216" t="s">
        <v>939</v>
      </c>
      <c r="B25" s="1004">
        <v>6049.4172162365603</v>
      </c>
      <c r="C25" s="1004">
        <v>26325.934823290594</v>
      </c>
      <c r="D25" s="866">
        <v>-77.021073489536136</v>
      </c>
      <c r="E25" s="1006">
        <v>5399.7527497861302</v>
      </c>
      <c r="F25" s="1004">
        <v>22624.069107252664</v>
      </c>
      <c r="G25" s="866">
        <v>-76.132707497542455</v>
      </c>
      <c r="H25" s="1007">
        <v>649.66446645035808</v>
      </c>
      <c r="I25" s="1004">
        <v>3701.8657160374564</v>
      </c>
      <c r="J25" s="866">
        <v>-82.450350275110182</v>
      </c>
    </row>
    <row r="26" spans="1:10" s="41" customFormat="1" ht="12.95" customHeight="1" x14ac:dyDescent="0.2">
      <c r="A26" s="1216" t="s">
        <v>940</v>
      </c>
      <c r="B26" s="1004">
        <v>122.26266819585491</v>
      </c>
      <c r="C26" s="1004">
        <v>703.68833107824025</v>
      </c>
      <c r="D26" s="866">
        <v>-82.62545180925261</v>
      </c>
      <c r="E26" s="1006">
        <v>122.26266819585491</v>
      </c>
      <c r="F26" s="1004">
        <v>400.14944387111939</v>
      </c>
      <c r="G26" s="866">
        <v>-69.445748315163613</v>
      </c>
      <c r="H26" s="1007">
        <v>0</v>
      </c>
      <c r="I26" s="1004">
        <v>303.53888720711996</v>
      </c>
      <c r="J26" s="866">
        <v>-100</v>
      </c>
    </row>
    <row r="27" spans="1:10" s="41" customFormat="1" ht="12.95" customHeight="1" x14ac:dyDescent="0.2">
      <c r="A27" s="1216" t="s">
        <v>941</v>
      </c>
      <c r="B27" s="1004">
        <v>257.82511551868396</v>
      </c>
      <c r="C27" s="1004">
        <v>698.45525126357813</v>
      </c>
      <c r="D27" s="866">
        <v>-63.086380258112243</v>
      </c>
      <c r="E27" s="1006">
        <v>223.49735632135963</v>
      </c>
      <c r="F27" s="1004">
        <v>625.77548476882828</v>
      </c>
      <c r="G27" s="866">
        <v>-64.284737615772343</v>
      </c>
      <c r="H27" s="1007">
        <v>34.327759197324411</v>
      </c>
      <c r="I27" s="1004">
        <v>72.679766494749714</v>
      </c>
      <c r="J27" s="866">
        <v>-52.768478968896794</v>
      </c>
    </row>
    <row r="28" spans="1:10" s="41" customFormat="1" ht="12.95" customHeight="1" x14ac:dyDescent="0.2">
      <c r="A28" s="1216" t="s">
        <v>183</v>
      </c>
      <c r="B28" s="1004">
        <v>2756.9082796308717</v>
      </c>
      <c r="C28" s="1004">
        <v>11996.418250436613</v>
      </c>
      <c r="D28" s="866">
        <v>-77.018904959148671</v>
      </c>
      <c r="E28" s="1006">
        <v>2513.3576348785546</v>
      </c>
      <c r="F28" s="1004">
        <v>10752.577703625808</v>
      </c>
      <c r="G28" s="866">
        <v>-76.625533856583615</v>
      </c>
      <c r="H28" s="1007">
        <v>243.55064475233411</v>
      </c>
      <c r="I28" s="1004">
        <v>1243.8405468107815</v>
      </c>
      <c r="J28" s="866">
        <v>-80.419464104398259</v>
      </c>
    </row>
    <row r="29" spans="1:10" s="41" customFormat="1" ht="12.95" customHeight="1" x14ac:dyDescent="0.2">
      <c r="A29" s="1216" t="s">
        <v>0</v>
      </c>
      <c r="B29" s="1004">
        <v>3071.5812363328778</v>
      </c>
      <c r="C29" s="1004">
        <v>14526.623143985833</v>
      </c>
      <c r="D29" s="866">
        <v>-78.855504091434042</v>
      </c>
      <c r="E29" s="1006">
        <v>2427.3974373498645</v>
      </c>
      <c r="F29" s="1004">
        <v>8988.1289305489718</v>
      </c>
      <c r="G29" s="866">
        <v>-72.993295310889522</v>
      </c>
      <c r="H29" s="1007">
        <v>644.18379898302544</v>
      </c>
      <c r="I29" s="1004">
        <v>5538.4942134369985</v>
      </c>
      <c r="J29" s="866">
        <v>-88.368972248446795</v>
      </c>
    </row>
    <row r="30" spans="1:10" s="41" customFormat="1" ht="12.95" customHeight="1" x14ac:dyDescent="0.2">
      <c r="A30" s="1216" t="s">
        <v>931</v>
      </c>
      <c r="B30" s="1004">
        <v>1095.6129251640725</v>
      </c>
      <c r="C30" s="1004">
        <v>6095.492747363216</v>
      </c>
      <c r="D30" s="866">
        <v>-82.02585138604239</v>
      </c>
      <c r="E30" s="1006">
        <v>783.37353096494064</v>
      </c>
      <c r="F30" s="1004">
        <v>2776.7369609692173</v>
      </c>
      <c r="G30" s="866">
        <v>-71.787982009952259</v>
      </c>
      <c r="H30" s="1007">
        <v>312.23939419913182</v>
      </c>
      <c r="I30" s="1004">
        <v>3318.7557863940483</v>
      </c>
      <c r="J30" s="866">
        <v>-90.591673075818832</v>
      </c>
    </row>
    <row r="31" spans="1:10" s="41" customFormat="1" ht="12.95" customHeight="1" x14ac:dyDescent="0.2">
      <c r="A31" s="1216" t="s">
        <v>932</v>
      </c>
      <c r="B31" s="1004">
        <v>2611.0588761395325</v>
      </c>
      <c r="C31" s="1004">
        <v>11995.023286689233</v>
      </c>
      <c r="D31" s="866">
        <v>-78.232148335743545</v>
      </c>
      <c r="E31" s="1006">
        <v>2190.7149040550953</v>
      </c>
      <c r="F31" s="1004">
        <v>8054.8764273802963</v>
      </c>
      <c r="G31" s="866">
        <v>-72.802625542356267</v>
      </c>
      <c r="H31" s="1007">
        <v>420.34397208444176</v>
      </c>
      <c r="I31" s="1004">
        <v>3940.1468593090071</v>
      </c>
      <c r="J31" s="866">
        <v>-89.331768913858241</v>
      </c>
    </row>
    <row r="32" spans="1:10" s="10" customFormat="1" ht="12.95" customHeight="1" x14ac:dyDescent="0.2">
      <c r="A32" s="1214" t="s">
        <v>124</v>
      </c>
      <c r="B32" s="413"/>
      <c r="C32" s="413"/>
      <c r="D32" s="413"/>
      <c r="E32" s="412"/>
      <c r="F32" s="413"/>
      <c r="G32" s="413"/>
      <c r="H32" s="412"/>
      <c r="I32" s="413"/>
      <c r="J32" s="413"/>
    </row>
    <row r="33" spans="1:10" s="41" customFormat="1" ht="12.95" customHeight="1" x14ac:dyDescent="0.2">
      <c r="A33" s="1217" t="s">
        <v>446</v>
      </c>
      <c r="B33" s="1010">
        <v>7.2082032190876228</v>
      </c>
      <c r="C33" s="1010">
        <v>6.6433989184979403</v>
      </c>
      <c r="D33" s="866">
        <v>8.5017369499976336</v>
      </c>
      <c r="E33" s="1011">
        <v>8.1256206514855887</v>
      </c>
      <c r="F33" s="1010">
        <v>7.0655219358025541</v>
      </c>
      <c r="G33" s="866">
        <v>15.003827393292507</v>
      </c>
      <c r="H33" s="1014">
        <v>6.1593480965958847</v>
      </c>
      <c r="I33" s="1010">
        <v>6.3922934929374682</v>
      </c>
      <c r="J33" s="866">
        <v>-3.6441599028416558</v>
      </c>
    </row>
    <row r="34" spans="1:10" s="41" customFormat="1" ht="12.95" customHeight="1" x14ac:dyDescent="0.2">
      <c r="A34" s="1217" t="s">
        <v>210</v>
      </c>
      <c r="B34" s="1010">
        <v>8.5553154183440459</v>
      </c>
      <c r="C34" s="1010">
        <v>7.5015520259050357</v>
      </c>
      <c r="D34" s="866">
        <v>14.047271668583509</v>
      </c>
      <c r="E34" s="1011">
        <v>8.8115264321632409</v>
      </c>
      <c r="F34" s="1010">
        <v>8.0737849620096185</v>
      </c>
      <c r="G34" s="866">
        <v>9.1374921876788981</v>
      </c>
      <c r="H34" s="1014">
        <v>6.42579133654431</v>
      </c>
      <c r="I34" s="1010">
        <v>4.0043323845252354</v>
      </c>
      <c r="J34" s="866">
        <v>60.470977918237153</v>
      </c>
    </row>
    <row r="35" spans="1:10" s="41" customFormat="1" ht="12.95" customHeight="1" x14ac:dyDescent="0.2">
      <c r="A35" s="1217" t="s">
        <v>447</v>
      </c>
      <c r="B35" s="1010">
        <v>7.048720641022661</v>
      </c>
      <c r="C35" s="1010">
        <v>4.7812069089791471</v>
      </c>
      <c r="D35" s="866">
        <v>47.425551230278359</v>
      </c>
      <c r="E35" s="1011">
        <v>7.048720641022661</v>
      </c>
      <c r="F35" s="1010">
        <v>5.8216223264712825</v>
      </c>
      <c r="G35" s="866">
        <v>21.078287902182961</v>
      </c>
      <c r="H35" s="1007">
        <v>0</v>
      </c>
      <c r="I35" s="1010">
        <v>3.4096473881051752</v>
      </c>
      <c r="J35" s="866">
        <v>-100</v>
      </c>
    </row>
    <row r="36" spans="1:10" s="41" customFormat="1" ht="12.95" customHeight="1" x14ac:dyDescent="0.2">
      <c r="A36" s="1217" t="s">
        <v>448</v>
      </c>
      <c r="B36" s="1010">
        <v>5.7430038438380917</v>
      </c>
      <c r="C36" s="1010">
        <v>4.2124329850057718</v>
      </c>
      <c r="D36" s="866">
        <v>36.33460435526009</v>
      </c>
      <c r="E36" s="1011">
        <v>6.4714987867006286</v>
      </c>
      <c r="F36" s="1010">
        <v>4.2715282263504921</v>
      </c>
      <c r="G36" s="866">
        <v>51.503125901844903</v>
      </c>
      <c r="H36" s="1014">
        <v>1</v>
      </c>
      <c r="I36" s="1010">
        <v>3.7036207655458298</v>
      </c>
      <c r="J36" s="866">
        <v>-72.999395367289381</v>
      </c>
    </row>
    <row r="37" spans="1:10" s="41" customFormat="1" ht="12.95" customHeight="1" x14ac:dyDescent="0.2">
      <c r="A37" s="1217" t="s">
        <v>449</v>
      </c>
      <c r="B37" s="1010">
        <v>7.5557038944251751</v>
      </c>
      <c r="C37" s="1010">
        <v>7.3119670990517758</v>
      </c>
      <c r="D37" s="866">
        <v>3.3333956795977295</v>
      </c>
      <c r="E37" s="1011">
        <v>7.9431885011494598</v>
      </c>
      <c r="F37" s="1010">
        <v>7.868515183618233</v>
      </c>
      <c r="G37" s="866">
        <v>0.94901408701214851</v>
      </c>
      <c r="H37" s="1014">
        <v>3.5569980166445534</v>
      </c>
      <c r="I37" s="1010">
        <v>2.500798544972318</v>
      </c>
      <c r="J37" s="866">
        <v>42.234488411537633</v>
      </c>
    </row>
    <row r="38" spans="1:10" s="41" customFormat="1" ht="12.95" customHeight="1" x14ac:dyDescent="0.2">
      <c r="A38" s="1217" t="s">
        <v>1</v>
      </c>
      <c r="B38" s="1010">
        <v>7.7474018081610767</v>
      </c>
      <c r="C38" s="1010">
        <v>6.3559983543182978</v>
      </c>
      <c r="D38" s="866">
        <v>21.891186502549235</v>
      </c>
      <c r="E38" s="1011">
        <v>8.7396219700338218</v>
      </c>
      <c r="F38" s="1010">
        <v>8.1119490742694875</v>
      </c>
      <c r="G38" s="866">
        <v>7.7376335824797904</v>
      </c>
      <c r="H38" s="1014">
        <v>4.0085423677045675</v>
      </c>
      <c r="I38" s="1010">
        <v>3.5063589291617481</v>
      </c>
      <c r="J38" s="866">
        <v>14.322077365390387</v>
      </c>
    </row>
    <row r="39" spans="1:10" s="41" customFormat="1" ht="12.95" customHeight="1" x14ac:dyDescent="0.2">
      <c r="A39" s="1218" t="s">
        <v>943</v>
      </c>
      <c r="B39" s="1010">
        <v>4.7724482459029751</v>
      </c>
      <c r="C39" s="1010">
        <v>3.3280195594185078</v>
      </c>
      <c r="D39" s="866">
        <v>43.402049197596867</v>
      </c>
      <c r="E39" s="1011">
        <v>4.8364643638883695</v>
      </c>
      <c r="F39" s="1010">
        <v>4.164031706825793</v>
      </c>
      <c r="G39" s="866">
        <v>16.148595985960114</v>
      </c>
      <c r="H39" s="1014">
        <v>4.6118390040309736</v>
      </c>
      <c r="I39" s="1010">
        <v>2.6285448228192951</v>
      </c>
      <c r="J39" s="866">
        <v>75.452172776131661</v>
      </c>
    </row>
    <row r="40" spans="1:10" s="41" customFormat="1" ht="12.95" customHeight="1" x14ac:dyDescent="0.2">
      <c r="A40" s="1218" t="s">
        <v>944</v>
      </c>
      <c r="B40" s="1010">
        <v>7.111298106323841</v>
      </c>
      <c r="C40" s="1010">
        <v>6.0062637635231315</v>
      </c>
      <c r="D40" s="866">
        <v>18.398032226152562</v>
      </c>
      <c r="E40" s="1011">
        <v>7.954379538426279</v>
      </c>
      <c r="F40" s="1010">
        <v>7.6163581109763392</v>
      </c>
      <c r="G40" s="866">
        <v>4.4380978746626827</v>
      </c>
      <c r="H40" s="1014">
        <v>2.717394110317632</v>
      </c>
      <c r="I40" s="1010">
        <v>2.7147339124165812</v>
      </c>
      <c r="J40" s="866">
        <v>9.7991110247808044E-2</v>
      </c>
    </row>
    <row r="41" spans="1:10" s="41" customFormat="1" ht="12.95" customHeight="1" x14ac:dyDescent="0.2">
      <c r="A41" s="1217" t="s">
        <v>225</v>
      </c>
      <c r="B41" s="1010">
        <v>9.2191953016453549</v>
      </c>
      <c r="C41" s="1010">
        <v>8.4052276950956379</v>
      </c>
      <c r="D41" s="866">
        <v>9.6840637288702904</v>
      </c>
      <c r="E41" s="1011">
        <v>10.178766050449054</v>
      </c>
      <c r="F41" s="1010">
        <v>9.4673093080731494</v>
      </c>
      <c r="G41" s="866">
        <v>7.5148779787855613</v>
      </c>
      <c r="H41" s="1014">
        <v>7.0194767137428622</v>
      </c>
      <c r="I41" s="1010">
        <v>7.0654214253104817</v>
      </c>
      <c r="J41" s="866">
        <v>-0.65027560002339835</v>
      </c>
    </row>
    <row r="42" spans="1:10" s="10" customFormat="1" ht="12.95" customHeight="1" x14ac:dyDescent="0.2">
      <c r="A42" s="1215" t="s">
        <v>226</v>
      </c>
      <c r="B42" s="413"/>
      <c r="C42" s="415"/>
      <c r="D42" s="416"/>
      <c r="E42" s="412"/>
      <c r="F42" s="415"/>
      <c r="G42" s="416"/>
      <c r="H42" s="412"/>
      <c r="I42" s="415"/>
      <c r="J42" s="416"/>
    </row>
    <row r="43" spans="1:10" s="41" customFormat="1" ht="12.95" customHeight="1" x14ac:dyDescent="0.2">
      <c r="A43" s="1015" t="s">
        <v>227</v>
      </c>
      <c r="B43" s="1016">
        <v>13417.12790153781</v>
      </c>
      <c r="C43" s="958">
        <v>70334.381495561029</v>
      </c>
      <c r="D43" s="866">
        <v>-80.923799120371029</v>
      </c>
      <c r="E43" s="1017">
        <v>7761.2257918947225</v>
      </c>
      <c r="F43" s="958">
        <v>30745.862609801017</v>
      </c>
      <c r="G43" s="866">
        <v>-74.756844878957352</v>
      </c>
      <c r="H43" s="1016">
        <v>5655.9021096430988</v>
      </c>
      <c r="I43" s="958">
        <v>39588.518885759891</v>
      </c>
      <c r="J43" s="866">
        <v>-85.713276806428979</v>
      </c>
    </row>
    <row r="44" spans="1:10" s="41" customFormat="1" ht="12.95" customHeight="1" x14ac:dyDescent="0.2">
      <c r="A44" s="1013" t="s">
        <v>829</v>
      </c>
      <c r="B44" s="1016">
        <v>11563.645465306412</v>
      </c>
      <c r="C44" s="1016">
        <v>61698.61696890396</v>
      </c>
      <c r="D44" s="866">
        <v>-81.257853038854208</v>
      </c>
      <c r="E44" s="1017">
        <v>6195.8610635309187</v>
      </c>
      <c r="F44" s="1016">
        <v>24075.564839148687</v>
      </c>
      <c r="G44" s="866">
        <v>-74.264939971601478</v>
      </c>
      <c r="H44" s="1016">
        <v>5367.784401775526</v>
      </c>
      <c r="I44" s="1016">
        <v>37623.052129755546</v>
      </c>
      <c r="J44" s="866">
        <v>-85.732724758047425</v>
      </c>
    </row>
    <row r="45" spans="1:10" s="41" customFormat="1" ht="12.95" customHeight="1" x14ac:dyDescent="0.2">
      <c r="A45" s="1015" t="s">
        <v>228</v>
      </c>
      <c r="B45" s="1016">
        <v>3098.4307251842015</v>
      </c>
      <c r="C45" s="958">
        <v>12975.610190125582</v>
      </c>
      <c r="D45" s="866">
        <v>-76.121117390362855</v>
      </c>
      <c r="E45" s="1017">
        <v>2472.17061559681</v>
      </c>
      <c r="F45" s="958">
        <v>10554.282025777387</v>
      </c>
      <c r="G45" s="866">
        <v>-76.576610236879489</v>
      </c>
      <c r="H45" s="1016">
        <v>626.26010958739107</v>
      </c>
      <c r="I45" s="958">
        <v>2421.3281643483856</v>
      </c>
      <c r="J45" s="866">
        <v>-74.135678145224617</v>
      </c>
    </row>
    <row r="46" spans="1:10" s="41" customFormat="1" ht="12.95" customHeight="1" x14ac:dyDescent="0.2">
      <c r="A46" s="1013" t="s">
        <v>830</v>
      </c>
      <c r="B46" s="1016">
        <v>2220.5210076009785</v>
      </c>
      <c r="C46" s="1016">
        <v>8979.37541915765</v>
      </c>
      <c r="D46" s="866">
        <v>-75.270874599323918</v>
      </c>
      <c r="E46" s="1017">
        <v>1849.6982658441477</v>
      </c>
      <c r="F46" s="1016">
        <v>7696.2936318764041</v>
      </c>
      <c r="G46" s="866">
        <v>-75.966376098449615</v>
      </c>
      <c r="H46" s="1016">
        <v>370.82274175683614</v>
      </c>
      <c r="I46" s="1016">
        <v>1283.0817872812775</v>
      </c>
      <c r="J46" s="866">
        <v>-71.0990565502007</v>
      </c>
    </row>
    <row r="47" spans="1:10" s="41" customFormat="1" ht="12.95" customHeight="1" x14ac:dyDescent="0.2">
      <c r="A47" s="1015" t="s">
        <v>494</v>
      </c>
      <c r="B47" s="1016">
        <v>961.60153504908646</v>
      </c>
      <c r="C47" s="1016">
        <v>3749.7693507754539</v>
      </c>
      <c r="D47" s="866">
        <v>-74.35571510951128</v>
      </c>
      <c r="E47" s="1017">
        <v>889.37871109992534</v>
      </c>
      <c r="F47" s="1016">
        <v>3374.5011053408271</v>
      </c>
      <c r="G47" s="866">
        <v>-73.644142249877916</v>
      </c>
      <c r="H47" s="1016">
        <v>72.222823949159604</v>
      </c>
      <c r="I47" s="1016">
        <v>375.26824543463511</v>
      </c>
      <c r="J47" s="866">
        <v>-80.754347102960651</v>
      </c>
    </row>
    <row r="48" spans="1:10" s="41" customFormat="1" ht="12.95" customHeight="1" x14ac:dyDescent="0.2">
      <c r="A48" s="969" t="s">
        <v>553</v>
      </c>
      <c r="B48" s="1016">
        <v>625.57505848684764</v>
      </c>
      <c r="C48" s="1016">
        <v>2503.5604758914251</v>
      </c>
      <c r="D48" s="866">
        <v>-75.012584496721473</v>
      </c>
      <c r="E48" s="1017">
        <v>610.89514858785662</v>
      </c>
      <c r="F48" s="1016">
        <v>2301.4542804281032</v>
      </c>
      <c r="G48" s="866">
        <v>-73.456124947473583</v>
      </c>
      <c r="H48" s="1016">
        <v>14.679909898991156</v>
      </c>
      <c r="I48" s="1016">
        <v>202.1061954633204</v>
      </c>
      <c r="J48" s="866">
        <v>-92.736536420698016</v>
      </c>
    </row>
    <row r="49" spans="1:10" s="41" customFormat="1" ht="12.95" customHeight="1" x14ac:dyDescent="0.2">
      <c r="A49" s="1015" t="s">
        <v>131</v>
      </c>
      <c r="B49" s="1016">
        <v>2909.1471032602376</v>
      </c>
      <c r="C49" s="1016">
        <v>11904.444256375617</v>
      </c>
      <c r="D49" s="866">
        <v>-75.562512280216708</v>
      </c>
      <c r="E49" s="1017">
        <v>2750.8610620910908</v>
      </c>
      <c r="F49" s="1016">
        <v>10719.162115909061</v>
      </c>
      <c r="G49" s="866">
        <v>-74.336976786568556</v>
      </c>
      <c r="H49" s="1016">
        <v>158.28604116914224</v>
      </c>
      <c r="I49" s="1016">
        <v>1185.2821404666113</v>
      </c>
      <c r="J49" s="866">
        <v>-86.645707737836204</v>
      </c>
    </row>
    <row r="50" spans="1:10" s="41" customFormat="1" ht="12.95" customHeight="1" x14ac:dyDescent="0.2">
      <c r="A50" s="1013" t="s">
        <v>629</v>
      </c>
      <c r="B50" s="1016">
        <v>118.5900158854954</v>
      </c>
      <c r="C50" s="1016">
        <v>853.91981816625923</v>
      </c>
      <c r="D50" s="866">
        <v>-86.112277363446111</v>
      </c>
      <c r="E50" s="1017">
        <v>118.5900158854954</v>
      </c>
      <c r="F50" s="1016">
        <v>830.58794509940572</v>
      </c>
      <c r="G50" s="866">
        <v>-85.722160237793673</v>
      </c>
      <c r="H50" s="1016">
        <v>0</v>
      </c>
      <c r="I50" s="1016">
        <v>23.331873066853703</v>
      </c>
      <c r="J50" s="866">
        <v>-100</v>
      </c>
    </row>
    <row r="51" spans="1:10" s="41" customFormat="1" ht="12.95" customHeight="1" x14ac:dyDescent="0.2">
      <c r="A51" s="1013" t="s">
        <v>731</v>
      </c>
      <c r="B51" s="1016">
        <v>193.97058840794631</v>
      </c>
      <c r="C51" s="1016">
        <v>832.47936817180016</v>
      </c>
      <c r="D51" s="866">
        <v>-76.699652168686995</v>
      </c>
      <c r="E51" s="1017">
        <v>164.24689463971387</v>
      </c>
      <c r="F51" s="1016">
        <v>784.92289525509841</v>
      </c>
      <c r="G51" s="866">
        <v>-79.074773378048306</v>
      </c>
      <c r="H51" s="1016">
        <v>29.723693768232472</v>
      </c>
      <c r="I51" s="1016">
        <v>47.556472916701708</v>
      </c>
      <c r="J51" s="866">
        <v>-37.498111308011687</v>
      </c>
    </row>
    <row r="52" spans="1:10" s="41" customFormat="1" ht="12.95" customHeight="1" x14ac:dyDescent="0.2">
      <c r="A52" s="1013" t="s">
        <v>793</v>
      </c>
      <c r="B52" s="1016">
        <v>230.37168325463497</v>
      </c>
      <c r="C52" s="1016">
        <v>2811.5497252164746</v>
      </c>
      <c r="D52" s="866">
        <v>-91.806238346472853</v>
      </c>
      <c r="E52" s="1017">
        <v>204.17997048507416</v>
      </c>
      <c r="F52" s="1016">
        <v>1408.7391083686391</v>
      </c>
      <c r="G52" s="866">
        <v>-85.506189948718003</v>
      </c>
      <c r="H52" s="1016">
        <v>26.191712769560798</v>
      </c>
      <c r="I52" s="1016">
        <v>1402.8106168478398</v>
      </c>
      <c r="J52" s="866">
        <v>-98.132911709178927</v>
      </c>
    </row>
    <row r="53" spans="1:10" s="41" customFormat="1" ht="12.95" customHeight="1" x14ac:dyDescent="0.2">
      <c r="A53" s="1013" t="s">
        <v>794</v>
      </c>
      <c r="B53" s="1016">
        <v>97.783751338100259</v>
      </c>
      <c r="C53" s="1016">
        <v>878.70519391343589</v>
      </c>
      <c r="D53" s="866">
        <v>-88.871836423020696</v>
      </c>
      <c r="E53" s="1017">
        <v>97.783751338100259</v>
      </c>
      <c r="F53" s="1016">
        <v>719.2776362188439</v>
      </c>
      <c r="G53" s="866">
        <v>-86.405284077489512</v>
      </c>
      <c r="H53" s="1016">
        <v>0</v>
      </c>
      <c r="I53" s="1016">
        <v>159.42755769459276</v>
      </c>
      <c r="J53" s="866">
        <v>-100</v>
      </c>
    </row>
    <row r="54" spans="1:10" s="10" customFormat="1" ht="12.95" customHeight="1" x14ac:dyDescent="0.2">
      <c r="A54" s="1013" t="s">
        <v>230</v>
      </c>
      <c r="B54" s="1016">
        <v>345.84754690389508</v>
      </c>
      <c r="C54" s="1016">
        <v>1329.3970696964564</v>
      </c>
      <c r="D54" s="866">
        <v>-73.984631470350465</v>
      </c>
      <c r="E54" s="1017">
        <v>285.42648123621768</v>
      </c>
      <c r="F54" s="1016">
        <v>1203.1778951961271</v>
      </c>
      <c r="G54" s="866">
        <v>-76.277283486022569</v>
      </c>
      <c r="H54" s="1016">
        <v>60.421065667677418</v>
      </c>
      <c r="I54" s="1016">
        <v>126.21917450033216</v>
      </c>
      <c r="J54" s="866">
        <v>-52.130042121675892</v>
      </c>
    </row>
    <row r="55" spans="1:10" s="41" customFormat="1" ht="12.95" customHeight="1" x14ac:dyDescent="0.2">
      <c r="A55" s="1013" t="s">
        <v>231</v>
      </c>
      <c r="B55" s="1016">
        <v>181.24657529946609</v>
      </c>
      <c r="C55" s="1016">
        <v>1687.2884295322999</v>
      </c>
      <c r="D55" s="866">
        <v>-89.258115439711403</v>
      </c>
      <c r="E55" s="1017">
        <v>181.24657529946609</v>
      </c>
      <c r="F55" s="1016">
        <v>1051.580282389147</v>
      </c>
      <c r="G55" s="866">
        <v>-82.764361567556094</v>
      </c>
      <c r="H55" s="1016">
        <v>0</v>
      </c>
      <c r="I55" s="1016">
        <v>635.7081471431585</v>
      </c>
      <c r="J55" s="866">
        <v>-100</v>
      </c>
    </row>
    <row r="56" spans="1:10" s="41" customFormat="1" ht="12.95" customHeight="1" x14ac:dyDescent="0.2">
      <c r="A56" s="1013" t="s">
        <v>232</v>
      </c>
      <c r="B56" s="1016">
        <v>1587.2114779310693</v>
      </c>
      <c r="C56" s="1016">
        <v>4993.140202093472</v>
      </c>
      <c r="D56" s="866">
        <v>-68.212158808086343</v>
      </c>
      <c r="E56" s="1017">
        <v>1562.9297151775099</v>
      </c>
      <c r="F56" s="1016">
        <v>4652.7915030979084</v>
      </c>
      <c r="G56" s="866">
        <v>-66.408773869689099</v>
      </c>
      <c r="H56" s="1016">
        <v>24.281762753559818</v>
      </c>
      <c r="I56" s="1016">
        <v>340.3486989955681</v>
      </c>
      <c r="J56" s="866">
        <v>-92.865621985563692</v>
      </c>
    </row>
    <row r="57" spans="1:10" s="41" customFormat="1" ht="12.95" customHeight="1" x14ac:dyDescent="0.2">
      <c r="A57" s="1215" t="s">
        <v>233</v>
      </c>
      <c r="B57" s="413"/>
      <c r="C57" s="415"/>
      <c r="D57" s="413"/>
      <c r="E57" s="412"/>
      <c r="F57" s="415"/>
      <c r="G57" s="413"/>
      <c r="H57" s="412"/>
      <c r="I57" s="415"/>
      <c r="J57" s="413"/>
    </row>
    <row r="58" spans="1:10" s="41" customFormat="1" ht="12.95" customHeight="1" x14ac:dyDescent="0.2">
      <c r="A58" s="1217" t="s">
        <v>234</v>
      </c>
      <c r="B58" s="1004">
        <v>20538.852848539318</v>
      </c>
      <c r="C58" s="1004">
        <v>99097.243828159466</v>
      </c>
      <c r="D58" s="866">
        <v>-79.274042289052034</v>
      </c>
      <c r="E58" s="1006">
        <v>14300.588382395063</v>
      </c>
      <c r="F58" s="1004">
        <v>55277.812737325083</v>
      </c>
      <c r="G58" s="866">
        <v>-74.129605217286539</v>
      </c>
      <c r="H58" s="1006">
        <v>6238.2644661444419</v>
      </c>
      <c r="I58" s="1004">
        <v>43819.431090832877</v>
      </c>
      <c r="J58" s="866">
        <v>-85.763702743622559</v>
      </c>
    </row>
    <row r="59" spans="1:10" s="41" customFormat="1" ht="12.95" customHeight="1" x14ac:dyDescent="0.2">
      <c r="A59" s="1218" t="s">
        <v>933</v>
      </c>
      <c r="B59" s="1004">
        <v>5957.9369750475817</v>
      </c>
      <c r="C59" s="1004">
        <v>26106.255848289129</v>
      </c>
      <c r="D59" s="866">
        <v>-77.178125390056522</v>
      </c>
      <c r="E59" s="1006">
        <v>4804.0836464584872</v>
      </c>
      <c r="F59" s="1004">
        <v>19365.782642556012</v>
      </c>
      <c r="G59" s="866">
        <v>-75.192927984735377</v>
      </c>
      <c r="H59" s="1006">
        <v>1153.853328589101</v>
      </c>
      <c r="I59" s="1004">
        <v>6740.4732057320753</v>
      </c>
      <c r="J59" s="866">
        <v>-82.881716262771164</v>
      </c>
    </row>
    <row r="60" spans="1:10" s="41" customFormat="1" ht="12.95" customHeight="1" x14ac:dyDescent="0.2">
      <c r="A60" s="1218" t="s">
        <v>934</v>
      </c>
      <c r="B60" s="1004">
        <v>6436.463852765959</v>
      </c>
      <c r="C60" s="1004">
        <v>37731.317289967701</v>
      </c>
      <c r="D60" s="866">
        <v>-82.941322182575021</v>
      </c>
      <c r="E60" s="1006">
        <v>3223.3222091305875</v>
      </c>
      <c r="F60" s="1004">
        <v>13194.229654265435</v>
      </c>
      <c r="G60" s="866">
        <v>-75.570212937073208</v>
      </c>
      <c r="H60" s="1006">
        <v>3213.1416436353534</v>
      </c>
      <c r="I60" s="1004">
        <v>24537.087635701417</v>
      </c>
      <c r="J60" s="866">
        <v>-86.904959173067311</v>
      </c>
    </row>
    <row r="61" spans="1:10" s="41" customFormat="1" ht="12.95" customHeight="1" x14ac:dyDescent="0.2">
      <c r="A61" s="1218" t="s">
        <v>935</v>
      </c>
      <c r="B61" s="1004">
        <v>20538.852848539318</v>
      </c>
      <c r="C61" s="1004">
        <v>99097.243828159466</v>
      </c>
      <c r="D61" s="866">
        <v>-79.274042289052034</v>
      </c>
      <c r="E61" s="1006">
        <v>14300.588382395063</v>
      </c>
      <c r="F61" s="1004">
        <v>55277.812737325083</v>
      </c>
      <c r="G61" s="866">
        <v>-74.129605217286539</v>
      </c>
      <c r="H61" s="1006">
        <v>6238.2644661444419</v>
      </c>
      <c r="I61" s="1004">
        <v>43819.431090832877</v>
      </c>
      <c r="J61" s="866">
        <v>-85.763702743622559</v>
      </c>
    </row>
    <row r="62" spans="1:10" s="41" customFormat="1" ht="12.95" customHeight="1" x14ac:dyDescent="0.2">
      <c r="A62" s="1217" t="s">
        <v>181</v>
      </c>
      <c r="B62" s="1004">
        <v>291.45643632945382</v>
      </c>
      <c r="C62" s="1004">
        <v>1513.0666354489224</v>
      </c>
      <c r="D62" s="866">
        <v>-80.737369425704145</v>
      </c>
      <c r="E62" s="1006">
        <v>252.16886717511261</v>
      </c>
      <c r="F62" s="1004">
        <v>1283.9425551092224</v>
      </c>
      <c r="G62" s="866">
        <v>-80.359801443479611</v>
      </c>
      <c r="H62" s="1006">
        <v>39.287569154341199</v>
      </c>
      <c r="I62" s="1004">
        <v>229.1240803396997</v>
      </c>
      <c r="J62" s="866">
        <v>-82.853147038891166</v>
      </c>
    </row>
    <row r="63" spans="1:10" s="41" customFormat="1" ht="12.95" customHeight="1" x14ac:dyDescent="0.2">
      <c r="A63" s="1218" t="s">
        <v>936</v>
      </c>
      <c r="B63" s="1004">
        <v>175.43945054309077</v>
      </c>
      <c r="C63" s="1004">
        <v>847.48585335894313</v>
      </c>
      <c r="D63" s="866">
        <v>-79.298834328885803</v>
      </c>
      <c r="E63" s="1006">
        <v>162.34359415831042</v>
      </c>
      <c r="F63" s="1004">
        <v>773.74124825595266</v>
      </c>
      <c r="G63" s="866">
        <v>-79.018361173810987</v>
      </c>
      <c r="H63" s="1006">
        <v>13.095856384780399</v>
      </c>
      <c r="I63" s="1004">
        <v>73.744605102990235</v>
      </c>
      <c r="J63" s="866">
        <v>-82.241607550150974</v>
      </c>
    </row>
    <row r="64" spans="1:10" s="41" customFormat="1" ht="12.95" customHeight="1" x14ac:dyDescent="0.2">
      <c r="A64" s="1218" t="s">
        <v>937</v>
      </c>
      <c r="B64" s="1004">
        <v>72.600663554791268</v>
      </c>
      <c r="C64" s="1004">
        <v>587.57990230874009</v>
      </c>
      <c r="D64" s="866">
        <v>-87.644120694134344</v>
      </c>
      <c r="E64" s="1006">
        <v>59.504807170010857</v>
      </c>
      <c r="F64" s="1004">
        <v>488.35615806044143</v>
      </c>
      <c r="G64" s="866">
        <v>-87.815284769554154</v>
      </c>
      <c r="H64" s="1006">
        <v>13.095856384780399</v>
      </c>
      <c r="I64" s="1004">
        <v>99.223744248298544</v>
      </c>
      <c r="J64" s="866">
        <v>-86.801690982342691</v>
      </c>
    </row>
    <row r="65" spans="1:10" s="41" customFormat="1" ht="12.95" customHeight="1" x14ac:dyDescent="0.2">
      <c r="A65" s="1218" t="s">
        <v>938</v>
      </c>
      <c r="B65" s="1004">
        <v>171.56958235372826</v>
      </c>
      <c r="C65" s="1004">
        <v>854.23244907969888</v>
      </c>
      <c r="D65" s="866">
        <v>-79.915351782928937</v>
      </c>
      <c r="E65" s="1006">
        <v>145.37786958416751</v>
      </c>
      <c r="F65" s="1004">
        <v>635.02922959469026</v>
      </c>
      <c r="G65" s="866">
        <v>-77.10690109855959</v>
      </c>
      <c r="H65" s="1006">
        <v>26.191712769560798</v>
      </c>
      <c r="I65" s="1004">
        <v>219.20321948500802</v>
      </c>
      <c r="J65" s="866">
        <v>-88.051401420519667</v>
      </c>
    </row>
    <row r="66" spans="1:10" s="41" customFormat="1" ht="12.95" customHeight="1" x14ac:dyDescent="0.2">
      <c r="A66" s="1217" t="s">
        <v>175</v>
      </c>
      <c r="B66" s="1004">
        <v>206.43221328118895</v>
      </c>
      <c r="C66" s="1004">
        <v>1332.1224953041767</v>
      </c>
      <c r="D66" s="866">
        <v>-84.503511200443143</v>
      </c>
      <c r="E66" s="1006">
        <v>206.43221328118895</v>
      </c>
      <c r="F66" s="1004">
        <v>1241.7300763570836</v>
      </c>
      <c r="G66" s="866">
        <v>-83.375435836521888</v>
      </c>
      <c r="H66" s="1256">
        <v>0</v>
      </c>
      <c r="I66" s="1004">
        <v>90.392418947093716</v>
      </c>
      <c r="J66" s="866">
        <v>-100</v>
      </c>
    </row>
    <row r="67" spans="1:10" s="7" customFormat="1" ht="12.95" customHeight="1" x14ac:dyDescent="0.2">
      <c r="A67" s="1217" t="s">
        <v>192</v>
      </c>
      <c r="B67" s="1004">
        <v>1039.4519263724931</v>
      </c>
      <c r="C67" s="1004">
        <v>4079.722257684025</v>
      </c>
      <c r="D67" s="866">
        <v>-74.5215026730136</v>
      </c>
      <c r="E67" s="1006">
        <v>1027.6108495162182</v>
      </c>
      <c r="F67" s="1004">
        <v>3823.6430645199134</v>
      </c>
      <c r="G67" s="866">
        <v>-73.124822788728522</v>
      </c>
      <c r="H67" s="1256">
        <v>11.841076856274425</v>
      </c>
      <c r="I67" s="1004">
        <v>256.07919316412205</v>
      </c>
      <c r="J67" s="866">
        <v>-95.376009776520405</v>
      </c>
    </row>
    <row r="68" spans="1:10" s="7" customFormat="1" ht="12.95" customHeight="1" x14ac:dyDescent="0.2">
      <c r="A68" s="1217" t="s">
        <v>235</v>
      </c>
      <c r="B68" s="1004">
        <v>70.812727503305652</v>
      </c>
      <c r="C68" s="1004">
        <v>402.2521833154168</v>
      </c>
      <c r="D68" s="866">
        <v>-82.395937066231042</v>
      </c>
      <c r="E68" s="1006">
        <v>70.812727503305652</v>
      </c>
      <c r="F68" s="1004">
        <v>338.42843906711818</v>
      </c>
      <c r="G68" s="866">
        <v>-79.076011549590291</v>
      </c>
      <c r="H68" s="1257">
        <v>0</v>
      </c>
      <c r="I68" s="1004">
        <v>63.823744248298546</v>
      </c>
      <c r="J68" s="866">
        <v>-100</v>
      </c>
    </row>
    <row r="69" spans="1:10" s="7" customFormat="1" ht="12.95" customHeight="1" x14ac:dyDescent="0.2">
      <c r="A69" s="1217" t="s">
        <v>236</v>
      </c>
      <c r="B69" s="1004">
        <v>42.295593506765449</v>
      </c>
      <c r="C69" s="1004">
        <v>772.10255773490758</v>
      </c>
      <c r="D69" s="866">
        <v>-94.522023909511873</v>
      </c>
      <c r="E69" s="1006">
        <v>42.295593506765449</v>
      </c>
      <c r="F69" s="1004">
        <v>461.79419810199374</v>
      </c>
      <c r="G69" s="866">
        <v>-90.841029687985838</v>
      </c>
      <c r="H69" s="1257">
        <v>0</v>
      </c>
      <c r="I69" s="1004">
        <v>310.30835963291389</v>
      </c>
      <c r="J69" s="866">
        <v>-100</v>
      </c>
    </row>
    <row r="70" spans="1:10" ht="12.95" customHeight="1" x14ac:dyDescent="0.2">
      <c r="A70" s="1217" t="s">
        <v>512</v>
      </c>
      <c r="B70" s="1004">
        <v>82.492402139299188</v>
      </c>
      <c r="C70" s="1004">
        <v>926.26323633534969</v>
      </c>
      <c r="D70" s="866">
        <v>-91.094064958718363</v>
      </c>
      <c r="E70" s="1006">
        <v>82.492402139299188</v>
      </c>
      <c r="F70" s="1004">
        <v>763.74844817624205</v>
      </c>
      <c r="G70" s="866">
        <v>-89.199008870488299</v>
      </c>
      <c r="H70" s="1257">
        <v>0</v>
      </c>
      <c r="I70" s="1004">
        <v>162.51478815910755</v>
      </c>
      <c r="J70" s="866">
        <v>-100</v>
      </c>
    </row>
    <row r="71" spans="1:10" s="524" customFormat="1" ht="12.95" customHeight="1" x14ac:dyDescent="0.2">
      <c r="A71" s="1218" t="s">
        <v>942</v>
      </c>
      <c r="B71" s="1004">
        <v>774.15571251352412</v>
      </c>
      <c r="C71" s="1004">
        <v>5690.8589326200354</v>
      </c>
      <c r="D71" s="866">
        <v>-86.396504962088244</v>
      </c>
      <c r="E71" s="1006">
        <v>264.92151013287321</v>
      </c>
      <c r="F71" s="1004">
        <v>1560.2037531115561</v>
      </c>
      <c r="G71" s="866">
        <v>-83.020069679711185</v>
      </c>
      <c r="H71" s="1026">
        <v>509.23420238065</v>
      </c>
      <c r="I71" s="1004">
        <v>4130.6551795084788</v>
      </c>
      <c r="J71" s="866">
        <v>-87.671829764273724</v>
      </c>
    </row>
    <row r="72" spans="1:10" s="7" customFormat="1" ht="12.95" customHeight="1" x14ac:dyDescent="0.2">
      <c r="A72" s="1023" t="s">
        <v>717</v>
      </c>
      <c r="B72" s="1027">
        <v>38.737108313237464</v>
      </c>
      <c r="C72" s="1027">
        <v>37.401375312856722</v>
      </c>
      <c r="D72" s="1024">
        <v>3.5713472812364304</v>
      </c>
      <c r="E72" s="1028">
        <v>40.199734075573019</v>
      </c>
      <c r="F72" s="1027">
        <v>40.395538514740032</v>
      </c>
      <c r="G72" s="1024">
        <v>-0.48471798214935358</v>
      </c>
      <c r="H72" s="1028">
        <v>36.326428156811495</v>
      </c>
      <c r="I72" s="1027">
        <v>34.766050616572628</v>
      </c>
      <c r="J72" s="1024">
        <v>4.4882220228231828</v>
      </c>
    </row>
    <row r="73" spans="1:10" x14ac:dyDescent="0.2">
      <c r="A73" s="962" t="s">
        <v>788</v>
      </c>
      <c r="C73" s="21"/>
      <c r="D73" s="4"/>
      <c r="F73" s="21"/>
      <c r="G73" s="4"/>
      <c r="H73" s="22"/>
      <c r="I73" s="21"/>
    </row>
    <row r="74" spans="1:10" x14ac:dyDescent="0.2">
      <c r="A74" s="963" t="s">
        <v>820</v>
      </c>
      <c r="D74" s="22"/>
      <c r="G74" s="22"/>
      <c r="I74" s="528"/>
      <c r="J74" s="22"/>
    </row>
    <row r="75" spans="1:10" s="2" customFormat="1" ht="14.25" x14ac:dyDescent="0.2">
      <c r="A75" s="709" t="s">
        <v>1164</v>
      </c>
      <c r="B75" s="494"/>
      <c r="C75" s="594"/>
      <c r="D75" s="591"/>
      <c r="E75" s="587"/>
      <c r="F75" s="587"/>
      <c r="G75" s="587"/>
      <c r="H75" s="587"/>
      <c r="I75" s="587"/>
      <c r="J75" s="587"/>
    </row>
    <row r="76" spans="1:10" s="2" customFormat="1" ht="14.25" x14ac:dyDescent="0.2">
      <c r="A76" s="709" t="s">
        <v>1162</v>
      </c>
      <c r="B76" s="494"/>
      <c r="C76" s="590"/>
      <c r="D76" s="590"/>
      <c r="E76" s="590"/>
      <c r="F76" s="590"/>
      <c r="G76" s="590"/>
      <c r="H76" s="590"/>
      <c r="I76" s="590"/>
      <c r="J76" s="590"/>
    </row>
    <row r="77" spans="1:10" ht="3" customHeight="1" x14ac:dyDescent="0.2">
      <c r="A77" s="718"/>
    </row>
    <row r="78" spans="1:10" x14ac:dyDescent="0.2">
      <c r="A78" s="715"/>
    </row>
  </sheetData>
  <sheetProtection formatCells="0" formatColumns="0" formatRows="0" insertColumns="0" insertRows="0" insertHyperlinks="0" deleteColumns="0" deleteRows="0" sort="0" autoFilter="0" pivotTables="0"/>
  <mergeCells count="6">
    <mergeCell ref="A4:A5"/>
    <mergeCell ref="A1:J1"/>
    <mergeCell ref="A2:J2"/>
    <mergeCell ref="B4:D4"/>
    <mergeCell ref="E4:G4"/>
    <mergeCell ref="H4:J4"/>
  </mergeCells>
  <phoneticPr fontId="36" type="noConversion"/>
  <printOptions horizontalCentered="1"/>
  <pageMargins left="0.25" right="0.25" top="0.25" bottom="0.5" header="0.3" footer="0.3"/>
  <pageSetup scale="80" orientation="portrait" r:id="rId1"/>
  <headerFooter alignWithMargins="0">
    <oddFooter>&amp;L&amp;"Garamond,Italic"&amp;12Hawai‘i Tourism Authority&amp;R&amp;"Garamond,Italic"&amp;12 2020 Annual Visitor Research Report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C7B1-7614-4F7F-96AC-6E2290E32650}">
  <dimension ref="A1:AW78"/>
  <sheetViews>
    <sheetView showGridLines="0" workbookViewId="0">
      <selection activeCell="D39" sqref="D39"/>
    </sheetView>
  </sheetViews>
  <sheetFormatPr defaultColWidth="9.140625" defaultRowHeight="12.75" x14ac:dyDescent="0.2"/>
  <cols>
    <col min="1" max="1" width="32.85546875" customWidth="1"/>
    <col min="2" max="4" width="10.140625" bestFit="1" customWidth="1"/>
    <col min="11" max="13" width="10.140625" bestFit="1" customWidth="1"/>
    <col min="14" max="14" width="11.140625" bestFit="1" customWidth="1"/>
  </cols>
  <sheetData>
    <row r="1" spans="1:49" ht="15.75" customHeight="1" x14ac:dyDescent="0.25">
      <c r="A1" s="1591" t="s">
        <v>1046</v>
      </c>
      <c r="B1" s="1591"/>
      <c r="C1" s="1591"/>
      <c r="D1" s="1591"/>
      <c r="E1" s="1591"/>
      <c r="F1" s="1591"/>
      <c r="G1" s="1591"/>
      <c r="H1" s="1591"/>
      <c r="I1" s="1591"/>
      <c r="J1" s="1591"/>
      <c r="K1" s="1591"/>
      <c r="L1" s="1591"/>
      <c r="M1" s="1591"/>
      <c r="N1" s="1591"/>
    </row>
    <row r="3" spans="1:49" s="527" customFormat="1" ht="12" x14ac:dyDescent="0.2">
      <c r="A3" s="1415" t="s">
        <v>985</v>
      </c>
      <c r="B3" s="1415" t="s">
        <v>156</v>
      </c>
      <c r="C3" s="1415" t="s">
        <v>157</v>
      </c>
      <c r="D3" s="1415" t="s">
        <v>158</v>
      </c>
      <c r="E3" s="1415" t="s">
        <v>159</v>
      </c>
      <c r="F3" s="1415" t="s">
        <v>271</v>
      </c>
      <c r="G3" s="1415" t="s">
        <v>160</v>
      </c>
      <c r="H3" s="1415" t="s">
        <v>161</v>
      </c>
      <c r="I3" s="1415" t="s">
        <v>162</v>
      </c>
      <c r="J3" s="1415" t="s">
        <v>173</v>
      </c>
      <c r="K3" s="1415" t="s">
        <v>164</v>
      </c>
      <c r="L3" s="1415" t="s">
        <v>165</v>
      </c>
      <c r="M3" s="1415" t="s">
        <v>166</v>
      </c>
      <c r="N3" s="1416" t="s">
        <v>193</v>
      </c>
      <c r="AW3" s="1417"/>
    </row>
    <row r="4" spans="1:49" s="527" customFormat="1" ht="12" x14ac:dyDescent="0.2">
      <c r="A4" s="848" t="s">
        <v>308</v>
      </c>
      <c r="B4" s="1435">
        <v>1726.0062975100877</v>
      </c>
      <c r="C4" s="1435">
        <v>1463.786718502683</v>
      </c>
      <c r="D4" s="1435">
        <v>736.4882773317114</v>
      </c>
      <c r="E4" s="1490" t="s">
        <v>747</v>
      </c>
      <c r="F4" s="1490" t="s">
        <v>747</v>
      </c>
      <c r="G4" s="1490" t="s">
        <v>747</v>
      </c>
      <c r="H4" s="1490" t="s">
        <v>747</v>
      </c>
      <c r="I4" s="1490" t="s">
        <v>747</v>
      </c>
      <c r="J4" s="1490" t="s">
        <v>747</v>
      </c>
      <c r="K4" s="1490" t="s">
        <v>747</v>
      </c>
      <c r="L4" s="1490" t="s">
        <v>747</v>
      </c>
      <c r="M4" s="1490" t="s">
        <v>747</v>
      </c>
      <c r="N4" s="1490" t="s">
        <v>747</v>
      </c>
      <c r="AW4" s="1417"/>
    </row>
    <row r="5" spans="1:49" s="527" customFormat="1" ht="12" x14ac:dyDescent="0.2">
      <c r="A5" s="1418" t="s">
        <v>614</v>
      </c>
      <c r="B5" s="1419">
        <v>1721.6893490176749</v>
      </c>
      <c r="C5" s="1419">
        <v>1457.9656784780061</v>
      </c>
      <c r="D5" s="1419">
        <v>735.09534572817404</v>
      </c>
      <c r="E5" s="1491" t="s">
        <v>747</v>
      </c>
      <c r="F5" s="1491" t="s">
        <v>747</v>
      </c>
      <c r="G5" s="1491" t="s">
        <v>747</v>
      </c>
      <c r="H5" s="1491" t="s">
        <v>747</v>
      </c>
      <c r="I5" s="1491" t="s">
        <v>747</v>
      </c>
      <c r="J5" s="1491" t="s">
        <v>747</v>
      </c>
      <c r="K5" s="1491" t="s">
        <v>747</v>
      </c>
      <c r="L5" s="1491">
        <v>338.81559975786382</v>
      </c>
      <c r="M5" s="1491">
        <v>354.7633443817034</v>
      </c>
      <c r="N5" s="1491" t="s">
        <v>747</v>
      </c>
      <c r="AW5" s="1417"/>
    </row>
    <row r="6" spans="1:49" s="527" customFormat="1" ht="12" x14ac:dyDescent="0.2">
      <c r="A6" s="1418" t="s">
        <v>979</v>
      </c>
      <c r="B6" s="1419">
        <v>706.81540951810348</v>
      </c>
      <c r="C6" s="1419">
        <v>602.22635930836248</v>
      </c>
      <c r="D6" s="1419">
        <v>303.58714879266631</v>
      </c>
      <c r="E6" s="1491" t="s">
        <v>747</v>
      </c>
      <c r="F6" s="1491" t="s">
        <v>747</v>
      </c>
      <c r="G6" s="1491" t="s">
        <v>747</v>
      </c>
      <c r="H6" s="1491" t="s">
        <v>747</v>
      </c>
      <c r="I6" s="1491" t="s">
        <v>747</v>
      </c>
      <c r="J6" s="1491" t="s">
        <v>747</v>
      </c>
      <c r="K6" s="1491" t="s">
        <v>747</v>
      </c>
      <c r="L6" s="1491">
        <v>109.26672459033585</v>
      </c>
      <c r="M6" s="1491">
        <v>157.56512964531456</v>
      </c>
      <c r="N6" s="1491" t="s">
        <v>747</v>
      </c>
      <c r="AW6" s="1417"/>
    </row>
    <row r="7" spans="1:49" s="527" customFormat="1" ht="12" x14ac:dyDescent="0.2">
      <c r="A7" s="1418" t="s">
        <v>980</v>
      </c>
      <c r="B7" s="1419">
        <v>517.05203827618163</v>
      </c>
      <c r="C7" s="1419">
        <v>458.87029289720994</v>
      </c>
      <c r="D7" s="1419">
        <v>227.89641526503939</v>
      </c>
      <c r="E7" s="1491" t="s">
        <v>747</v>
      </c>
      <c r="F7" s="1491" t="s">
        <v>747</v>
      </c>
      <c r="G7" s="1491" t="s">
        <v>747</v>
      </c>
      <c r="H7" s="1491" t="s">
        <v>747</v>
      </c>
      <c r="I7" s="1491" t="s">
        <v>747</v>
      </c>
      <c r="J7" s="1491" t="s">
        <v>747</v>
      </c>
      <c r="K7" s="1491" t="s">
        <v>747</v>
      </c>
      <c r="L7" s="1491">
        <v>124.21614019363413</v>
      </c>
      <c r="M7" s="1491">
        <v>187.05013355328265</v>
      </c>
      <c r="N7" s="1491" t="s">
        <v>747</v>
      </c>
      <c r="AW7" s="1417"/>
    </row>
    <row r="8" spans="1:49" s="527" customFormat="1" ht="12" x14ac:dyDescent="0.2">
      <c r="A8" s="1418" t="s">
        <v>981</v>
      </c>
      <c r="B8" s="1419">
        <v>4.1723438859705446</v>
      </c>
      <c r="C8" s="1419">
        <v>4.6530124310525567</v>
      </c>
      <c r="D8" s="1419">
        <v>1.7917134246883464</v>
      </c>
      <c r="E8" s="1491" t="s">
        <v>747</v>
      </c>
      <c r="F8" s="1491" t="s">
        <v>747</v>
      </c>
      <c r="G8" s="1491" t="s">
        <v>747</v>
      </c>
      <c r="H8" s="1491" t="s">
        <v>747</v>
      </c>
      <c r="I8" s="1491" t="s">
        <v>747</v>
      </c>
      <c r="J8" s="1491" t="s">
        <v>747</v>
      </c>
      <c r="K8" s="1491" t="s">
        <v>747</v>
      </c>
      <c r="L8" s="1491" t="s">
        <v>747</v>
      </c>
      <c r="M8" s="1491" t="s">
        <v>747</v>
      </c>
      <c r="N8" s="1491" t="s">
        <v>747</v>
      </c>
      <c r="AW8" s="1417"/>
    </row>
    <row r="9" spans="1:49" s="527" customFormat="1" ht="12" x14ac:dyDescent="0.2">
      <c r="A9" s="1418" t="s">
        <v>982</v>
      </c>
      <c r="B9" s="1419">
        <v>9.1258212625140267</v>
      </c>
      <c r="C9" s="1419">
        <v>5.2652855404361505</v>
      </c>
      <c r="D9" s="1419">
        <v>3.6770055213281903</v>
      </c>
      <c r="E9" s="1491" t="s">
        <v>747</v>
      </c>
      <c r="F9" s="1491" t="s">
        <v>747</v>
      </c>
      <c r="G9" s="1491" t="s">
        <v>747</v>
      </c>
      <c r="H9" s="1491" t="s">
        <v>747</v>
      </c>
      <c r="I9" s="1491" t="s">
        <v>747</v>
      </c>
      <c r="J9" s="1491" t="s">
        <v>747</v>
      </c>
      <c r="K9" s="1491" t="s">
        <v>747</v>
      </c>
      <c r="L9" s="1491" t="s">
        <v>747</v>
      </c>
      <c r="M9" s="1491" t="s">
        <v>747</v>
      </c>
      <c r="N9" s="1491" t="s">
        <v>747</v>
      </c>
      <c r="AW9" s="1417"/>
    </row>
    <row r="10" spans="1:49" s="527" customFormat="1" ht="12" x14ac:dyDescent="0.2">
      <c r="A10" s="1418" t="s">
        <v>983</v>
      </c>
      <c r="B10" s="1419">
        <v>192.73330036119569</v>
      </c>
      <c r="C10" s="1419">
        <v>168.77276067296378</v>
      </c>
      <c r="D10" s="1419">
        <v>81.560119271869993</v>
      </c>
      <c r="E10" s="1491" t="s">
        <v>747</v>
      </c>
      <c r="F10" s="1491" t="s">
        <v>747</v>
      </c>
      <c r="G10" s="1491" t="s">
        <v>747</v>
      </c>
      <c r="H10" s="1491" t="s">
        <v>747</v>
      </c>
      <c r="I10" s="1491" t="s">
        <v>747</v>
      </c>
      <c r="J10" s="1491" t="s">
        <v>747</v>
      </c>
      <c r="K10" s="1491" t="s">
        <v>747</v>
      </c>
      <c r="L10" s="1491">
        <v>50.347666211448797</v>
      </c>
      <c r="M10" s="1491">
        <v>10.148081183106166</v>
      </c>
      <c r="N10" s="1491" t="s">
        <v>747</v>
      </c>
      <c r="AW10" s="1417"/>
    </row>
    <row r="11" spans="1:49" s="527" customFormat="1" ht="12" x14ac:dyDescent="0.2">
      <c r="A11" s="1418" t="s">
        <v>984</v>
      </c>
      <c r="B11" s="1419">
        <v>291.79043571370994</v>
      </c>
      <c r="C11" s="1419">
        <v>218.17796762798122</v>
      </c>
      <c r="D11" s="1419">
        <v>116.58294345258203</v>
      </c>
      <c r="E11" s="1491" t="s">
        <v>747</v>
      </c>
      <c r="F11" s="1491" t="s">
        <v>747</v>
      </c>
      <c r="G11" s="1491" t="s">
        <v>747</v>
      </c>
      <c r="H11" s="1491" t="s">
        <v>747</v>
      </c>
      <c r="I11" s="1491" t="s">
        <v>747</v>
      </c>
      <c r="J11" s="1491" t="s">
        <v>747</v>
      </c>
      <c r="K11" s="1491" t="s">
        <v>747</v>
      </c>
      <c r="L11" s="1491">
        <v>54.985068762445032</v>
      </c>
      <c r="M11" s="1491" t="s">
        <v>747</v>
      </c>
      <c r="N11" s="1491" t="s">
        <v>747</v>
      </c>
      <c r="AW11" s="1417"/>
    </row>
    <row r="12" spans="1:49" s="527" customFormat="1" ht="12" x14ac:dyDescent="0.2">
      <c r="A12" s="1418" t="s">
        <v>514</v>
      </c>
      <c r="B12" s="1419">
        <v>4.3169484924127701</v>
      </c>
      <c r="C12" s="1419">
        <v>5.8210400246770178</v>
      </c>
      <c r="D12" s="1419">
        <v>1.3929316035373758</v>
      </c>
      <c r="E12" s="1419">
        <v>0</v>
      </c>
      <c r="F12" s="1419">
        <v>0</v>
      </c>
      <c r="G12" s="1419">
        <v>0</v>
      </c>
      <c r="H12" s="1419">
        <v>0</v>
      </c>
      <c r="I12" s="1419">
        <v>0</v>
      </c>
      <c r="J12" s="1419">
        <v>0</v>
      </c>
      <c r="K12" s="1419">
        <v>0</v>
      </c>
      <c r="L12" s="1419">
        <v>0</v>
      </c>
      <c r="M12" s="1419">
        <v>0</v>
      </c>
      <c r="N12" s="1420">
        <v>11.530920120627163</v>
      </c>
      <c r="AW12" s="1417"/>
    </row>
    <row r="13" spans="1:49" s="527" customFormat="1" ht="12" x14ac:dyDescent="0.2">
      <c r="A13" s="1429"/>
      <c r="B13" s="1429"/>
      <c r="C13" s="1429"/>
      <c r="D13" s="1429"/>
      <c r="E13" s="1429"/>
      <c r="F13" s="1429"/>
      <c r="G13" s="1429"/>
      <c r="H13" s="1429"/>
      <c r="I13" s="1429"/>
      <c r="J13" s="1429"/>
      <c r="K13" s="1429"/>
      <c r="L13" s="1430"/>
      <c r="M13" s="1430"/>
      <c r="N13" s="1420"/>
      <c r="AW13" s="1417"/>
    </row>
    <row r="14" spans="1:49" s="527" customFormat="1" ht="12" x14ac:dyDescent="0.2">
      <c r="A14" s="848" t="s">
        <v>304</v>
      </c>
      <c r="B14" s="1436">
        <v>8321113.694259367</v>
      </c>
      <c r="C14" s="1436">
        <v>7194823.0089584673</v>
      </c>
      <c r="D14" s="1436">
        <v>3928898.8098989651</v>
      </c>
      <c r="E14" s="1436">
        <v>131623.36849061845</v>
      </c>
      <c r="F14" s="1436">
        <v>283206.84724401141</v>
      </c>
      <c r="G14" s="1436">
        <v>473129.5338324011</v>
      </c>
      <c r="H14" s="1436">
        <v>567594.87917664857</v>
      </c>
      <c r="I14" s="1436">
        <v>701387.86673067452</v>
      </c>
      <c r="J14" s="1436">
        <v>614171.90539924463</v>
      </c>
      <c r="K14" s="1436">
        <v>1222402.2741069549</v>
      </c>
      <c r="L14" s="1437">
        <v>2286097.9856634587</v>
      </c>
      <c r="M14" s="1437">
        <v>2935325.5781738688</v>
      </c>
      <c r="N14" s="1437">
        <v>28659775.751934681</v>
      </c>
      <c r="AW14" s="1417"/>
    </row>
    <row r="15" spans="1:49" s="527" customFormat="1" ht="12" x14ac:dyDescent="0.2">
      <c r="A15" s="1418" t="s">
        <v>614</v>
      </c>
      <c r="B15" s="1422">
        <v>8272732.0430429</v>
      </c>
      <c r="C15" s="1422">
        <v>7121132.1804200718</v>
      </c>
      <c r="D15" s="1422">
        <v>3907992.6662770966</v>
      </c>
      <c r="E15" s="1422">
        <v>131623.36849061624</v>
      </c>
      <c r="F15" s="1422">
        <v>283206.84724403155</v>
      </c>
      <c r="G15" s="1422">
        <v>473129.53383237921</v>
      </c>
      <c r="H15" s="1422">
        <v>567594.87917666591</v>
      </c>
      <c r="I15" s="1422">
        <v>701387.86673072551</v>
      </c>
      <c r="J15" s="1422">
        <v>614171.90539932018</v>
      </c>
      <c r="K15" s="1422">
        <v>1222402.2741068501</v>
      </c>
      <c r="L15" s="1423">
        <v>2286097.9856644245</v>
      </c>
      <c r="M15" s="1423">
        <v>2935325.5781768546</v>
      </c>
      <c r="N15" s="1423">
        <v>28516797.128561936</v>
      </c>
      <c r="AW15" s="1417"/>
    </row>
    <row r="16" spans="1:49" s="527" customFormat="1" ht="12" x14ac:dyDescent="0.2">
      <c r="A16" s="1418" t="s">
        <v>979</v>
      </c>
      <c r="B16" s="1422">
        <v>3647907.7075865585</v>
      </c>
      <c r="C16" s="1422">
        <v>3106258.1456512883</v>
      </c>
      <c r="D16" s="1422">
        <v>1719456.8709876151</v>
      </c>
      <c r="E16" s="1422">
        <v>92973.589369274297</v>
      </c>
      <c r="F16" s="1422">
        <v>191462.33035894763</v>
      </c>
      <c r="G16" s="1422">
        <v>311721.22419545136</v>
      </c>
      <c r="H16" s="1422">
        <v>356087.98973105993</v>
      </c>
      <c r="I16" s="1422">
        <v>455805.03068545758</v>
      </c>
      <c r="J16" s="1422">
        <v>318121.51949572656</v>
      </c>
      <c r="K16" s="1422">
        <v>522326.84960436792</v>
      </c>
      <c r="L16" s="1423">
        <v>863637.81428943411</v>
      </c>
      <c r="M16" s="1423">
        <v>1243871.16082207</v>
      </c>
      <c r="N16" s="1423">
        <v>12829630.232777253</v>
      </c>
      <c r="AW16" s="1417"/>
    </row>
    <row r="17" spans="1:49" s="527" customFormat="1" ht="12" x14ac:dyDescent="0.2">
      <c r="A17" s="1418" t="s">
        <v>980</v>
      </c>
      <c r="B17" s="1422">
        <v>2197686.5990674337</v>
      </c>
      <c r="C17" s="1422">
        <v>1962659.8259056008</v>
      </c>
      <c r="D17" s="1422">
        <v>1057111.3837680873</v>
      </c>
      <c r="E17" s="1422">
        <v>13195.161380534437</v>
      </c>
      <c r="F17" s="1422">
        <v>31899.708055538435</v>
      </c>
      <c r="G17" s="1422">
        <v>54141.076233185748</v>
      </c>
      <c r="H17" s="1422">
        <v>62432.210060769772</v>
      </c>
      <c r="I17" s="1422">
        <v>66380.9173552219</v>
      </c>
      <c r="J17" s="1422">
        <v>87807.103449967923</v>
      </c>
      <c r="K17" s="1422">
        <v>313045.6564100472</v>
      </c>
      <c r="L17" s="1423">
        <v>712026.39720174728</v>
      </c>
      <c r="M17" s="1423">
        <v>994709.27955654194</v>
      </c>
      <c r="N17" s="1423">
        <v>7553095.3184446748</v>
      </c>
      <c r="AW17" s="1417"/>
    </row>
    <row r="18" spans="1:49" s="527" customFormat="1" ht="12" x14ac:dyDescent="0.2">
      <c r="A18" s="1418" t="s">
        <v>981</v>
      </c>
      <c r="B18" s="1422">
        <v>35918.978497804696</v>
      </c>
      <c r="C18" s="1422">
        <v>28029.313395306257</v>
      </c>
      <c r="D18" s="1422">
        <v>14134.696447029628</v>
      </c>
      <c r="E18" s="1422">
        <v>212.2956850210995</v>
      </c>
      <c r="F18" s="1422">
        <v>1921.7821612549137</v>
      </c>
      <c r="G18" s="1422">
        <v>2795.8491398684823</v>
      </c>
      <c r="H18" s="1422">
        <v>3687.6326395286596</v>
      </c>
      <c r="I18" s="1422">
        <v>1433.9077628849068</v>
      </c>
      <c r="J18" s="1422">
        <v>2591.7423676617364</v>
      </c>
      <c r="K18" s="1422">
        <v>7358.9061876824007</v>
      </c>
      <c r="L18" s="1423">
        <v>8247.0419141893854</v>
      </c>
      <c r="M18" s="1423">
        <v>11615.189642668542</v>
      </c>
      <c r="N18" s="1423">
        <v>117947.33584090069</v>
      </c>
      <c r="AW18" s="1417"/>
    </row>
    <row r="19" spans="1:49" s="527" customFormat="1" ht="12" x14ac:dyDescent="0.2">
      <c r="A19" s="1418" t="s">
        <v>982</v>
      </c>
      <c r="B19" s="1422">
        <v>25107.513673903915</v>
      </c>
      <c r="C19" s="1422">
        <v>23405.111618465362</v>
      </c>
      <c r="D19" s="1422">
        <v>9158.3077131718492</v>
      </c>
      <c r="E19" s="1422">
        <v>34.007967631497046</v>
      </c>
      <c r="F19" s="1422">
        <v>178.40886562784976</v>
      </c>
      <c r="G19" s="1422">
        <v>1073.2020329133757</v>
      </c>
      <c r="H19" s="1422">
        <v>1364.9099246036349</v>
      </c>
      <c r="I19" s="1422">
        <v>1033.1053502167138</v>
      </c>
      <c r="J19" s="1422">
        <v>710.58804723401124</v>
      </c>
      <c r="K19" s="1422">
        <v>6084.244620971248</v>
      </c>
      <c r="L19" s="1423">
        <v>6621.8792918100417</v>
      </c>
      <c r="M19" s="1423">
        <v>8457.1738699364487</v>
      </c>
      <c r="N19" s="1423">
        <v>83228.452976485947</v>
      </c>
      <c r="AW19" s="1417"/>
    </row>
    <row r="20" spans="1:49" s="527" customFormat="1" ht="12" x14ac:dyDescent="0.2">
      <c r="A20" s="1418" t="s">
        <v>983</v>
      </c>
      <c r="B20" s="1422">
        <v>920438.59230933047</v>
      </c>
      <c r="C20" s="1422">
        <v>837629.27406428393</v>
      </c>
      <c r="D20" s="1422">
        <v>442046.94499842194</v>
      </c>
      <c r="E20" s="1422">
        <v>5959.6790905873177</v>
      </c>
      <c r="F20" s="1422">
        <v>17332.73562774331</v>
      </c>
      <c r="G20" s="1422">
        <v>30915.294864671392</v>
      </c>
      <c r="H20" s="1422">
        <v>39218.772054102323</v>
      </c>
      <c r="I20" s="1422">
        <v>46169.314986473204</v>
      </c>
      <c r="J20" s="1422">
        <v>44252.857780564038</v>
      </c>
      <c r="K20" s="1422">
        <v>159765.07186597327</v>
      </c>
      <c r="L20" s="1423">
        <v>322018.0529052121</v>
      </c>
      <c r="M20" s="1423">
        <v>74606.977284957466</v>
      </c>
      <c r="N20" s="1423">
        <v>2940353.5678323209</v>
      </c>
      <c r="AW20" s="1417"/>
    </row>
    <row r="21" spans="1:49" s="527" customFormat="1" ht="12" x14ac:dyDescent="0.2">
      <c r="A21" s="1418" t="s">
        <v>984</v>
      </c>
      <c r="B21" s="1422">
        <v>1445672.6519055921</v>
      </c>
      <c r="C21" s="1422">
        <v>1163150.5097706544</v>
      </c>
      <c r="D21" s="1422">
        <v>666084.46236169152</v>
      </c>
      <c r="E21" s="1422">
        <v>19248.634997568901</v>
      </c>
      <c r="F21" s="1422">
        <v>40411.882174906917</v>
      </c>
      <c r="G21" s="1422">
        <v>72482.887366297364</v>
      </c>
      <c r="H21" s="1422">
        <v>104803.36476655836</v>
      </c>
      <c r="I21" s="1422">
        <v>130565.59059037401</v>
      </c>
      <c r="J21" s="1422">
        <v>160688.09425809211</v>
      </c>
      <c r="K21" s="1422">
        <v>213821.54541790494</v>
      </c>
      <c r="L21" s="1423">
        <v>373546.80006007641</v>
      </c>
      <c r="M21" s="1423">
        <v>602065.79699778324</v>
      </c>
      <c r="N21" s="1423">
        <v>4992542.2206674991</v>
      </c>
      <c r="AW21" s="1417"/>
    </row>
    <row r="22" spans="1:49" s="527" customFormat="1" ht="12" x14ac:dyDescent="0.2">
      <c r="A22" s="1418" t="s">
        <v>514</v>
      </c>
      <c r="B22" s="1422">
        <v>48381.651220681444</v>
      </c>
      <c r="C22" s="1422">
        <v>73690.828554018924</v>
      </c>
      <c r="D22" s="1422">
        <v>20906.143624728425</v>
      </c>
      <c r="E22" s="1422">
        <v>0</v>
      </c>
      <c r="F22" s="1422">
        <v>0</v>
      </c>
      <c r="G22" s="1422">
        <v>0</v>
      </c>
      <c r="H22" s="1422">
        <v>0</v>
      </c>
      <c r="I22" s="1422">
        <v>0</v>
      </c>
      <c r="J22" s="1422">
        <v>0</v>
      </c>
      <c r="K22" s="1422">
        <v>0</v>
      </c>
      <c r="L22" s="1423">
        <v>0</v>
      </c>
      <c r="M22" s="1423">
        <v>0</v>
      </c>
      <c r="N22" s="1423">
        <v>142978.62339942879</v>
      </c>
      <c r="AW22" s="1417"/>
    </row>
    <row r="23" spans="1:49" s="527" customFormat="1" ht="12" x14ac:dyDescent="0.2">
      <c r="A23" s="1429"/>
      <c r="B23" s="1429"/>
      <c r="C23" s="1429"/>
      <c r="D23" s="1429"/>
      <c r="E23" s="1429"/>
      <c r="F23" s="1429"/>
      <c r="G23" s="1429"/>
      <c r="H23" s="1429"/>
      <c r="I23" s="1429"/>
      <c r="J23" s="1429"/>
      <c r="K23" s="1429"/>
      <c r="L23" s="1430"/>
      <c r="M23" s="1430"/>
      <c r="N23" s="1423"/>
      <c r="AW23" s="1417"/>
    </row>
    <row r="24" spans="1:49" s="527" customFormat="1" ht="12" x14ac:dyDescent="0.2">
      <c r="A24" s="848" t="s">
        <v>305</v>
      </c>
      <c r="B24" s="1436">
        <v>857066.35179271433</v>
      </c>
      <c r="C24" s="1436">
        <v>823909.80132833903</v>
      </c>
      <c r="D24" s="1436">
        <v>433166.74374483578</v>
      </c>
      <c r="E24" s="1436">
        <v>4984.5737787236312</v>
      </c>
      <c r="F24" s="1436">
        <v>10012.897695014497</v>
      </c>
      <c r="G24" s="1436">
        <v>17733.233595983384</v>
      </c>
      <c r="H24" s="1436">
        <v>22573.691018107507</v>
      </c>
      <c r="I24" s="1436">
        <v>23356.188443392803</v>
      </c>
      <c r="J24" s="1436">
        <v>18409.446225396765</v>
      </c>
      <c r="K24" s="1436">
        <v>76690.73260388535</v>
      </c>
      <c r="L24" s="1437">
        <v>183778.88221067854</v>
      </c>
      <c r="M24" s="1437">
        <v>236575.06074485232</v>
      </c>
      <c r="N24" s="1437">
        <v>2708257.6031819242</v>
      </c>
      <c r="AW24" s="1417"/>
    </row>
    <row r="25" spans="1:49" s="527" customFormat="1" ht="12" x14ac:dyDescent="0.2">
      <c r="A25" s="1418" t="s">
        <v>614</v>
      </c>
      <c r="B25" s="1422">
        <v>846136.619292808</v>
      </c>
      <c r="C25" s="1422">
        <v>808824.26205512555</v>
      </c>
      <c r="D25" s="1422">
        <v>428997.27381034871</v>
      </c>
      <c r="E25" s="1422">
        <v>4984.5737787235739</v>
      </c>
      <c r="F25" s="1422">
        <v>10012.897695015239</v>
      </c>
      <c r="G25" s="1422">
        <v>17733.233595982427</v>
      </c>
      <c r="H25" s="1422">
        <v>22573.691018108402</v>
      </c>
      <c r="I25" s="1422">
        <v>23356.188443394451</v>
      </c>
      <c r="J25" s="1422">
        <v>18409.446225399086</v>
      </c>
      <c r="K25" s="1422">
        <v>76690.732603878641</v>
      </c>
      <c r="L25" s="1423">
        <v>183778.88221075246</v>
      </c>
      <c r="M25" s="1423">
        <v>236575.0607450906</v>
      </c>
      <c r="N25" s="1423">
        <v>2678072.8614746272</v>
      </c>
      <c r="AW25" s="1417"/>
    </row>
    <row r="26" spans="1:49" s="527" customFormat="1" ht="12" x14ac:dyDescent="0.2">
      <c r="A26" s="1418" t="s">
        <v>979</v>
      </c>
      <c r="B26" s="1422">
        <v>506707.75068017753</v>
      </c>
      <c r="C26" s="1422">
        <v>467959.49472995126</v>
      </c>
      <c r="D26" s="1422">
        <v>236640.48191035117</v>
      </c>
      <c r="E26" s="1422">
        <v>3601.1396196013898</v>
      </c>
      <c r="F26" s="1422">
        <v>7365.0648836734263</v>
      </c>
      <c r="G26" s="1422">
        <v>13029.468636561367</v>
      </c>
      <c r="H26" s="1422">
        <v>16448.32220872676</v>
      </c>
      <c r="I26" s="1422">
        <v>16916.962060960122</v>
      </c>
      <c r="J26" s="1422">
        <v>11885.155688949315</v>
      </c>
      <c r="K26" s="1422">
        <v>36009.470754618211</v>
      </c>
      <c r="L26" s="1423">
        <v>76662.345205267644</v>
      </c>
      <c r="M26" s="1423">
        <v>113090.00328380415</v>
      </c>
      <c r="N26" s="1423">
        <v>1506315.6596626425</v>
      </c>
      <c r="AW26" s="1417"/>
    </row>
    <row r="27" spans="1:49" s="527" customFormat="1" ht="12" x14ac:dyDescent="0.2">
      <c r="A27" s="1418" t="s">
        <v>980</v>
      </c>
      <c r="B27" s="1422">
        <v>243085.81963976345</v>
      </c>
      <c r="C27" s="1422">
        <v>234822.56125345154</v>
      </c>
      <c r="D27" s="1422">
        <v>125352.73578520445</v>
      </c>
      <c r="E27" s="1422">
        <v>624.34644767615157</v>
      </c>
      <c r="F27" s="1422">
        <v>1130.5441239678289</v>
      </c>
      <c r="G27" s="1422">
        <v>1988.1861391568975</v>
      </c>
      <c r="H27" s="1422">
        <v>2568.1089843712152</v>
      </c>
      <c r="I27" s="1422">
        <v>2453.0201760228056</v>
      </c>
      <c r="J27" s="1422">
        <v>2479.2649839216897</v>
      </c>
      <c r="K27" s="1422">
        <v>23178.156160967428</v>
      </c>
      <c r="L27" s="1423">
        <v>63747.754272661892</v>
      </c>
      <c r="M27" s="1423">
        <v>91171.195687841886</v>
      </c>
      <c r="N27" s="1423">
        <v>792601.69365500717</v>
      </c>
      <c r="AW27" s="1417"/>
    </row>
    <row r="28" spans="1:49" s="527" customFormat="1" ht="12" x14ac:dyDescent="0.2">
      <c r="A28" s="1418" t="s">
        <v>981</v>
      </c>
      <c r="B28" s="1422">
        <v>6857.5059470335855</v>
      </c>
      <c r="C28" s="1422">
        <v>5088.7478704587165</v>
      </c>
      <c r="D28" s="1422">
        <v>2384.4671934869002</v>
      </c>
      <c r="E28" s="1422">
        <v>30.592631021721953</v>
      </c>
      <c r="F28" s="1422">
        <v>75.746450273324712</v>
      </c>
      <c r="G28" s="1422">
        <v>114.16232070869678</v>
      </c>
      <c r="H28" s="1422">
        <v>224.55038418477585</v>
      </c>
      <c r="I28" s="1422">
        <v>108.70898934218303</v>
      </c>
      <c r="J28" s="1422">
        <v>75.230915772442657</v>
      </c>
      <c r="K28" s="1422">
        <v>375.04118370649945</v>
      </c>
      <c r="L28" s="1423">
        <v>640.00734242254816</v>
      </c>
      <c r="M28" s="1423">
        <v>1050.2249938643085</v>
      </c>
      <c r="N28" s="1423">
        <v>17024.986222275707</v>
      </c>
      <c r="AW28" s="1417"/>
    </row>
    <row r="29" spans="1:49" s="527" customFormat="1" ht="12" x14ac:dyDescent="0.2">
      <c r="A29" s="1418" t="s">
        <v>982</v>
      </c>
      <c r="B29" s="1422">
        <v>6065.8241253873839</v>
      </c>
      <c r="C29" s="1422">
        <v>6145.6074169547974</v>
      </c>
      <c r="D29" s="1422">
        <v>2604.3778226639547</v>
      </c>
      <c r="E29" s="1422">
        <v>21.279616013071898</v>
      </c>
      <c r="F29" s="1422">
        <v>25.903379836530775</v>
      </c>
      <c r="G29" s="1422">
        <v>63.540029780581058</v>
      </c>
      <c r="H29" s="1422">
        <v>121.01569961958093</v>
      </c>
      <c r="I29" s="1422">
        <v>80.808455983456582</v>
      </c>
      <c r="J29" s="1422">
        <v>39.083286948068</v>
      </c>
      <c r="K29" s="1422">
        <v>595.49924154251164</v>
      </c>
      <c r="L29" s="1423">
        <v>903.97673581302422</v>
      </c>
      <c r="M29" s="1423">
        <v>1257.1063883313846</v>
      </c>
      <c r="N29" s="1423">
        <v>17924.022198874343</v>
      </c>
      <c r="AW29" s="1417"/>
    </row>
    <row r="30" spans="1:49" s="527" customFormat="1" ht="12" x14ac:dyDescent="0.2">
      <c r="A30" s="1418" t="s">
        <v>983</v>
      </c>
      <c r="B30" s="1422">
        <v>113795.75005696274</v>
      </c>
      <c r="C30" s="1422">
        <v>110477.54241716632</v>
      </c>
      <c r="D30" s="1422">
        <v>56725.270591304667</v>
      </c>
      <c r="E30" s="1422">
        <v>306.47714973053024</v>
      </c>
      <c r="F30" s="1422">
        <v>603.08530499513336</v>
      </c>
      <c r="G30" s="1422">
        <v>1068.3970962769492</v>
      </c>
      <c r="H30" s="1422">
        <v>1349.4612585353041</v>
      </c>
      <c r="I30" s="1422">
        <v>1342.0954432122126</v>
      </c>
      <c r="J30" s="1422">
        <v>1095.7993659871456</v>
      </c>
      <c r="K30" s="1422">
        <v>11249.096019196935</v>
      </c>
      <c r="L30" s="1423">
        <v>28487.360511230403</v>
      </c>
      <c r="M30" s="1423">
        <v>3762.3318517112157</v>
      </c>
      <c r="N30" s="1423">
        <v>330262.66706630966</v>
      </c>
      <c r="AW30" s="1417"/>
    </row>
    <row r="31" spans="1:49" s="527" customFormat="1" ht="12" x14ac:dyDescent="0.2">
      <c r="A31" s="1418" t="s">
        <v>984</v>
      </c>
      <c r="B31" s="1422">
        <v>165297.17859956052</v>
      </c>
      <c r="C31" s="1422">
        <v>148203.99969958662</v>
      </c>
      <c r="D31" s="1422">
        <v>77932.880216516161</v>
      </c>
      <c r="E31" s="1422">
        <v>700.60184016053847</v>
      </c>
      <c r="F31" s="1422">
        <v>1299.6862856160985</v>
      </c>
      <c r="G31" s="1422">
        <v>2605.4033081033763</v>
      </c>
      <c r="H31" s="1422">
        <v>3608.4813678842629</v>
      </c>
      <c r="I31" s="1422">
        <v>3683.0698739813106</v>
      </c>
      <c r="J31" s="1422">
        <v>3641.6963476556612</v>
      </c>
      <c r="K31" s="1422">
        <v>10640.884772660866</v>
      </c>
      <c r="L31" s="1423">
        <v>28056.194793908897</v>
      </c>
      <c r="M31" s="1423">
        <v>48146.944308948645</v>
      </c>
      <c r="N31" s="1423">
        <v>493817.02141458291</v>
      </c>
      <c r="AW31" s="1417"/>
    </row>
    <row r="32" spans="1:49" s="527" customFormat="1" ht="12" x14ac:dyDescent="0.2">
      <c r="A32" s="1418" t="s">
        <v>514</v>
      </c>
      <c r="B32" s="1422">
        <v>10929.732500262713</v>
      </c>
      <c r="C32" s="1422">
        <v>15085.53927490875</v>
      </c>
      <c r="D32" s="1422">
        <v>4169.4699347983778</v>
      </c>
      <c r="E32" s="1422">
        <v>0</v>
      </c>
      <c r="F32" s="1422">
        <v>0</v>
      </c>
      <c r="G32" s="1422">
        <v>0</v>
      </c>
      <c r="H32" s="1422">
        <v>0</v>
      </c>
      <c r="I32" s="1422">
        <v>0</v>
      </c>
      <c r="J32" s="1422">
        <v>0</v>
      </c>
      <c r="K32" s="1422">
        <v>0</v>
      </c>
      <c r="L32" s="1423">
        <v>0</v>
      </c>
      <c r="M32" s="1423">
        <v>0</v>
      </c>
      <c r="N32" s="1423">
        <v>30184.74170996984</v>
      </c>
      <c r="AW32" s="1417"/>
    </row>
    <row r="33" spans="1:49" s="527" customFormat="1" ht="12" x14ac:dyDescent="0.2">
      <c r="A33" s="1429"/>
      <c r="B33" s="1429"/>
      <c r="C33" s="1429"/>
      <c r="D33" s="1429"/>
      <c r="E33" s="1429"/>
      <c r="F33" s="1429"/>
      <c r="G33" s="1429"/>
      <c r="H33" s="1429"/>
      <c r="I33" s="1429"/>
      <c r="J33" s="1429"/>
      <c r="K33" s="1429"/>
      <c r="L33" s="1430"/>
      <c r="M33" s="1430"/>
      <c r="N33" s="1423"/>
      <c r="AW33" s="1417"/>
    </row>
    <row r="34" spans="1:49" s="527" customFormat="1" ht="12" x14ac:dyDescent="0.2">
      <c r="A34" s="848" t="s">
        <v>752</v>
      </c>
      <c r="B34" s="1436">
        <v>268423.02239546343</v>
      </c>
      <c r="C34" s="1436">
        <v>232091.06480511185</v>
      </c>
      <c r="D34" s="1436">
        <v>126738.67128706339</v>
      </c>
      <c r="E34" s="1436">
        <v>4245.9151126005954</v>
      </c>
      <c r="F34" s="1436">
        <v>9135.7047498068205</v>
      </c>
      <c r="G34" s="1436">
        <v>15262.243026851649</v>
      </c>
      <c r="H34" s="1436">
        <v>18309.512231504792</v>
      </c>
      <c r="I34" s="1436">
        <v>22625.415055828209</v>
      </c>
      <c r="J34" s="1436">
        <v>19811.996948362728</v>
      </c>
      <c r="K34" s="1436">
        <v>39432.331422805</v>
      </c>
      <c r="L34" s="1437">
        <v>73745.096311724468</v>
      </c>
      <c r="M34" s="1437">
        <v>94687.921876576409</v>
      </c>
      <c r="N34" s="1437">
        <v>78305.39822932973</v>
      </c>
      <c r="AW34" s="1417"/>
    </row>
    <row r="35" spans="1:49" s="527" customFormat="1" ht="12" x14ac:dyDescent="0.2">
      <c r="A35" s="1418" t="s">
        <v>614</v>
      </c>
      <c r="B35" s="1422">
        <v>266862.32396912581</v>
      </c>
      <c r="C35" s="1422">
        <v>229713.94130387329</v>
      </c>
      <c r="D35" s="1422">
        <v>126064.2795573257</v>
      </c>
      <c r="E35" s="1422">
        <v>4245.9151126005236</v>
      </c>
      <c r="F35" s="1422">
        <v>9135.7047498074699</v>
      </c>
      <c r="G35" s="1422">
        <v>15262.243026850942</v>
      </c>
      <c r="H35" s="1422">
        <v>18309.512231505352</v>
      </c>
      <c r="I35" s="1422">
        <v>22625.415055829853</v>
      </c>
      <c r="J35" s="1422">
        <v>19811.996948365166</v>
      </c>
      <c r="K35" s="1422">
        <v>39432.331422801617</v>
      </c>
      <c r="L35" s="1423">
        <v>73745.096311755624</v>
      </c>
      <c r="M35" s="1423">
        <v>94687.921876672728</v>
      </c>
      <c r="N35" s="1423">
        <v>77914.746252901459</v>
      </c>
      <c r="AW35" s="1417"/>
    </row>
    <row r="36" spans="1:49" s="527" customFormat="1" ht="12" x14ac:dyDescent="0.2">
      <c r="A36" s="1418" t="s">
        <v>979</v>
      </c>
      <c r="B36" s="1422">
        <v>117674.44218021157</v>
      </c>
      <c r="C36" s="1422">
        <v>100201.87566617058</v>
      </c>
      <c r="D36" s="1422">
        <v>55466.350677019844</v>
      </c>
      <c r="E36" s="1422">
        <v>2999.1480441701387</v>
      </c>
      <c r="F36" s="1422">
        <v>6176.2042051273429</v>
      </c>
      <c r="G36" s="1422">
        <v>10055.523361143592</v>
      </c>
      <c r="H36" s="1422">
        <v>11486.709346163223</v>
      </c>
      <c r="I36" s="1422">
        <v>14703.388086627663</v>
      </c>
      <c r="J36" s="1422">
        <v>10261.984499862147</v>
      </c>
      <c r="K36" s="1422">
        <v>16849.253213044125</v>
      </c>
      <c r="L36" s="1423">
        <v>27859.284331917228</v>
      </c>
      <c r="M36" s="1423">
        <v>40124.876155550643</v>
      </c>
      <c r="N36" s="1423">
        <v>35053.634515784841</v>
      </c>
      <c r="AW36" s="1417"/>
    </row>
    <row r="37" spans="1:49" s="527" customFormat="1" ht="12" x14ac:dyDescent="0.2">
      <c r="A37" s="1418" t="s">
        <v>980</v>
      </c>
      <c r="B37" s="1422">
        <v>70893.116098949482</v>
      </c>
      <c r="C37" s="1422">
        <v>63311.607287277446</v>
      </c>
      <c r="D37" s="1422">
        <v>34100.367218325395</v>
      </c>
      <c r="E37" s="1422">
        <v>425.6503671140141</v>
      </c>
      <c r="F37" s="1422">
        <v>1029.0228405012399</v>
      </c>
      <c r="G37" s="1422">
        <v>1746.486330102766</v>
      </c>
      <c r="H37" s="1422">
        <v>2013.9422600248313</v>
      </c>
      <c r="I37" s="1422">
        <v>2141.3199146845773</v>
      </c>
      <c r="J37" s="1422">
        <v>2832.4872080634814</v>
      </c>
      <c r="K37" s="1422">
        <v>10098.246980969265</v>
      </c>
      <c r="L37" s="1423">
        <v>22968.593458120878</v>
      </c>
      <c r="M37" s="1423">
        <v>32087.396114727158</v>
      </c>
      <c r="N37" s="1423">
        <v>20636.872454766872</v>
      </c>
      <c r="AW37" s="1417"/>
    </row>
    <row r="38" spans="1:49" s="527" customFormat="1" ht="12" x14ac:dyDescent="0.2">
      <c r="A38" s="1418" t="s">
        <v>981</v>
      </c>
      <c r="B38" s="1422">
        <v>1158.6767257356353</v>
      </c>
      <c r="C38" s="1422">
        <v>904.17139984858898</v>
      </c>
      <c r="D38" s="1422">
        <v>455.95794990418153</v>
      </c>
      <c r="E38" s="1422">
        <v>6.8482479039064357</v>
      </c>
      <c r="F38" s="1422">
        <v>61.992972943706896</v>
      </c>
      <c r="G38" s="1422">
        <v>90.188681931241362</v>
      </c>
      <c r="H38" s="1422">
        <v>118.9558915976987</v>
      </c>
      <c r="I38" s="1422">
        <v>46.255089125319572</v>
      </c>
      <c r="J38" s="1422">
        <v>83.604592505217298</v>
      </c>
      <c r="K38" s="1422">
        <v>237.38407057040001</v>
      </c>
      <c r="L38" s="1423">
        <v>266.03361013514149</v>
      </c>
      <c r="M38" s="1423">
        <v>374.68353686027552</v>
      </c>
      <c r="N38" s="1423">
        <v>322.26048043961936</v>
      </c>
      <c r="AW38" s="1417"/>
    </row>
    <row r="39" spans="1:49" s="527" customFormat="1" ht="12" x14ac:dyDescent="0.2">
      <c r="A39" s="1418" t="s">
        <v>982</v>
      </c>
      <c r="B39" s="1422">
        <v>809.91979593238432</v>
      </c>
      <c r="C39" s="1422">
        <v>755.00360059565685</v>
      </c>
      <c r="D39" s="1422">
        <v>295.42928107005963</v>
      </c>
      <c r="E39" s="1422">
        <v>1.0970312139192595</v>
      </c>
      <c r="F39" s="1422">
        <v>5.7551246976725734</v>
      </c>
      <c r="G39" s="1422">
        <v>34.619420416560509</v>
      </c>
      <c r="H39" s="1422">
        <v>44.029352406568869</v>
      </c>
      <c r="I39" s="1422">
        <v>33.325979039248828</v>
      </c>
      <c r="J39" s="1422">
        <v>22.922195072064877</v>
      </c>
      <c r="K39" s="1422">
        <v>196.26595551520154</v>
      </c>
      <c r="L39" s="1423">
        <v>213.60900941322714</v>
      </c>
      <c r="M39" s="1423">
        <v>272.81206032053058</v>
      </c>
      <c r="N39" s="1423">
        <v>227.40014474449711</v>
      </c>
      <c r="AW39" s="1417"/>
    </row>
    <row r="40" spans="1:49" s="527" customFormat="1" ht="12" x14ac:dyDescent="0.2">
      <c r="A40" s="1418" t="s">
        <v>983</v>
      </c>
      <c r="B40" s="1422">
        <v>29691.567493849368</v>
      </c>
      <c r="C40" s="1422">
        <v>27020.299163363998</v>
      </c>
      <c r="D40" s="1422">
        <v>14259.578870916837</v>
      </c>
      <c r="E40" s="1422">
        <v>192.2477125995909</v>
      </c>
      <c r="F40" s="1422">
        <v>559.12050412075189</v>
      </c>
      <c r="G40" s="1422">
        <v>997.26757627972233</v>
      </c>
      <c r="H40" s="1422">
        <v>1265.1216791645911</v>
      </c>
      <c r="I40" s="1422">
        <v>1489.3327414991356</v>
      </c>
      <c r="J40" s="1422">
        <v>1427.5115413085173</v>
      </c>
      <c r="K40" s="1422">
        <v>5153.7119956765573</v>
      </c>
      <c r="L40" s="1423">
        <v>10387.679125974584</v>
      </c>
      <c r="M40" s="1423">
        <v>2406.6766866115313</v>
      </c>
      <c r="N40" s="1423">
        <v>8033.7529175746477</v>
      </c>
      <c r="AW40" s="1417"/>
    </row>
    <row r="41" spans="1:49" s="527" customFormat="1" ht="12" x14ac:dyDescent="0.2">
      <c r="A41" s="1418" t="s">
        <v>984</v>
      </c>
      <c r="B41" s="1422">
        <v>46634.601674373938</v>
      </c>
      <c r="C41" s="1422">
        <v>37520.984186150141</v>
      </c>
      <c r="D41" s="1422">
        <v>21486.595560054564</v>
      </c>
      <c r="E41" s="1422">
        <v>620.92370959899677</v>
      </c>
      <c r="F41" s="1422">
        <v>1303.6091024163522</v>
      </c>
      <c r="G41" s="1422">
        <v>2338.1576569773342</v>
      </c>
      <c r="H41" s="1422">
        <v>3380.7537021470439</v>
      </c>
      <c r="I41" s="1422">
        <v>4211.7932448507745</v>
      </c>
      <c r="J41" s="1422">
        <v>5183.4869115513584</v>
      </c>
      <c r="K41" s="1422">
        <v>6897.4692070291912</v>
      </c>
      <c r="L41" s="1423">
        <v>12049.896776131496</v>
      </c>
      <c r="M41" s="1423">
        <v>19421.477322509138</v>
      </c>
      <c r="N41" s="1423">
        <v>13640.825739528686</v>
      </c>
      <c r="AW41" s="1417"/>
    </row>
    <row r="42" spans="1:49" s="527" customFormat="1" ht="12" x14ac:dyDescent="0.2">
      <c r="A42" s="1418" t="s">
        <v>514</v>
      </c>
      <c r="B42" s="1422">
        <v>1560.698426473595</v>
      </c>
      <c r="C42" s="1422">
        <v>2377.1235017425461</v>
      </c>
      <c r="D42" s="1422">
        <v>674.39172982994921</v>
      </c>
      <c r="E42" s="1422">
        <v>0</v>
      </c>
      <c r="F42" s="1422">
        <v>0</v>
      </c>
      <c r="G42" s="1422">
        <v>0</v>
      </c>
      <c r="H42" s="1422">
        <v>0</v>
      </c>
      <c r="I42" s="1422">
        <v>0</v>
      </c>
      <c r="J42" s="1422">
        <v>0</v>
      </c>
      <c r="K42" s="1422">
        <v>0</v>
      </c>
      <c r="L42" s="1423">
        <v>0</v>
      </c>
      <c r="M42" s="1423">
        <v>0</v>
      </c>
      <c r="N42" s="1423">
        <v>390.65197650117153</v>
      </c>
      <c r="AW42" s="1417"/>
    </row>
    <row r="43" spans="1:49" s="527" customFormat="1" ht="12" x14ac:dyDescent="0.2">
      <c r="A43" s="1429"/>
      <c r="B43" s="1429"/>
      <c r="C43" s="1429"/>
      <c r="D43" s="1429"/>
      <c r="E43" s="1429"/>
      <c r="F43" s="1429"/>
      <c r="G43" s="1429"/>
      <c r="H43" s="1429"/>
      <c r="I43" s="1429"/>
      <c r="J43" s="1429"/>
      <c r="K43" s="1429"/>
      <c r="L43" s="1430"/>
      <c r="M43" s="1430"/>
      <c r="N43" s="1420"/>
      <c r="AW43" s="1417"/>
    </row>
    <row r="44" spans="1:49" s="527" customFormat="1" ht="12" x14ac:dyDescent="0.2">
      <c r="A44" s="848" t="s">
        <v>615</v>
      </c>
      <c r="B44" s="1438">
        <v>9.7088325505419775</v>
      </c>
      <c r="C44" s="1438">
        <v>8.7325372235634262</v>
      </c>
      <c r="D44" s="1438">
        <v>9.0701764773829208</v>
      </c>
      <c r="E44" s="1438">
        <v>26.40614309942513</v>
      </c>
      <c r="F44" s="1438">
        <v>28.28420461990962</v>
      </c>
      <c r="G44" s="1438">
        <v>26.680386928392235</v>
      </c>
      <c r="H44" s="1438">
        <v>25.144088253948006</v>
      </c>
      <c r="I44" s="1438">
        <v>30.030065412025269</v>
      </c>
      <c r="J44" s="1438">
        <v>33.361780570670469</v>
      </c>
      <c r="K44" s="1438">
        <v>15.939374062584257</v>
      </c>
      <c r="L44" s="1439">
        <v>12.439394331731462</v>
      </c>
      <c r="M44" s="1439">
        <v>12.407586703907205</v>
      </c>
      <c r="N44" s="1439">
        <v>10.582366949976395</v>
      </c>
      <c r="AW44" s="1417"/>
    </row>
    <row r="45" spans="1:49" s="527" customFormat="1" ht="12" x14ac:dyDescent="0.2">
      <c r="A45" s="1418" t="s">
        <v>614</v>
      </c>
      <c r="B45" s="1424">
        <v>9.7770641931998661</v>
      </c>
      <c r="C45" s="1424">
        <v>8.8043009025546883</v>
      </c>
      <c r="D45" s="1424">
        <v>9.1095979038895791</v>
      </c>
      <c r="E45" s="1424">
        <v>26.406143099424987</v>
      </c>
      <c r="F45" s="1424">
        <v>28.284204619909534</v>
      </c>
      <c r="G45" s="1424">
        <v>26.680386928392441</v>
      </c>
      <c r="H45" s="1424">
        <v>25.144088253947778</v>
      </c>
      <c r="I45" s="1424">
        <v>30.030065412025333</v>
      </c>
      <c r="J45" s="1424">
        <v>33.361780570670369</v>
      </c>
      <c r="K45" s="1424">
        <v>15.939374062584285</v>
      </c>
      <c r="L45" s="1425">
        <v>12.439394331731714</v>
      </c>
      <c r="M45" s="1425">
        <v>12.407586703907329</v>
      </c>
      <c r="N45" s="1425">
        <v>10.648252905583657</v>
      </c>
      <c r="AW45" s="1417"/>
    </row>
    <row r="46" spans="1:49" s="527" customFormat="1" ht="12" x14ac:dyDescent="0.2">
      <c r="A46" s="1418" t="s">
        <v>979</v>
      </c>
      <c r="B46" s="1424">
        <v>7.199234080571693</v>
      </c>
      <c r="C46" s="1424">
        <v>6.6378782365423294</v>
      </c>
      <c r="D46" s="1424">
        <v>7.2661146440659028</v>
      </c>
      <c r="E46" s="1424">
        <v>25.817824130786004</v>
      </c>
      <c r="F46" s="1424">
        <v>25.996014072241707</v>
      </c>
      <c r="G46" s="1424">
        <v>23.924323615219841</v>
      </c>
      <c r="H46" s="1424">
        <v>21.648894349974199</v>
      </c>
      <c r="I46" s="1424">
        <v>26.943669261831303</v>
      </c>
      <c r="J46" s="1424">
        <v>26.766289632327862</v>
      </c>
      <c r="K46" s="1424">
        <v>14.505263161563672</v>
      </c>
      <c r="L46" s="1425">
        <v>11.26547605577414</v>
      </c>
      <c r="M46" s="1425">
        <v>10.998948843431569</v>
      </c>
      <c r="N46" s="1425">
        <v>8.5172255565945605</v>
      </c>
      <c r="AW46" s="1417"/>
    </row>
    <row r="47" spans="1:49" s="527" customFormat="1" ht="12" x14ac:dyDescent="0.2">
      <c r="A47" s="1418" t="s">
        <v>980</v>
      </c>
      <c r="B47" s="1424">
        <v>9.0407848648853921</v>
      </c>
      <c r="C47" s="1424">
        <v>8.358054760280206</v>
      </c>
      <c r="D47" s="1424">
        <v>8.4330938383305671</v>
      </c>
      <c r="E47" s="1424">
        <v>21.134358062975263</v>
      </c>
      <c r="F47" s="1424">
        <v>28.21624329316861</v>
      </c>
      <c r="G47" s="1424">
        <v>27.231392054742219</v>
      </c>
      <c r="H47" s="1424">
        <v>24.310576552908984</v>
      </c>
      <c r="I47" s="1424">
        <v>27.060893344484565</v>
      </c>
      <c r="J47" s="1424">
        <v>35.416586778503628</v>
      </c>
      <c r="K47" s="1424">
        <v>13.50606382302418</v>
      </c>
      <c r="L47" s="1425">
        <v>11.169434991486414</v>
      </c>
      <c r="M47" s="1425">
        <v>10.910345883389475</v>
      </c>
      <c r="N47" s="1425">
        <v>9.5294968190318841</v>
      </c>
      <c r="AW47" s="1417"/>
    </row>
    <row r="48" spans="1:49" s="527" customFormat="1" ht="12" x14ac:dyDescent="0.2">
      <c r="A48" s="1418" t="s">
        <v>981</v>
      </c>
      <c r="B48" s="1424">
        <v>5.2379070138965753</v>
      </c>
      <c r="C48" s="1424">
        <v>5.5080963154064859</v>
      </c>
      <c r="D48" s="1424">
        <v>5.927821731260603</v>
      </c>
      <c r="E48" s="1424">
        <v>6.9394386141669653</v>
      </c>
      <c r="F48" s="1424">
        <v>25.371250458870666</v>
      </c>
      <c r="G48" s="1424">
        <v>24.490121806498077</v>
      </c>
      <c r="H48" s="1424">
        <v>16.42229494692922</v>
      </c>
      <c r="I48" s="1424">
        <v>13.190332938993652</v>
      </c>
      <c r="J48" s="1424">
        <v>34.450496063363097</v>
      </c>
      <c r="K48" s="1424">
        <v>19.621594927135654</v>
      </c>
      <c r="L48" s="1425">
        <v>12.885855157493632</v>
      </c>
      <c r="M48" s="1425">
        <v>11.05971549956204</v>
      </c>
      <c r="N48" s="1425">
        <v>6.9278961111038608</v>
      </c>
      <c r="AW48" s="1417"/>
    </row>
    <row r="49" spans="1:49" s="527" customFormat="1" ht="12" x14ac:dyDescent="0.2">
      <c r="A49" s="1418" t="s">
        <v>982</v>
      </c>
      <c r="B49" s="1424">
        <v>4.1391760055853029</v>
      </c>
      <c r="C49" s="1424">
        <v>3.8084293431914009</v>
      </c>
      <c r="D49" s="1424">
        <v>3.5165050299053919</v>
      </c>
      <c r="E49" s="1424">
        <v>1.5981476174479006</v>
      </c>
      <c r="F49" s="1424">
        <v>6.8874744050289909</v>
      </c>
      <c r="G49" s="1424">
        <v>16.890172016276974</v>
      </c>
      <c r="H49" s="1424">
        <v>11.278783900719489</v>
      </c>
      <c r="I49" s="1424">
        <v>12.784619352561508</v>
      </c>
      <c r="J49" s="1424">
        <v>18.181378863507735</v>
      </c>
      <c r="K49" s="1424">
        <v>10.217048480551094</v>
      </c>
      <c r="L49" s="1425">
        <v>7.325276226112627</v>
      </c>
      <c r="M49" s="1425">
        <v>6.7274925562680874</v>
      </c>
      <c r="N49" s="1425">
        <v>4.6434026946090716</v>
      </c>
      <c r="AW49" s="1417"/>
    </row>
    <row r="50" spans="1:49" s="527" customFormat="1" ht="12" x14ac:dyDescent="0.2">
      <c r="A50" s="1418" t="s">
        <v>983</v>
      </c>
      <c r="B50" s="1424">
        <v>8.0885146576087994</v>
      </c>
      <c r="C50" s="1424">
        <v>7.5818963360116411</v>
      </c>
      <c r="D50" s="1424">
        <v>7.7927692612220465</v>
      </c>
      <c r="E50" s="1424">
        <v>19.445753446308672</v>
      </c>
      <c r="F50" s="1424">
        <v>28.740106058268452</v>
      </c>
      <c r="G50" s="1424">
        <v>28.936146468763472</v>
      </c>
      <c r="H50" s="1424">
        <v>29.062540184866151</v>
      </c>
      <c r="I50" s="1424">
        <v>34.40091777375396</v>
      </c>
      <c r="J50" s="1424">
        <v>40.38408777568425</v>
      </c>
      <c r="K50" s="1424">
        <v>14.202480945431452</v>
      </c>
      <c r="L50" s="1425">
        <v>11.303892221894859</v>
      </c>
      <c r="M50" s="1425">
        <v>19.829983166164379</v>
      </c>
      <c r="N50" s="1425">
        <v>8.9030758273443027</v>
      </c>
      <c r="AW50" s="1417"/>
    </row>
    <row r="51" spans="1:49" s="527" customFormat="1" ht="12" x14ac:dyDescent="0.2">
      <c r="A51" s="1418" t="s">
        <v>984</v>
      </c>
      <c r="B51" s="1424">
        <v>8.7459003484130591</v>
      </c>
      <c r="C51" s="1424">
        <v>7.8483071450729458</v>
      </c>
      <c r="D51" s="1424">
        <v>8.5468990817630477</v>
      </c>
      <c r="E51" s="1424">
        <v>27.474428261790173</v>
      </c>
      <c r="F51" s="1424">
        <v>31.093566672322172</v>
      </c>
      <c r="G51" s="1424">
        <v>27.82021775318227</v>
      </c>
      <c r="H51" s="1424">
        <v>29.043620870351624</v>
      </c>
      <c r="I51" s="1424">
        <v>35.450207315571703</v>
      </c>
      <c r="J51" s="1424">
        <v>44.12451750996069</v>
      </c>
      <c r="K51" s="1424">
        <v>20.094338956405842</v>
      </c>
      <c r="L51" s="1425">
        <v>13.314236046763362</v>
      </c>
      <c r="M51" s="1425">
        <v>12.504756130201239</v>
      </c>
      <c r="N51" s="1425">
        <v>10.110105573853888</v>
      </c>
      <c r="AW51" s="1417"/>
    </row>
    <row r="52" spans="1:49" s="527" customFormat="1" ht="12" x14ac:dyDescent="0.2">
      <c r="A52" s="1418" t="s">
        <v>514</v>
      </c>
      <c r="B52" s="1424">
        <v>4.4266089055261428</v>
      </c>
      <c r="C52" s="1424">
        <v>4.8848653807548201</v>
      </c>
      <c r="D52" s="1424">
        <v>5.0141010612034496</v>
      </c>
      <c r="E52" s="1424">
        <v>0</v>
      </c>
      <c r="F52" s="1424">
        <v>0</v>
      </c>
      <c r="G52" s="1424">
        <v>0</v>
      </c>
      <c r="H52" s="1424">
        <v>0</v>
      </c>
      <c r="I52" s="1424">
        <v>0</v>
      </c>
      <c r="J52" s="1424">
        <v>0</v>
      </c>
      <c r="K52" s="1424">
        <v>0</v>
      </c>
      <c r="L52" s="1425">
        <v>0</v>
      </c>
      <c r="M52" s="1425">
        <v>0</v>
      </c>
      <c r="N52" s="1425">
        <v>4.7367847229981033</v>
      </c>
      <c r="AW52" s="1417"/>
    </row>
    <row r="53" spans="1:49" s="527" customFormat="1" ht="12" x14ac:dyDescent="0.2">
      <c r="A53" s="848" t="s">
        <v>306</v>
      </c>
      <c r="B53" s="1438">
        <v>207.42491461219166</v>
      </c>
      <c r="C53" s="1435">
        <v>203.44999684913483</v>
      </c>
      <c r="D53" s="1435">
        <v>187.45412212605467</v>
      </c>
      <c r="E53" s="1490" t="s">
        <v>747</v>
      </c>
      <c r="F53" s="1490" t="s">
        <v>747</v>
      </c>
      <c r="G53" s="1490" t="s">
        <v>747</v>
      </c>
      <c r="H53" s="1490" t="s">
        <v>747</v>
      </c>
      <c r="I53" s="1490" t="s">
        <v>747</v>
      </c>
      <c r="J53" s="1490" t="s">
        <v>747</v>
      </c>
      <c r="K53" s="1490" t="s">
        <v>747</v>
      </c>
      <c r="L53" s="1490" t="s">
        <v>747</v>
      </c>
      <c r="M53" s="1490" t="s">
        <v>747</v>
      </c>
      <c r="N53" s="1490" t="s">
        <v>747</v>
      </c>
      <c r="AW53" s="1417"/>
    </row>
    <row r="54" spans="1:49" s="527" customFormat="1" ht="12" x14ac:dyDescent="0.2">
      <c r="A54" s="1418" t="s">
        <v>614</v>
      </c>
      <c r="B54" s="1419">
        <v>208.11617492984797</v>
      </c>
      <c r="C54" s="1419">
        <v>204.73790424600733</v>
      </c>
      <c r="D54" s="1419">
        <v>188.10049263179761</v>
      </c>
      <c r="E54" s="1491" t="s">
        <v>747</v>
      </c>
      <c r="F54" s="1491" t="s">
        <v>747</v>
      </c>
      <c r="G54" s="1491" t="s">
        <v>747</v>
      </c>
      <c r="H54" s="1491" t="s">
        <v>747</v>
      </c>
      <c r="I54" s="1491" t="s">
        <v>747</v>
      </c>
      <c r="J54" s="1491" t="s">
        <v>747</v>
      </c>
      <c r="K54" s="1491" t="s">
        <v>747</v>
      </c>
      <c r="L54" s="1491">
        <v>148.2069455826022</v>
      </c>
      <c r="M54" s="1491">
        <v>120.85996422994708</v>
      </c>
      <c r="N54" s="1491" t="s">
        <v>747</v>
      </c>
      <c r="AW54" s="1417"/>
    </row>
    <row r="55" spans="1:49" s="527" customFormat="1" ht="12" x14ac:dyDescent="0.2">
      <c r="A55" s="1418" t="s">
        <v>979</v>
      </c>
      <c r="B55" s="1419">
        <v>193.75912610073399</v>
      </c>
      <c r="C55" s="1419">
        <v>193.87518070623645</v>
      </c>
      <c r="D55" s="1419">
        <v>176.55990907075972</v>
      </c>
      <c r="E55" s="1491" t="s">
        <v>747</v>
      </c>
      <c r="F55" s="1491" t="s">
        <v>747</v>
      </c>
      <c r="G55" s="1491" t="s">
        <v>747</v>
      </c>
      <c r="H55" s="1491" t="s">
        <v>747</v>
      </c>
      <c r="I55" s="1491" t="s">
        <v>747</v>
      </c>
      <c r="J55" s="1491" t="s">
        <v>747</v>
      </c>
      <c r="K55" s="1491" t="s">
        <v>747</v>
      </c>
      <c r="L55" s="1491">
        <v>126.51915280045495</v>
      </c>
      <c r="M55" s="1491">
        <v>126.67319141090169</v>
      </c>
      <c r="N55" s="1491" t="s">
        <v>747</v>
      </c>
      <c r="AW55" s="1417"/>
    </row>
    <row r="56" spans="1:49" s="527" customFormat="1" ht="12" x14ac:dyDescent="0.2">
      <c r="A56" s="1418" t="s">
        <v>980</v>
      </c>
      <c r="B56" s="1419">
        <v>235.27105206701788</v>
      </c>
      <c r="C56" s="1419">
        <v>233.80021684882669</v>
      </c>
      <c r="D56" s="1419">
        <v>215.58410850964415</v>
      </c>
      <c r="E56" s="1491" t="s">
        <v>747</v>
      </c>
      <c r="F56" s="1491" t="s">
        <v>747</v>
      </c>
      <c r="G56" s="1491" t="s">
        <v>747</v>
      </c>
      <c r="H56" s="1491" t="s">
        <v>747</v>
      </c>
      <c r="I56" s="1491" t="s">
        <v>747</v>
      </c>
      <c r="J56" s="1491" t="s">
        <v>747</v>
      </c>
      <c r="K56" s="1491" t="s">
        <v>747</v>
      </c>
      <c r="L56" s="1491">
        <v>174.45440321005182</v>
      </c>
      <c r="M56" s="1491">
        <v>188.04502722310252</v>
      </c>
      <c r="N56" s="1491" t="s">
        <v>747</v>
      </c>
      <c r="AW56" s="1417"/>
    </row>
    <row r="57" spans="1:49" s="527" customFormat="1" ht="12" x14ac:dyDescent="0.2">
      <c r="A57" s="1418" t="s">
        <v>981</v>
      </c>
      <c r="B57" s="1419">
        <v>116.15987036562164</v>
      </c>
      <c r="C57" s="1419">
        <v>166.00522336846618</v>
      </c>
      <c r="D57" s="1419">
        <v>126.75995069316615</v>
      </c>
      <c r="E57" s="1491" t="s">
        <v>747</v>
      </c>
      <c r="F57" s="1491" t="s">
        <v>747</v>
      </c>
      <c r="G57" s="1491" t="s">
        <v>747</v>
      </c>
      <c r="H57" s="1491" t="s">
        <v>747</v>
      </c>
      <c r="I57" s="1491" t="s">
        <v>747</v>
      </c>
      <c r="J57" s="1491" t="s">
        <v>747</v>
      </c>
      <c r="K57" s="1491" t="s">
        <v>747</v>
      </c>
      <c r="L57" s="1491" t="s">
        <v>747</v>
      </c>
      <c r="M57" s="1491" t="s">
        <v>747</v>
      </c>
      <c r="N57" s="1491" t="s">
        <v>747</v>
      </c>
      <c r="AW57" s="1417"/>
    </row>
    <row r="58" spans="1:49" s="527" customFormat="1" ht="12" x14ac:dyDescent="0.2">
      <c r="A58" s="1418" t="s">
        <v>982</v>
      </c>
      <c r="B58" s="1419">
        <v>363.46973185159163</v>
      </c>
      <c r="C58" s="1419">
        <v>224.96306047445319</v>
      </c>
      <c r="D58" s="1419">
        <v>401.49399173820859</v>
      </c>
      <c r="E58" s="1491" t="s">
        <v>747</v>
      </c>
      <c r="F58" s="1491" t="s">
        <v>747</v>
      </c>
      <c r="G58" s="1491" t="s">
        <v>747</v>
      </c>
      <c r="H58" s="1491" t="s">
        <v>747</v>
      </c>
      <c r="I58" s="1491" t="s">
        <v>747</v>
      </c>
      <c r="J58" s="1491" t="s">
        <v>747</v>
      </c>
      <c r="K58" s="1491" t="s">
        <v>747</v>
      </c>
      <c r="L58" s="1491" t="s">
        <v>747</v>
      </c>
      <c r="M58" s="1491" t="s">
        <v>747</v>
      </c>
      <c r="N58" s="1491" t="s">
        <v>747</v>
      </c>
      <c r="AW58" s="1417"/>
    </row>
    <row r="59" spans="1:49" s="527" customFormat="1" ht="12" x14ac:dyDescent="0.2">
      <c r="A59" s="1418" t="s">
        <v>983</v>
      </c>
      <c r="B59" s="1419">
        <v>209.39289374822744</v>
      </c>
      <c r="C59" s="1419">
        <v>201.48861304005871</v>
      </c>
      <c r="D59" s="1419">
        <v>184.50556031364758</v>
      </c>
      <c r="E59" s="1491" t="s">
        <v>747</v>
      </c>
      <c r="F59" s="1491" t="s">
        <v>747</v>
      </c>
      <c r="G59" s="1491" t="s">
        <v>747</v>
      </c>
      <c r="H59" s="1491" t="s">
        <v>747</v>
      </c>
      <c r="I59" s="1491" t="s">
        <v>747</v>
      </c>
      <c r="J59" s="1491" t="s">
        <v>747</v>
      </c>
      <c r="K59" s="1491" t="s">
        <v>747</v>
      </c>
      <c r="L59" s="1491">
        <v>156.35044606107513</v>
      </c>
      <c r="M59" s="1491">
        <v>136.0205379229626</v>
      </c>
      <c r="N59" s="1491" t="s">
        <v>747</v>
      </c>
      <c r="AW59" s="1417"/>
    </row>
    <row r="60" spans="1:49" s="527" customFormat="1" ht="12" x14ac:dyDescent="0.2">
      <c r="A60" s="1418" t="s">
        <v>984</v>
      </c>
      <c r="B60" s="1419">
        <v>201.83714157495521</v>
      </c>
      <c r="C60" s="1419">
        <v>187.5750092488037</v>
      </c>
      <c r="D60" s="1419">
        <v>175.02726762191932</v>
      </c>
      <c r="E60" s="1491" t="s">
        <v>747</v>
      </c>
      <c r="F60" s="1491" t="s">
        <v>747</v>
      </c>
      <c r="G60" s="1491" t="s">
        <v>747</v>
      </c>
      <c r="H60" s="1491" t="s">
        <v>747</v>
      </c>
      <c r="I60" s="1491" t="s">
        <v>747</v>
      </c>
      <c r="J60" s="1491" t="s">
        <v>747</v>
      </c>
      <c r="K60" s="1491" t="s">
        <v>747</v>
      </c>
      <c r="L60" s="1491">
        <v>147.19726886591437</v>
      </c>
      <c r="M60" s="1491" t="s">
        <v>747</v>
      </c>
      <c r="N60" s="1491" t="s">
        <v>747</v>
      </c>
      <c r="AW60" s="1417"/>
    </row>
    <row r="61" spans="1:49" s="527" customFormat="1" ht="12" x14ac:dyDescent="0.2">
      <c r="A61" s="1418" t="s">
        <v>514</v>
      </c>
      <c r="B61" s="1419">
        <v>89.226977242302709</v>
      </c>
      <c r="C61" s="1419">
        <v>78.992734087796492</v>
      </c>
      <c r="D61" s="1419">
        <v>66.627859663691083</v>
      </c>
      <c r="E61" s="1419">
        <v>0</v>
      </c>
      <c r="F61" s="1419">
        <v>0</v>
      </c>
      <c r="G61" s="1419">
        <v>0</v>
      </c>
      <c r="H61" s="1419">
        <v>0</v>
      </c>
      <c r="I61" s="1419">
        <v>0</v>
      </c>
      <c r="J61" s="1419">
        <v>0</v>
      </c>
      <c r="K61" s="1419">
        <v>0</v>
      </c>
      <c r="L61" s="1419">
        <v>0</v>
      </c>
      <c r="M61" s="1419">
        <v>0</v>
      </c>
      <c r="N61" s="1420">
        <v>80.647860823321025</v>
      </c>
      <c r="AW61" s="1417"/>
    </row>
    <row r="62" spans="1:49" s="527" customFormat="1" ht="12" x14ac:dyDescent="0.2">
      <c r="A62" s="1429"/>
      <c r="B62" s="1429"/>
      <c r="C62" s="1429"/>
      <c r="D62" s="1429"/>
      <c r="E62" s="1429"/>
      <c r="F62" s="1429"/>
      <c r="G62" s="1429"/>
      <c r="H62" s="1429"/>
      <c r="I62" s="1429"/>
      <c r="J62" s="1429"/>
      <c r="K62" s="1429"/>
      <c r="L62" s="1430"/>
      <c r="M62" s="1430"/>
      <c r="N62" s="1420"/>
      <c r="AW62" s="1417"/>
    </row>
    <row r="63" spans="1:49" s="527" customFormat="1" ht="12" x14ac:dyDescent="0.2">
      <c r="A63" s="848" t="s">
        <v>307</v>
      </c>
      <c r="B63" s="1438">
        <v>2013.8537627802364</v>
      </c>
      <c r="C63" s="1435">
        <v>1776.6346706189318</v>
      </c>
      <c r="D63" s="1435">
        <v>1700.2419690962065</v>
      </c>
      <c r="E63" s="1490" t="s">
        <v>747</v>
      </c>
      <c r="F63" s="1490" t="s">
        <v>747</v>
      </c>
      <c r="G63" s="1490" t="s">
        <v>747</v>
      </c>
      <c r="H63" s="1490" t="s">
        <v>747</v>
      </c>
      <c r="I63" s="1490" t="s">
        <v>747</v>
      </c>
      <c r="J63" s="1490" t="s">
        <v>747</v>
      </c>
      <c r="K63" s="1490" t="s">
        <v>747</v>
      </c>
      <c r="L63" s="1490" t="s">
        <v>747</v>
      </c>
      <c r="M63" s="1490" t="s">
        <v>747</v>
      </c>
      <c r="N63" s="1490" t="s">
        <v>747</v>
      </c>
      <c r="AW63" s="1417"/>
    </row>
    <row r="64" spans="1:49" s="527" customFormat="1" ht="12" x14ac:dyDescent="0.2">
      <c r="A64" s="1418" t="s">
        <v>614</v>
      </c>
      <c r="B64" s="1419">
        <v>2034.7652019323364</v>
      </c>
      <c r="C64" s="1419">
        <v>1802.5741151402779</v>
      </c>
      <c r="D64" s="1419">
        <v>1713.5198533992207</v>
      </c>
      <c r="E64" s="1491" t="s">
        <v>747</v>
      </c>
      <c r="F64" s="1491" t="s">
        <v>747</v>
      </c>
      <c r="G64" s="1491" t="s">
        <v>747</v>
      </c>
      <c r="H64" s="1491" t="s">
        <v>747</v>
      </c>
      <c r="I64" s="1491" t="s">
        <v>747</v>
      </c>
      <c r="J64" s="1491" t="s">
        <v>747</v>
      </c>
      <c r="K64" s="1491" t="s">
        <v>747</v>
      </c>
      <c r="L64" s="1491">
        <v>1843.604638803492</v>
      </c>
      <c r="M64" s="1491">
        <v>1499.5804852142069</v>
      </c>
      <c r="N64" s="1491" t="s">
        <v>747</v>
      </c>
      <c r="AW64" s="1417"/>
    </row>
    <row r="65" spans="1:49" s="527" customFormat="1" ht="12" x14ac:dyDescent="0.2">
      <c r="A65" s="1418" t="s">
        <v>979</v>
      </c>
      <c r="B65" s="1419">
        <v>1394.9173040461924</v>
      </c>
      <c r="C65" s="1419">
        <v>1286.9198426156383</v>
      </c>
      <c r="D65" s="1419">
        <v>1282.9045408539914</v>
      </c>
      <c r="E65" s="1491" t="s">
        <v>747</v>
      </c>
      <c r="F65" s="1491" t="s">
        <v>747</v>
      </c>
      <c r="G65" s="1491" t="s">
        <v>747</v>
      </c>
      <c r="H65" s="1491" t="s">
        <v>747</v>
      </c>
      <c r="I65" s="1491" t="s">
        <v>747</v>
      </c>
      <c r="J65" s="1491" t="s">
        <v>747</v>
      </c>
      <c r="K65" s="1491" t="s">
        <v>747</v>
      </c>
      <c r="L65" s="1491">
        <v>1425.2984864703551</v>
      </c>
      <c r="M65" s="1491">
        <v>1393.271952162723</v>
      </c>
      <c r="N65" s="1491" t="s">
        <v>747</v>
      </c>
      <c r="AW65" s="1417"/>
    </row>
    <row r="66" spans="1:49" s="527" customFormat="1" ht="12" x14ac:dyDescent="0.2">
      <c r="A66" s="1418" t="s">
        <v>980</v>
      </c>
      <c r="B66" s="1419">
        <v>2127.0349666731586</v>
      </c>
      <c r="C66" s="1419">
        <v>1954.1150153878805</v>
      </c>
      <c r="D66" s="1419">
        <v>1818.0410171146684</v>
      </c>
      <c r="E66" s="1491" t="s">
        <v>747</v>
      </c>
      <c r="F66" s="1491" t="s">
        <v>747</v>
      </c>
      <c r="G66" s="1491" t="s">
        <v>747</v>
      </c>
      <c r="H66" s="1491" t="s">
        <v>747</v>
      </c>
      <c r="I66" s="1491" t="s">
        <v>747</v>
      </c>
      <c r="J66" s="1491" t="s">
        <v>747</v>
      </c>
      <c r="K66" s="1491" t="s">
        <v>747</v>
      </c>
      <c r="L66" s="1491">
        <v>1948.5571156332323</v>
      </c>
      <c r="M66" s="1491">
        <v>2051.6362886554384</v>
      </c>
      <c r="N66" s="1491" t="s">
        <v>747</v>
      </c>
      <c r="AW66" s="1417"/>
    </row>
    <row r="67" spans="1:49" s="527" customFormat="1" ht="12" x14ac:dyDescent="0.2">
      <c r="A67" s="1418" t="s">
        <v>981</v>
      </c>
      <c r="B67" s="1419">
        <v>608.43459972140658</v>
      </c>
      <c r="C67" s="1419">
        <v>914.37275917407931</v>
      </c>
      <c r="D67" s="1419">
        <v>751.41039037247288</v>
      </c>
      <c r="E67" s="1491" t="s">
        <v>747</v>
      </c>
      <c r="F67" s="1491" t="s">
        <v>747</v>
      </c>
      <c r="G67" s="1491" t="s">
        <v>747</v>
      </c>
      <c r="H67" s="1491" t="s">
        <v>747</v>
      </c>
      <c r="I67" s="1491" t="s">
        <v>747</v>
      </c>
      <c r="J67" s="1491" t="s">
        <v>747</v>
      </c>
      <c r="K67" s="1491" t="s">
        <v>747</v>
      </c>
      <c r="L67" s="1491" t="s">
        <v>747</v>
      </c>
      <c r="M67" s="1491" t="s">
        <v>747</v>
      </c>
      <c r="N67" s="1491" t="s">
        <v>747</v>
      </c>
      <c r="AW67" s="1417"/>
    </row>
    <row r="68" spans="1:49" s="527" customFormat="1" ht="12" x14ac:dyDescent="0.2">
      <c r="A68" s="1418" t="s">
        <v>982</v>
      </c>
      <c r="B68" s="1419">
        <v>1504.4651928366322</v>
      </c>
      <c r="C68" s="1419">
        <v>856.75592064504929</v>
      </c>
      <c r="D68" s="1419">
        <v>1411.8556414242041</v>
      </c>
      <c r="E68" s="1491" t="s">
        <v>747</v>
      </c>
      <c r="F68" s="1491" t="s">
        <v>747</v>
      </c>
      <c r="G68" s="1491" t="s">
        <v>747</v>
      </c>
      <c r="H68" s="1491" t="s">
        <v>747</v>
      </c>
      <c r="I68" s="1491" t="s">
        <v>747</v>
      </c>
      <c r="J68" s="1491" t="s">
        <v>747</v>
      </c>
      <c r="K68" s="1491" t="s">
        <v>747</v>
      </c>
      <c r="L68" s="1491" t="s">
        <v>747</v>
      </c>
      <c r="M68" s="1491" t="s">
        <v>747</v>
      </c>
      <c r="N68" s="1491" t="s">
        <v>747</v>
      </c>
      <c r="AW68" s="1417"/>
    </row>
    <row r="69" spans="1:49" s="527" customFormat="1" ht="12" x14ac:dyDescent="0.2">
      <c r="A69" s="1418" t="s">
        <v>983</v>
      </c>
      <c r="B69" s="1419">
        <v>1693.6774902816596</v>
      </c>
      <c r="C69" s="1419">
        <v>1527.6657769564883</v>
      </c>
      <c r="D69" s="1419">
        <v>1437.8092589367432</v>
      </c>
      <c r="E69" s="1491" t="s">
        <v>747</v>
      </c>
      <c r="F69" s="1491" t="s">
        <v>747</v>
      </c>
      <c r="G69" s="1491" t="s">
        <v>747</v>
      </c>
      <c r="H69" s="1491" t="s">
        <v>747</v>
      </c>
      <c r="I69" s="1491" t="s">
        <v>747</v>
      </c>
      <c r="J69" s="1491" t="s">
        <v>747</v>
      </c>
      <c r="K69" s="1491" t="s">
        <v>747</v>
      </c>
      <c r="L69" s="1491">
        <v>1767.3685911195787</v>
      </c>
      <c r="M69" s="1491">
        <v>2697.284977264972</v>
      </c>
      <c r="N69" s="1491" t="s">
        <v>747</v>
      </c>
      <c r="AW69" s="1417"/>
    </row>
    <row r="70" spans="1:49" s="527" customFormat="1" ht="12" x14ac:dyDescent="0.2">
      <c r="A70" s="1418" t="s">
        <v>984</v>
      </c>
      <c r="B70" s="1419">
        <v>1765.2475268230969</v>
      </c>
      <c r="C70" s="1419">
        <v>1472.1462853245098</v>
      </c>
      <c r="D70" s="1419">
        <v>1495.9403929212774</v>
      </c>
      <c r="E70" s="1491" t="s">
        <v>747</v>
      </c>
      <c r="F70" s="1491" t="s">
        <v>747</v>
      </c>
      <c r="G70" s="1491" t="s">
        <v>747</v>
      </c>
      <c r="H70" s="1491" t="s">
        <v>747</v>
      </c>
      <c r="I70" s="1491" t="s">
        <v>747</v>
      </c>
      <c r="J70" s="1491" t="s">
        <v>747</v>
      </c>
      <c r="K70" s="1491" t="s">
        <v>747</v>
      </c>
      <c r="L70" s="1491">
        <v>1959.8191831196755</v>
      </c>
      <c r="M70" s="1491" t="s">
        <v>747</v>
      </c>
      <c r="N70" s="1491" t="s">
        <v>747</v>
      </c>
      <c r="AW70" s="1417"/>
    </row>
    <row r="71" spans="1:49" s="527" customFormat="1" ht="12" x14ac:dyDescent="0.2">
      <c r="A71" s="1431" t="s">
        <v>514</v>
      </c>
      <c r="B71" s="1432">
        <v>394.97293207395569</v>
      </c>
      <c r="C71" s="1432">
        <v>385.8688720766483</v>
      </c>
      <c r="D71" s="1432">
        <v>334.07882184542802</v>
      </c>
      <c r="E71" s="1433">
        <v>0</v>
      </c>
      <c r="F71" s="1433">
        <v>0</v>
      </c>
      <c r="G71" s="1433">
        <v>0</v>
      </c>
      <c r="H71" s="1433">
        <v>0</v>
      </c>
      <c r="I71" s="1433">
        <v>0</v>
      </c>
      <c r="J71" s="1433">
        <v>0</v>
      </c>
      <c r="K71" s="1433">
        <v>0</v>
      </c>
      <c r="L71" s="1433">
        <v>0</v>
      </c>
      <c r="M71" s="1433">
        <v>0</v>
      </c>
      <c r="N71" s="1433">
        <v>382.01155509038426</v>
      </c>
      <c r="AW71" s="1417"/>
    </row>
    <row r="73" spans="1:49" x14ac:dyDescent="0.2">
      <c r="A73" s="1468" t="s">
        <v>1021</v>
      </c>
    </row>
    <row r="74" spans="1:49" x14ac:dyDescent="0.2">
      <c r="A74" s="1468" t="s">
        <v>1022</v>
      </c>
    </row>
    <row r="75" spans="1:49" x14ac:dyDescent="0.2">
      <c r="A75" s="1468" t="s">
        <v>1023</v>
      </c>
    </row>
    <row r="76" spans="1:49" x14ac:dyDescent="0.2">
      <c r="A76" s="1468"/>
    </row>
    <row r="77" spans="1:49" x14ac:dyDescent="0.2">
      <c r="A77" s="1468"/>
    </row>
    <row r="78" spans="1:49" x14ac:dyDescent="0.2">
      <c r="A78" s="1467"/>
    </row>
  </sheetData>
  <mergeCells count="1">
    <mergeCell ref="A1:N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24"/>
  <dimension ref="A1:L78"/>
  <sheetViews>
    <sheetView showGridLines="0" workbookViewId="0">
      <selection activeCell="H37" sqref="H37"/>
    </sheetView>
  </sheetViews>
  <sheetFormatPr defaultRowHeight="12"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9.140625" style="4"/>
  </cols>
  <sheetData>
    <row r="1" spans="1:12" s="2" customFormat="1" ht="16.5" customHeight="1" x14ac:dyDescent="0.25">
      <c r="A1" s="1582" t="s">
        <v>1087</v>
      </c>
      <c r="B1" s="1582"/>
      <c r="C1" s="1582"/>
      <c r="D1" s="1582"/>
      <c r="E1" s="1582"/>
      <c r="F1" s="1582"/>
      <c r="G1" s="1582"/>
      <c r="H1" s="1582"/>
      <c r="I1" s="1582"/>
      <c r="J1" s="1582"/>
    </row>
    <row r="2" spans="1:12" s="2" customFormat="1" ht="15.75" x14ac:dyDescent="0.25">
      <c r="A2" s="1582" t="s">
        <v>540</v>
      </c>
      <c r="B2" s="1582"/>
      <c r="C2" s="1582"/>
      <c r="D2" s="1582"/>
      <c r="E2" s="1582"/>
      <c r="F2" s="1582"/>
      <c r="G2" s="1582"/>
      <c r="H2" s="1582"/>
      <c r="I2" s="1582"/>
      <c r="J2" s="1582"/>
      <c r="L2" s="1297"/>
    </row>
    <row r="3" spans="1:12" s="2" customFormat="1" ht="14.25" x14ac:dyDescent="0.2">
      <c r="A3" s="192"/>
      <c r="B3" s="112"/>
      <c r="C3" s="233"/>
      <c r="D3" s="16"/>
      <c r="E3" s="178"/>
      <c r="F3" s="233"/>
      <c r="G3" s="16"/>
      <c r="H3" s="178"/>
      <c r="I3" s="233"/>
      <c r="J3" s="178"/>
    </row>
    <row r="4" spans="1:12" x14ac:dyDescent="0.2">
      <c r="A4" s="1668" t="s">
        <v>282</v>
      </c>
      <c r="B4" s="1670" t="s">
        <v>193</v>
      </c>
      <c r="C4" s="1670"/>
      <c r="D4" s="1670"/>
      <c r="E4" s="1671" t="s">
        <v>185</v>
      </c>
      <c r="F4" s="1670"/>
      <c r="G4" s="1672"/>
      <c r="H4" s="1671" t="s">
        <v>186</v>
      </c>
      <c r="I4" s="1670"/>
      <c r="J4" s="1672"/>
    </row>
    <row r="5" spans="1:12" ht="24" x14ac:dyDescent="0.2">
      <c r="A5" s="1669" t="s">
        <v>184</v>
      </c>
      <c r="B5" s="998">
        <v>2020</v>
      </c>
      <c r="C5" s="998">
        <v>2019</v>
      </c>
      <c r="D5" s="999" t="s">
        <v>489</v>
      </c>
      <c r="E5" s="997">
        <v>2020</v>
      </c>
      <c r="F5" s="998">
        <v>2019</v>
      </c>
      <c r="G5" s="999" t="s">
        <v>489</v>
      </c>
      <c r="H5" s="1000">
        <v>2020</v>
      </c>
      <c r="I5" s="1001">
        <v>2019</v>
      </c>
      <c r="J5" s="1002" t="s">
        <v>489</v>
      </c>
    </row>
    <row r="6" spans="1:12" ht="12.95" customHeight="1" x14ac:dyDescent="0.2">
      <c r="A6" s="1003" t="s">
        <v>387</v>
      </c>
      <c r="B6" s="1004">
        <v>1033259.5040332425</v>
      </c>
      <c r="C6" s="1004">
        <v>3324118.4777781628</v>
      </c>
      <c r="D6" s="866">
        <v>-68.916285296669926</v>
      </c>
      <c r="E6" s="1005">
        <v>818134.8391601023</v>
      </c>
      <c r="F6" s="1004">
        <v>2428365.5556816161</v>
      </c>
      <c r="G6" s="866">
        <v>-66.309238852201531</v>
      </c>
      <c r="H6" s="1005">
        <v>215124.66487307346</v>
      </c>
      <c r="I6" s="1004">
        <v>895752.92209921603</v>
      </c>
      <c r="J6" s="866">
        <v>-75.98392820545601</v>
      </c>
      <c r="K6" s="1225"/>
    </row>
    <row r="7" spans="1:12" s="10" customFormat="1" ht="12.95" customHeight="1" x14ac:dyDescent="0.2">
      <c r="A7" s="969" t="s">
        <v>194</v>
      </c>
      <c r="B7" s="1004">
        <v>132441.61628451073</v>
      </c>
      <c r="C7" s="1004">
        <v>459170.77270128019</v>
      </c>
      <c r="D7" s="866">
        <v>-71.156348757704492</v>
      </c>
      <c r="E7" s="1006">
        <v>99371.942478018798</v>
      </c>
      <c r="F7" s="1004">
        <v>313185.03876110847</v>
      </c>
      <c r="G7" s="866">
        <v>-68.270533333548599</v>
      </c>
      <c r="H7" s="1007">
        <v>33069.673806483479</v>
      </c>
      <c r="I7" s="1004">
        <v>145985.7339405549</v>
      </c>
      <c r="J7" s="866">
        <v>-77.347325033862973</v>
      </c>
    </row>
    <row r="8" spans="1:12" s="10" customFormat="1" ht="12.95" customHeight="1" x14ac:dyDescent="0.2">
      <c r="A8" s="1214" t="s">
        <v>195</v>
      </c>
      <c r="B8" s="413"/>
      <c r="C8" s="413"/>
      <c r="D8" s="413"/>
      <c r="E8" s="412"/>
      <c r="F8" s="413"/>
      <c r="G8" s="413"/>
      <c r="H8" s="412"/>
      <c r="I8" s="413"/>
      <c r="J8" s="413"/>
    </row>
    <row r="9" spans="1:12" s="71" customFormat="1" ht="12.95" customHeight="1" x14ac:dyDescent="0.2">
      <c r="A9" s="1008" t="s">
        <v>196</v>
      </c>
      <c r="B9" s="1004">
        <v>29966.379141593905</v>
      </c>
      <c r="C9" s="1004">
        <v>113653.91620362978</v>
      </c>
      <c r="D9" s="866">
        <v>-73.633658968773076</v>
      </c>
      <c r="E9" s="1006">
        <v>24492.445855491562</v>
      </c>
      <c r="F9" s="1004">
        <v>82977.047962749464</v>
      </c>
      <c r="G9" s="866">
        <v>-70.482866700094164</v>
      </c>
      <c r="H9" s="1007">
        <v>5473.9332861105377</v>
      </c>
      <c r="I9" s="1004">
        <v>30676.868240816337</v>
      </c>
      <c r="J9" s="866">
        <v>-82.156153479750145</v>
      </c>
    </row>
    <row r="10" spans="1:12" s="71" customFormat="1" ht="12.95" customHeight="1" x14ac:dyDescent="0.2">
      <c r="A10" s="1008" t="s">
        <v>197</v>
      </c>
      <c r="B10" s="1004">
        <v>53403.198051716725</v>
      </c>
      <c r="C10" s="1004">
        <v>177598.7771782307</v>
      </c>
      <c r="D10" s="866">
        <v>-69.930424690861742</v>
      </c>
      <c r="E10" s="1006">
        <v>46505.613277397628</v>
      </c>
      <c r="F10" s="1004">
        <v>137231.76163956846</v>
      </c>
      <c r="G10" s="866">
        <v>-66.111625529123486</v>
      </c>
      <c r="H10" s="1007">
        <v>6897.5847743202885</v>
      </c>
      <c r="I10" s="1004">
        <v>40367.015538636842</v>
      </c>
      <c r="J10" s="866">
        <v>-82.912819582318775</v>
      </c>
    </row>
    <row r="11" spans="1:12" s="71" customFormat="1" ht="12.95" customHeight="1" x14ac:dyDescent="0.2">
      <c r="A11" s="1008" t="s">
        <v>198</v>
      </c>
      <c r="B11" s="1004">
        <v>49072.039091208237</v>
      </c>
      <c r="C11" s="1004">
        <v>167918.07931987301</v>
      </c>
      <c r="D11" s="866">
        <v>-70.776202723395144</v>
      </c>
      <c r="E11" s="1006">
        <v>28373.883345156049</v>
      </c>
      <c r="F11" s="1004">
        <v>92976.229158802947</v>
      </c>
      <c r="G11" s="866">
        <v>-69.482647767211986</v>
      </c>
      <c r="H11" s="1007">
        <v>20698.155746052529</v>
      </c>
      <c r="I11" s="1004">
        <v>74941.850161101043</v>
      </c>
      <c r="J11" s="866">
        <v>-72.38104516827633</v>
      </c>
    </row>
    <row r="12" spans="1:12" s="71" customFormat="1" ht="12.95" customHeight="1" x14ac:dyDescent="0.2">
      <c r="A12" s="1008" t="s">
        <v>199</v>
      </c>
      <c r="B12" s="1009">
        <v>1.9644741373197536</v>
      </c>
      <c r="C12" s="1010">
        <v>1.9032845054923886</v>
      </c>
      <c r="D12" s="866">
        <v>3.2149492969016205</v>
      </c>
      <c r="E12" s="1011">
        <v>1.8126734866503917</v>
      </c>
      <c r="F12" s="1010">
        <v>1.7940942858154867</v>
      </c>
      <c r="G12" s="866">
        <v>1.0355754979989846</v>
      </c>
      <c r="H12" s="1012">
        <v>2.6250556871132296</v>
      </c>
      <c r="I12" s="1010">
        <v>2.1897342809314964</v>
      </c>
      <c r="J12" s="866">
        <v>19.880101890561388</v>
      </c>
    </row>
    <row r="13" spans="1:12" s="10" customFormat="1" ht="12.95" customHeight="1" x14ac:dyDescent="0.2">
      <c r="A13" s="1214" t="s">
        <v>200</v>
      </c>
      <c r="B13" s="413"/>
      <c r="C13" s="413"/>
      <c r="D13" s="413"/>
      <c r="E13" s="412"/>
      <c r="F13" s="413"/>
      <c r="G13" s="413"/>
      <c r="H13" s="412"/>
      <c r="I13" s="413"/>
      <c r="J13" s="413"/>
    </row>
    <row r="14" spans="1:12" s="41" customFormat="1" ht="12.95" customHeight="1" x14ac:dyDescent="0.2">
      <c r="A14" s="1013" t="s">
        <v>201</v>
      </c>
      <c r="B14" s="1004" t="s">
        <v>747</v>
      </c>
      <c r="C14" s="1004">
        <v>153711.47772157044</v>
      </c>
      <c r="D14" s="866" t="s">
        <v>747</v>
      </c>
      <c r="E14" s="1006">
        <v>23867.918396481258</v>
      </c>
      <c r="F14" s="1004">
        <v>90929.006136743861</v>
      </c>
      <c r="G14" s="866">
        <v>-73.751040058012492</v>
      </c>
      <c r="H14" s="1004" t="s">
        <v>747</v>
      </c>
      <c r="I14" s="1004">
        <v>62782.471584882602</v>
      </c>
      <c r="J14" s="866" t="s">
        <v>747</v>
      </c>
    </row>
    <row r="15" spans="1:12" s="41" customFormat="1" ht="12.95" customHeight="1" x14ac:dyDescent="0.2">
      <c r="A15" s="1013" t="s">
        <v>202</v>
      </c>
      <c r="B15" s="1004" t="s">
        <v>747</v>
      </c>
      <c r="C15" s="1004">
        <v>305459.29497993464</v>
      </c>
      <c r="D15" s="866" t="s">
        <v>747</v>
      </c>
      <c r="E15" s="1007">
        <v>75504.02408155358</v>
      </c>
      <c r="F15" s="1004">
        <v>222256.03262429431</v>
      </c>
      <c r="G15" s="866">
        <v>-66.028357840262998</v>
      </c>
      <c r="H15" s="1004" t="s">
        <v>747</v>
      </c>
      <c r="I15" s="1004">
        <v>83203.262355671191</v>
      </c>
      <c r="J15" s="866" t="s">
        <v>747</v>
      </c>
    </row>
    <row r="16" spans="1:12" s="41" customFormat="1" ht="12.95" customHeight="1" x14ac:dyDescent="0.2">
      <c r="A16" s="969" t="s">
        <v>510</v>
      </c>
      <c r="B16" s="1009" t="s">
        <v>747</v>
      </c>
      <c r="C16" s="1010">
        <v>4.6093522158686095</v>
      </c>
      <c r="D16" s="866" t="s">
        <v>747</v>
      </c>
      <c r="E16" s="1011">
        <v>5.7533926066197258</v>
      </c>
      <c r="F16" s="1010">
        <v>5.2517272793547125</v>
      </c>
      <c r="G16" s="866">
        <v>9.5523872543254704</v>
      </c>
      <c r="H16" s="1009" t="s">
        <v>747</v>
      </c>
      <c r="I16" s="1010">
        <v>3.2312568792441168</v>
      </c>
      <c r="J16" s="866" t="s">
        <v>747</v>
      </c>
    </row>
    <row r="17" spans="1:10" ht="12.95" customHeight="1" x14ac:dyDescent="0.2">
      <c r="A17" s="1215" t="s">
        <v>203</v>
      </c>
      <c r="B17" s="413"/>
      <c r="C17" s="413"/>
      <c r="D17" s="413"/>
      <c r="E17" s="412"/>
      <c r="F17" s="413"/>
      <c r="G17" s="413"/>
      <c r="H17" s="413"/>
      <c r="I17" s="413"/>
      <c r="J17" s="413"/>
    </row>
    <row r="18" spans="1:10" s="41" customFormat="1" ht="12.95" customHeight="1" x14ac:dyDescent="0.2">
      <c r="A18" s="1013" t="s">
        <v>204</v>
      </c>
      <c r="B18" s="1004" t="s">
        <v>747</v>
      </c>
      <c r="C18" s="1004">
        <v>120413.99773025278</v>
      </c>
      <c r="D18" s="866" t="s">
        <v>747</v>
      </c>
      <c r="E18" s="1006">
        <v>11278.126329633082</v>
      </c>
      <c r="F18" s="1004">
        <v>39099.305270577213</v>
      </c>
      <c r="G18" s="866">
        <v>-71.155174621171511</v>
      </c>
      <c r="H18" s="1004" t="s">
        <v>747</v>
      </c>
      <c r="I18" s="1004">
        <v>81314.692459672078</v>
      </c>
      <c r="J18" s="866" t="s">
        <v>747</v>
      </c>
    </row>
    <row r="19" spans="1:10" s="41" customFormat="1" ht="12.95" customHeight="1" x14ac:dyDescent="0.2">
      <c r="A19" s="1013" t="s">
        <v>205</v>
      </c>
      <c r="B19" s="1004" t="s">
        <v>747</v>
      </c>
      <c r="C19" s="1004">
        <v>144504.98632382433</v>
      </c>
      <c r="D19" s="866" t="s">
        <v>747</v>
      </c>
      <c r="E19" s="1006">
        <v>17993.877113167597</v>
      </c>
      <c r="F19" s="1004">
        <v>68914.689589048561</v>
      </c>
      <c r="G19" s="866">
        <v>-73.889634821736095</v>
      </c>
      <c r="H19" s="1004" t="s">
        <v>747</v>
      </c>
      <c r="I19" s="1004">
        <v>75590.296734777105</v>
      </c>
      <c r="J19" s="866" t="s">
        <v>747</v>
      </c>
    </row>
    <row r="20" spans="1:10" s="41" customFormat="1" ht="12.95" customHeight="1" x14ac:dyDescent="0.2">
      <c r="A20" s="1013" t="s">
        <v>206</v>
      </c>
      <c r="B20" s="1004" t="s">
        <v>747</v>
      </c>
      <c r="C20" s="1004">
        <v>80348.517570720258</v>
      </c>
      <c r="D20" s="866" t="s">
        <v>747</v>
      </c>
      <c r="E20" s="1006">
        <v>6715.8154575759027</v>
      </c>
      <c r="F20" s="1004">
        <v>24852.252887943872</v>
      </c>
      <c r="G20" s="866">
        <v>-72.97703557155647</v>
      </c>
      <c r="H20" s="1004" t="s">
        <v>747</v>
      </c>
      <c r="I20" s="1004">
        <v>55496.264682768437</v>
      </c>
      <c r="J20" s="866" t="s">
        <v>747</v>
      </c>
    </row>
    <row r="21" spans="1:10" s="41" customFormat="1" ht="12.95" customHeight="1" x14ac:dyDescent="0.2">
      <c r="A21" s="1013" t="s">
        <v>207</v>
      </c>
      <c r="B21" s="1004" t="s">
        <v>747</v>
      </c>
      <c r="C21" s="1004">
        <v>274600.30621830287</v>
      </c>
      <c r="D21" s="866" t="s">
        <v>747</v>
      </c>
      <c r="E21" s="1006">
        <v>76815.754492810665</v>
      </c>
      <c r="F21" s="1004">
        <v>230023.29678931343</v>
      </c>
      <c r="G21" s="866">
        <v>-66.605228442069958</v>
      </c>
      <c r="H21" s="1004" t="s">
        <v>747</v>
      </c>
      <c r="I21" s="1004">
        <v>44577.009428873134</v>
      </c>
      <c r="J21" s="866" t="s">
        <v>747</v>
      </c>
    </row>
    <row r="22" spans="1:10" ht="12.95" customHeight="1" x14ac:dyDescent="0.2">
      <c r="A22" s="1215" t="s">
        <v>208</v>
      </c>
      <c r="B22" s="413"/>
      <c r="C22" s="413"/>
      <c r="D22" s="413"/>
      <c r="E22" s="412"/>
      <c r="F22" s="413"/>
      <c r="G22" s="413"/>
      <c r="H22" s="412"/>
      <c r="I22" s="413"/>
      <c r="J22" s="413"/>
    </row>
    <row r="23" spans="1:10" s="41" customFormat="1" ht="12.95" customHeight="1" x14ac:dyDescent="0.2">
      <c r="A23" s="1216" t="s">
        <v>445</v>
      </c>
      <c r="B23" s="1004">
        <v>68579.41024037567</v>
      </c>
      <c r="C23" s="1004">
        <v>280775.46381839045</v>
      </c>
      <c r="D23" s="866">
        <v>-75.574998859325618</v>
      </c>
      <c r="E23" s="1006">
        <v>40519.002941850667</v>
      </c>
      <c r="F23" s="1004">
        <v>150184.69635147974</v>
      </c>
      <c r="G23" s="866">
        <v>-73.020551410229331</v>
      </c>
      <c r="H23" s="1007">
        <v>28060.407298517817</v>
      </c>
      <c r="I23" s="1004">
        <v>130590.76746693764</v>
      </c>
      <c r="J23" s="866">
        <v>-78.512717366775547</v>
      </c>
    </row>
    <row r="24" spans="1:10" s="41" customFormat="1" ht="12.95" customHeight="1" x14ac:dyDescent="0.2">
      <c r="A24" s="1216" t="s">
        <v>209</v>
      </c>
      <c r="B24" s="1004">
        <v>43979.686221164942</v>
      </c>
      <c r="C24" s="1004">
        <v>133506.16444132023</v>
      </c>
      <c r="D24" s="866">
        <v>-67.057935934864446</v>
      </c>
      <c r="E24" s="1006">
        <v>40113.663552889389</v>
      </c>
      <c r="F24" s="1004">
        <v>114256.05536420342</v>
      </c>
      <c r="G24" s="866">
        <v>-64.891433171727499</v>
      </c>
      <c r="H24" s="1007">
        <v>3866.0226682762836</v>
      </c>
      <c r="I24" s="1004">
        <v>19250.109077090343</v>
      </c>
      <c r="J24" s="866">
        <v>-79.916879157441983</v>
      </c>
    </row>
    <row r="25" spans="1:10" s="41" customFormat="1" ht="12.95" customHeight="1" x14ac:dyDescent="0.2">
      <c r="A25" s="1216" t="s">
        <v>939</v>
      </c>
      <c r="B25" s="1004">
        <v>42977.835474071959</v>
      </c>
      <c r="C25" s="1004">
        <v>131052.89615624752</v>
      </c>
      <c r="D25" s="866">
        <v>-67.205733917675715</v>
      </c>
      <c r="E25" s="1006">
        <v>39144.5278870291</v>
      </c>
      <c r="F25" s="1004">
        <v>112252.37439028992</v>
      </c>
      <c r="G25" s="866">
        <v>-65.128107000278106</v>
      </c>
      <c r="H25" s="1007">
        <v>3833.3075870440894</v>
      </c>
      <c r="I25" s="1004">
        <v>18800.52176593195</v>
      </c>
      <c r="J25" s="866">
        <v>-79.610631902831813</v>
      </c>
    </row>
    <row r="26" spans="1:10" s="41" customFormat="1" ht="12.95" customHeight="1" x14ac:dyDescent="0.2">
      <c r="A26" s="1216" t="s">
        <v>940</v>
      </c>
      <c r="B26" s="1004">
        <v>487.94790529923097</v>
      </c>
      <c r="C26" s="1004">
        <v>2497.0546009206387</v>
      </c>
      <c r="D26" s="866">
        <v>-80.459061443056569</v>
      </c>
      <c r="E26" s="1006">
        <v>471.97942392387267</v>
      </c>
      <c r="F26" s="1004">
        <v>1481.4377052046607</v>
      </c>
      <c r="G26" s="866">
        <v>-68.140447467639646</v>
      </c>
      <c r="H26" s="1007">
        <v>15.968481375358166</v>
      </c>
      <c r="I26" s="1004">
        <v>1015.6168957159842</v>
      </c>
      <c r="J26" s="866">
        <v>-98.427706210608008</v>
      </c>
    </row>
    <row r="27" spans="1:10" s="41" customFormat="1" ht="12.95" customHeight="1" x14ac:dyDescent="0.2">
      <c r="A27" s="1216" t="s">
        <v>941</v>
      </c>
      <c r="B27" s="1004">
        <v>1389.0548158726162</v>
      </c>
      <c r="C27" s="1004">
        <v>4324.8174295609806</v>
      </c>
      <c r="D27" s="866">
        <v>-67.881769843551027</v>
      </c>
      <c r="E27" s="1006">
        <v>1322.9582160157806</v>
      </c>
      <c r="F27" s="1004">
        <v>3639.4281915642914</v>
      </c>
      <c r="G27" s="866">
        <v>-63.649283723134829</v>
      </c>
      <c r="H27" s="1007">
        <v>66.096599856836065</v>
      </c>
      <c r="I27" s="1004">
        <v>685.38923799670931</v>
      </c>
      <c r="J27" s="866">
        <v>-90.356341157321552</v>
      </c>
    </row>
    <row r="28" spans="1:10" s="41" customFormat="1" ht="12.95" customHeight="1" x14ac:dyDescent="0.2">
      <c r="A28" s="1216" t="s">
        <v>183</v>
      </c>
      <c r="B28" s="1004">
        <v>15243.992617969559</v>
      </c>
      <c r="C28" s="1004">
        <v>41548.63102871694</v>
      </c>
      <c r="D28" s="866">
        <v>-63.310481619879475</v>
      </c>
      <c r="E28" s="1006">
        <v>14737.987412429236</v>
      </c>
      <c r="F28" s="1004">
        <v>37542.93351759197</v>
      </c>
      <c r="G28" s="866">
        <v>-60.743644591536061</v>
      </c>
      <c r="H28" s="1007">
        <v>506.00520554031147</v>
      </c>
      <c r="I28" s="1004">
        <v>4005.6975111231814</v>
      </c>
      <c r="J28" s="866">
        <v>-87.367862797048062</v>
      </c>
    </row>
    <row r="29" spans="1:10" s="41" customFormat="1" ht="12.95" customHeight="1" x14ac:dyDescent="0.2">
      <c r="A29" s="1216" t="s">
        <v>0</v>
      </c>
      <c r="B29" s="1004">
        <v>24368.402400602517</v>
      </c>
      <c r="C29" s="1004">
        <v>78400.889899292422</v>
      </c>
      <c r="D29" s="866">
        <v>-68.918206882722586</v>
      </c>
      <c r="E29" s="1006">
        <v>19353.933707600529</v>
      </c>
      <c r="F29" s="1004">
        <v>62097.017320240819</v>
      </c>
      <c r="G29" s="866">
        <v>-68.832748265846206</v>
      </c>
      <c r="H29" s="1007">
        <v>5014.4686930002063</v>
      </c>
      <c r="I29" s="1004">
        <v>16303.872579059678</v>
      </c>
      <c r="J29" s="866">
        <v>-69.243695516605825</v>
      </c>
    </row>
    <row r="30" spans="1:10" s="41" customFormat="1" ht="12.95" customHeight="1" x14ac:dyDescent="0.2">
      <c r="A30" s="1216" t="s">
        <v>931</v>
      </c>
      <c r="B30" s="1004">
        <v>5869.436047098302</v>
      </c>
      <c r="C30" s="1004">
        <v>17732.818697387182</v>
      </c>
      <c r="D30" s="866">
        <v>-66.900715857636754</v>
      </c>
      <c r="E30" s="1006">
        <v>4019.9098844744412</v>
      </c>
      <c r="F30" s="1004">
        <v>13088.302807259259</v>
      </c>
      <c r="G30" s="866">
        <v>-69.286240212559491</v>
      </c>
      <c r="H30" s="1007">
        <v>1849.5261626238944</v>
      </c>
      <c r="I30" s="1004">
        <v>4644.5158901279392</v>
      </c>
      <c r="J30" s="866">
        <v>-60.178278934191631</v>
      </c>
    </row>
    <row r="31" spans="1:10" s="41" customFormat="1" ht="12.95" customHeight="1" x14ac:dyDescent="0.2">
      <c r="A31" s="1216" t="s">
        <v>932</v>
      </c>
      <c r="B31" s="1004">
        <v>21755.963766362001</v>
      </c>
      <c r="C31" s="1004">
        <v>70077.622194866941</v>
      </c>
      <c r="D31" s="866">
        <v>-68.95447778484187</v>
      </c>
      <c r="E31" s="1006">
        <v>17314.896997656993</v>
      </c>
      <c r="F31" s="1004">
        <v>55800.093456890783</v>
      </c>
      <c r="G31" s="866">
        <v>-68.96977061331647</v>
      </c>
      <c r="H31" s="1007">
        <v>4441.0667687040159</v>
      </c>
      <c r="I31" s="1004">
        <v>14277.528737984781</v>
      </c>
      <c r="J31" s="866">
        <v>-68.894709650356091</v>
      </c>
    </row>
    <row r="32" spans="1:10" ht="12.95" customHeight="1" x14ac:dyDescent="0.2">
      <c r="A32" s="1214" t="s">
        <v>124</v>
      </c>
      <c r="B32" s="413"/>
      <c r="C32" s="413"/>
      <c r="D32" s="413"/>
      <c r="E32" s="412"/>
      <c r="F32" s="413"/>
      <c r="G32" s="413"/>
      <c r="H32" s="412"/>
      <c r="I32" s="413"/>
      <c r="J32" s="413"/>
    </row>
    <row r="33" spans="1:10" s="41" customFormat="1" ht="12.95" customHeight="1" x14ac:dyDescent="0.2">
      <c r="A33" s="1217" t="s">
        <v>446</v>
      </c>
      <c r="B33" s="1010">
        <v>6.0155462716147339</v>
      </c>
      <c r="C33" s="1010">
        <v>5.7079625688990676</v>
      </c>
      <c r="D33" s="866">
        <v>5.3886776411533468</v>
      </c>
      <c r="E33" s="1011">
        <v>6.2514476934904568</v>
      </c>
      <c r="F33" s="1010">
        <v>5.9592998638511894</v>
      </c>
      <c r="G33" s="866">
        <v>4.9023851176112379</v>
      </c>
      <c r="H33" s="1014">
        <v>5.6749065116396853</v>
      </c>
      <c r="I33" s="1010">
        <v>5.4189144527393527</v>
      </c>
      <c r="J33" s="866">
        <v>4.7240468756786571</v>
      </c>
    </row>
    <row r="34" spans="1:10" s="41" customFormat="1" ht="12.95" customHeight="1" x14ac:dyDescent="0.2">
      <c r="A34" s="1217" t="s">
        <v>210</v>
      </c>
      <c r="B34" s="1010">
        <v>7.6214058839700138</v>
      </c>
      <c r="C34" s="1010">
        <v>6.8744333786986598</v>
      </c>
      <c r="D34" s="866">
        <v>10.865950168139634</v>
      </c>
      <c r="E34" s="1011">
        <v>7.6158683086100689</v>
      </c>
      <c r="F34" s="1010">
        <v>7.1287571913446248</v>
      </c>
      <c r="G34" s="866">
        <v>6.8330440242356643</v>
      </c>
      <c r="H34" s="1014">
        <v>7.6779538567532502</v>
      </c>
      <c r="I34" s="1010">
        <v>5.3559408501978307</v>
      </c>
      <c r="J34" s="866">
        <v>43.35397032007274</v>
      </c>
    </row>
    <row r="35" spans="1:10" s="41" customFormat="1" ht="12.95" customHeight="1" x14ac:dyDescent="0.2">
      <c r="A35" s="1217" t="s">
        <v>447</v>
      </c>
      <c r="B35" s="1010">
        <v>4.3856251242981124</v>
      </c>
      <c r="C35" s="1010">
        <v>3.6330955691891624</v>
      </c>
      <c r="D35" s="866">
        <v>20.713178081271895</v>
      </c>
      <c r="E35" s="1011">
        <v>4.5001709900730189</v>
      </c>
      <c r="F35" s="1010">
        <v>5.1834546557801584</v>
      </c>
      <c r="G35" s="866">
        <v>-13.182012983275513</v>
      </c>
      <c r="H35" s="1014">
        <v>1</v>
      </c>
      <c r="I35" s="1010">
        <v>1.371651891784198</v>
      </c>
      <c r="J35" s="866">
        <v>-27.095204986796311</v>
      </c>
    </row>
    <row r="36" spans="1:10" s="41" customFormat="1" ht="12.95" customHeight="1" x14ac:dyDescent="0.2">
      <c r="A36" s="1217" t="s">
        <v>448</v>
      </c>
      <c r="B36" s="1010">
        <v>4.8357781369558737</v>
      </c>
      <c r="C36" s="1010">
        <v>3.6889744113218588</v>
      </c>
      <c r="D36" s="866">
        <v>31.087332081088746</v>
      </c>
      <c r="E36" s="1011">
        <v>4.9767844748524883</v>
      </c>
      <c r="F36" s="1010">
        <v>4.1072620971438525</v>
      </c>
      <c r="G36" s="866">
        <v>21.170365005761202</v>
      </c>
      <c r="H36" s="1014">
        <v>2.013462108072662</v>
      </c>
      <c r="I36" s="1010">
        <v>1.4678598802353757</v>
      </c>
      <c r="J36" s="866">
        <v>37.169912141055136</v>
      </c>
    </row>
    <row r="37" spans="1:10" s="41" customFormat="1" ht="12.95" customHeight="1" x14ac:dyDescent="0.2">
      <c r="A37" s="1217" t="s">
        <v>449</v>
      </c>
      <c r="B37" s="1010">
        <v>7.4793340093423106</v>
      </c>
      <c r="C37" s="1010">
        <v>6.5846359749201921</v>
      </c>
      <c r="D37" s="866">
        <v>13.587661304738452</v>
      </c>
      <c r="E37" s="1011">
        <v>7.4629843342052098</v>
      </c>
      <c r="F37" s="1010">
        <v>6.8450152161512055</v>
      </c>
      <c r="G37" s="866">
        <v>9.0280167178572643</v>
      </c>
      <c r="H37" s="1014">
        <v>7.9555372256914856</v>
      </c>
      <c r="I37" s="1010">
        <v>4.1442618538713578</v>
      </c>
      <c r="J37" s="866">
        <v>91.965119633061533</v>
      </c>
    </row>
    <row r="38" spans="1:10" s="41" customFormat="1" ht="12.95" customHeight="1" x14ac:dyDescent="0.2">
      <c r="A38" s="1217" t="s">
        <v>1</v>
      </c>
      <c r="B38" s="1010">
        <v>6.9882845646655456</v>
      </c>
      <c r="C38" s="1010">
        <v>6.6573153389069706</v>
      </c>
      <c r="D38" s="866">
        <v>4.971511921995198</v>
      </c>
      <c r="E38" s="1011">
        <v>7.6478202996992621</v>
      </c>
      <c r="F38" s="1010">
        <v>7.3037484203006011</v>
      </c>
      <c r="G38" s="866">
        <v>4.7108944558156072</v>
      </c>
      <c r="H38" s="1014">
        <v>4.442728559608871</v>
      </c>
      <c r="I38" s="1010">
        <v>4.1952275093421019</v>
      </c>
      <c r="J38" s="866">
        <v>5.8995858917215775</v>
      </c>
    </row>
    <row r="39" spans="1:10" s="41" customFormat="1" ht="12.95" customHeight="1" x14ac:dyDescent="0.2">
      <c r="A39" s="1218" t="s">
        <v>943</v>
      </c>
      <c r="B39" s="1010">
        <v>4.2021560888132896</v>
      </c>
      <c r="C39" s="1010">
        <v>3.6172531235972634</v>
      </c>
      <c r="D39" s="866">
        <v>16.169810218709703</v>
      </c>
      <c r="E39" s="1011">
        <v>5.1561236185273129</v>
      </c>
      <c r="F39" s="1010">
        <v>4.3801486475358127</v>
      </c>
      <c r="G39" s="866">
        <v>17.715722306092257</v>
      </c>
      <c r="H39" s="1014">
        <v>2.1287258342638142</v>
      </c>
      <c r="I39" s="1010">
        <v>1.4674041697303115</v>
      </c>
      <c r="J39" s="866">
        <v>45.067451638429276</v>
      </c>
    </row>
    <row r="40" spans="1:10" s="41" customFormat="1" ht="12.95" customHeight="1" x14ac:dyDescent="0.2">
      <c r="A40" s="1218" t="s">
        <v>944</v>
      </c>
      <c r="B40" s="1010">
        <v>6.6937528257716137</v>
      </c>
      <c r="C40" s="1010">
        <v>6.5326895911820548</v>
      </c>
      <c r="D40" s="866">
        <v>2.4654965208658464</v>
      </c>
      <c r="E40" s="1011">
        <v>7.3513723359460972</v>
      </c>
      <c r="F40" s="1010">
        <v>7.1005666079114151</v>
      </c>
      <c r="G40" s="866">
        <v>3.5321931598421399</v>
      </c>
      <c r="H40" s="1014">
        <v>4.1298161242201799</v>
      </c>
      <c r="I40" s="1010">
        <v>4.3132865567335887</v>
      </c>
      <c r="J40" s="866">
        <v>-4.253611024915287</v>
      </c>
    </row>
    <row r="41" spans="1:10" s="41" customFormat="1" ht="12.95" customHeight="1" x14ac:dyDescent="0.2">
      <c r="A41" s="1217" t="s">
        <v>225</v>
      </c>
      <c r="B41" s="1010">
        <v>7.8016225792170726</v>
      </c>
      <c r="C41" s="1010">
        <v>7.2393947424452332</v>
      </c>
      <c r="D41" s="866">
        <v>7.7662271056369709</v>
      </c>
      <c r="E41" s="1011">
        <v>8.2330567236428411</v>
      </c>
      <c r="F41" s="1010">
        <v>7.7537725470146954</v>
      </c>
      <c r="G41" s="866">
        <v>6.1813030202011339</v>
      </c>
      <c r="H41" s="1014">
        <v>6.5051946424369378</v>
      </c>
      <c r="I41" s="1010">
        <v>6.1358935419262597</v>
      </c>
      <c r="J41" s="866">
        <v>6.0187012370286705</v>
      </c>
    </row>
    <row r="42" spans="1:10" ht="12.95" customHeight="1" x14ac:dyDescent="0.2">
      <c r="A42" s="1215" t="s">
        <v>226</v>
      </c>
      <c r="B42" s="413"/>
      <c r="C42" s="415"/>
      <c r="D42" s="416"/>
      <c r="E42" s="412"/>
      <c r="F42" s="415"/>
      <c r="G42" s="416"/>
      <c r="H42" s="412"/>
      <c r="I42" s="415"/>
      <c r="J42" s="416"/>
    </row>
    <row r="43" spans="1:10" s="41" customFormat="1" ht="12.95" customHeight="1" x14ac:dyDescent="0.2">
      <c r="A43" s="1015" t="s">
        <v>227</v>
      </c>
      <c r="B43" s="1016">
        <v>112365.74435727492</v>
      </c>
      <c r="C43" s="958">
        <v>402227.55139325059</v>
      </c>
      <c r="D43" s="866">
        <v>-72.064135346259022</v>
      </c>
      <c r="E43" s="1017">
        <v>84258.278175405474</v>
      </c>
      <c r="F43" s="958">
        <v>268957.36095151695</v>
      </c>
      <c r="G43" s="866">
        <v>-68.672254264647506</v>
      </c>
      <c r="H43" s="1016">
        <v>28107.466181871692</v>
      </c>
      <c r="I43" s="958">
        <v>133270.19044196853</v>
      </c>
      <c r="J43" s="866">
        <v>-78.909412458511596</v>
      </c>
    </row>
    <row r="44" spans="1:10" s="41" customFormat="1" ht="12.95" customHeight="1" x14ac:dyDescent="0.2">
      <c r="A44" s="1013" t="s">
        <v>829</v>
      </c>
      <c r="B44" s="1016">
        <v>102957.21906983963</v>
      </c>
      <c r="C44" s="1016">
        <v>367003.42393798463</v>
      </c>
      <c r="D44" s="866">
        <v>-71.946523559617503</v>
      </c>
      <c r="E44" s="1017">
        <v>76032.071615233232</v>
      </c>
      <c r="F44" s="1016">
        <v>241524.30338620936</v>
      </c>
      <c r="G44" s="866">
        <v>-68.519908535393157</v>
      </c>
      <c r="H44" s="1016">
        <v>26925.147454619029</v>
      </c>
      <c r="I44" s="1016">
        <v>125479.1205519153</v>
      </c>
      <c r="J44" s="866">
        <v>-78.54212929116035</v>
      </c>
    </row>
    <row r="45" spans="1:10" s="41" customFormat="1" ht="12.95" customHeight="1" x14ac:dyDescent="0.2">
      <c r="A45" s="1015" t="s">
        <v>228</v>
      </c>
      <c r="B45" s="1016">
        <v>10164.332148183037</v>
      </c>
      <c r="C45" s="958">
        <v>29274.197441726446</v>
      </c>
      <c r="D45" s="866">
        <v>-65.278870006884816</v>
      </c>
      <c r="E45" s="1017">
        <v>7707.0079118759522</v>
      </c>
      <c r="F45" s="958">
        <v>22470.373232462018</v>
      </c>
      <c r="G45" s="866">
        <v>-65.701469075992208</v>
      </c>
      <c r="H45" s="1016">
        <v>2457.3242363070694</v>
      </c>
      <c r="I45" s="958">
        <v>6803.8242092638502</v>
      </c>
      <c r="J45" s="866">
        <v>-63.883190383413165</v>
      </c>
    </row>
    <row r="46" spans="1:10" s="41" customFormat="1" ht="12.95" customHeight="1" x14ac:dyDescent="0.2">
      <c r="A46" s="1013" t="s">
        <v>830</v>
      </c>
      <c r="B46" s="1016">
        <v>6572.2328040907423</v>
      </c>
      <c r="C46" s="1016">
        <v>16884.39256260153</v>
      </c>
      <c r="D46" s="866">
        <v>-61.075100690041651</v>
      </c>
      <c r="E46" s="1017">
        <v>4822.8709990996467</v>
      </c>
      <c r="F46" s="1016">
        <v>12754.311202417912</v>
      </c>
      <c r="G46" s="866">
        <v>-62.186346855129692</v>
      </c>
      <c r="H46" s="1016">
        <v>1749.361804991127</v>
      </c>
      <c r="I46" s="1016">
        <v>4130.081360183216</v>
      </c>
      <c r="J46" s="866">
        <v>-57.64340572425133</v>
      </c>
    </row>
    <row r="47" spans="1:10" s="41" customFormat="1" ht="12.95" customHeight="1" x14ac:dyDescent="0.2">
      <c r="A47" s="1015" t="s">
        <v>494</v>
      </c>
      <c r="B47" s="1016">
        <v>2701.3389847830326</v>
      </c>
      <c r="C47" s="1016">
        <v>10430.604137365077</v>
      </c>
      <c r="D47" s="866">
        <v>-74.101797468219985</v>
      </c>
      <c r="E47" s="1017">
        <v>2430.430715621173</v>
      </c>
      <c r="F47" s="1016">
        <v>7920.334034200052</v>
      </c>
      <c r="G47" s="866">
        <v>-69.314037701862603</v>
      </c>
      <c r="H47" s="1016">
        <v>270.90826916185171</v>
      </c>
      <c r="I47" s="1016">
        <v>2510.2701031647912</v>
      </c>
      <c r="J47" s="866">
        <v>-89.208003201714916</v>
      </c>
    </row>
    <row r="48" spans="1:10" s="41" customFormat="1" ht="12.95" customHeight="1" x14ac:dyDescent="0.2">
      <c r="A48" s="969" t="s">
        <v>553</v>
      </c>
      <c r="B48" s="1016">
        <v>1458.2560601525047</v>
      </c>
      <c r="C48" s="1016">
        <v>6539.7784479520305</v>
      </c>
      <c r="D48" s="866">
        <v>-77.70175133976953</v>
      </c>
      <c r="E48" s="1017">
        <v>1346.8069238007906</v>
      </c>
      <c r="F48" s="1016">
        <v>4686.6938638110196</v>
      </c>
      <c r="G48" s="866">
        <v>-71.263176923068229</v>
      </c>
      <c r="H48" s="1016">
        <v>111.44913635171439</v>
      </c>
      <c r="I48" s="1016">
        <v>1853.0845841410217</v>
      </c>
      <c r="J48" s="866">
        <v>-93.985750175382549</v>
      </c>
    </row>
    <row r="49" spans="1:10" s="41" customFormat="1" ht="12.95" customHeight="1" x14ac:dyDescent="0.2">
      <c r="A49" s="1015" t="s">
        <v>131</v>
      </c>
      <c r="B49" s="1016">
        <v>7698.7710467101342</v>
      </c>
      <c r="C49" s="1016">
        <v>23611.293988821861</v>
      </c>
      <c r="D49" s="866">
        <v>-67.393692821939737</v>
      </c>
      <c r="E49" s="1017">
        <v>6753.9931704749424</v>
      </c>
      <c r="F49" s="1016">
        <v>19853.779879649312</v>
      </c>
      <c r="G49" s="866">
        <v>-65.98132339828156</v>
      </c>
      <c r="H49" s="1016">
        <v>944.77787623517577</v>
      </c>
      <c r="I49" s="1016">
        <v>3757.5141091721134</v>
      </c>
      <c r="J49" s="866">
        <v>-74.856305291603093</v>
      </c>
    </row>
    <row r="50" spans="1:10" s="41" customFormat="1" ht="12.95" customHeight="1" x14ac:dyDescent="0.2">
      <c r="A50" s="1013" t="s">
        <v>629</v>
      </c>
      <c r="B50" s="1016">
        <v>871.19405741973628</v>
      </c>
      <c r="C50" s="1016">
        <v>4089.6491811740593</v>
      </c>
      <c r="D50" s="866">
        <v>-78.697584589159462</v>
      </c>
      <c r="E50" s="1017">
        <v>770.44784718692165</v>
      </c>
      <c r="F50" s="1016">
        <v>2560.7598163299485</v>
      </c>
      <c r="G50" s="866">
        <v>-69.913310796515134</v>
      </c>
      <c r="H50" s="1016">
        <v>100.74621023281381</v>
      </c>
      <c r="I50" s="1016">
        <v>1528.8893648441244</v>
      </c>
      <c r="J50" s="866">
        <v>-93.410497021601998</v>
      </c>
    </row>
    <row r="51" spans="1:10" s="41" customFormat="1" ht="12.95" customHeight="1" x14ac:dyDescent="0.2">
      <c r="A51" s="1013" t="s">
        <v>731</v>
      </c>
      <c r="B51" s="1016">
        <v>668.84767221381264</v>
      </c>
      <c r="C51" s="1016">
        <v>2189.0119748921197</v>
      </c>
      <c r="D51" s="866">
        <v>-69.445225522497424</v>
      </c>
      <c r="E51" s="1017">
        <v>600.54693587885004</v>
      </c>
      <c r="F51" s="1016">
        <v>1883.2401386786587</v>
      </c>
      <c r="G51" s="866">
        <v>-68.110974084260292</v>
      </c>
      <c r="H51" s="1016">
        <v>68.300736334962352</v>
      </c>
      <c r="I51" s="1016">
        <v>305.77183621347126</v>
      </c>
      <c r="J51" s="866">
        <v>-77.662842601606073</v>
      </c>
    </row>
    <row r="52" spans="1:10" s="41" customFormat="1" ht="12.95" customHeight="1" x14ac:dyDescent="0.2">
      <c r="A52" s="1013" t="s">
        <v>793</v>
      </c>
      <c r="B52" s="1016">
        <v>1006.3426389338722</v>
      </c>
      <c r="C52" s="1016">
        <v>6287.1755880760684</v>
      </c>
      <c r="D52" s="866">
        <v>-83.993724609148032</v>
      </c>
      <c r="E52" s="1017">
        <v>939.39397231648161</v>
      </c>
      <c r="F52" s="1016">
        <v>3848.2386303345838</v>
      </c>
      <c r="G52" s="866">
        <v>-75.588988559298201</v>
      </c>
      <c r="H52" s="1016">
        <v>66.94866661738935</v>
      </c>
      <c r="I52" s="1016">
        <v>2438.9369577414705</v>
      </c>
      <c r="J52" s="866">
        <v>-97.255006268001864</v>
      </c>
    </row>
    <row r="53" spans="1:10" s="41" customFormat="1" ht="12.95" customHeight="1" x14ac:dyDescent="0.2">
      <c r="A53" s="1013" t="s">
        <v>794</v>
      </c>
      <c r="B53" s="1016">
        <v>449.76012707988895</v>
      </c>
      <c r="C53" s="1016">
        <v>2243.9825587205601</v>
      </c>
      <c r="D53" s="866">
        <v>-79.957057806352722</v>
      </c>
      <c r="E53" s="1017">
        <v>421.00505084254439</v>
      </c>
      <c r="F53" s="1016">
        <v>1795.6462019183693</v>
      </c>
      <c r="G53" s="866">
        <v>-76.55412016059924</v>
      </c>
      <c r="H53" s="1016">
        <v>28.755076237344483</v>
      </c>
      <c r="I53" s="1016">
        <v>448.33635680220664</v>
      </c>
      <c r="J53" s="866">
        <v>-93.586271601428379</v>
      </c>
    </row>
    <row r="54" spans="1:10" ht="12.95" customHeight="1" x14ac:dyDescent="0.2">
      <c r="A54" s="1013" t="s">
        <v>230</v>
      </c>
      <c r="B54" s="1016">
        <v>2240.0739680622505</v>
      </c>
      <c r="C54" s="1016">
        <v>4466.0396832463985</v>
      </c>
      <c r="D54" s="866">
        <v>-49.842049624737697</v>
      </c>
      <c r="E54" s="1017">
        <v>1145.4143315346737</v>
      </c>
      <c r="F54" s="1016">
        <v>3755.5454747765871</v>
      </c>
      <c r="G54" s="866">
        <v>-69.500719955925632</v>
      </c>
      <c r="H54" s="1016">
        <v>1094.6596365275939</v>
      </c>
      <c r="I54" s="1016">
        <v>710.49420846983651</v>
      </c>
      <c r="J54" s="866">
        <v>54.07017023898328</v>
      </c>
    </row>
    <row r="55" spans="1:10" s="41" customFormat="1" ht="12.95" customHeight="1" x14ac:dyDescent="0.2">
      <c r="A55" s="1013" t="s">
        <v>231</v>
      </c>
      <c r="B55" s="1016">
        <v>371.48881011322902</v>
      </c>
      <c r="C55" s="1016">
        <v>2616.9709745388591</v>
      </c>
      <c r="D55" s="866">
        <v>-85.804626274898226</v>
      </c>
      <c r="E55" s="1017">
        <v>321.79023207810059</v>
      </c>
      <c r="F55" s="1016">
        <v>1796.6053490276217</v>
      </c>
      <c r="G55" s="866">
        <v>-82.088986195423303</v>
      </c>
      <c r="H55" s="1016">
        <v>49.698578035127966</v>
      </c>
      <c r="I55" s="1016">
        <v>820.36562551124257</v>
      </c>
      <c r="J55" s="866">
        <v>-93.94189901555707</v>
      </c>
    </row>
    <row r="56" spans="1:10" s="41" customFormat="1" ht="12.95" customHeight="1" x14ac:dyDescent="0.2">
      <c r="A56" s="1013" t="s">
        <v>232</v>
      </c>
      <c r="B56" s="1016">
        <v>4488.1320176916224</v>
      </c>
      <c r="C56" s="1016">
        <v>10899.194169876211</v>
      </c>
      <c r="D56" s="866">
        <v>-58.821432596400868</v>
      </c>
      <c r="E56" s="1017">
        <v>3409.4434207710424</v>
      </c>
      <c r="F56" s="1016">
        <v>10185.441748128756</v>
      </c>
      <c r="G56" s="866">
        <v>-66.526307792222994</v>
      </c>
      <c r="H56" s="1016">
        <v>1078.6885969205816</v>
      </c>
      <c r="I56" s="1016">
        <v>713.75242174719904</v>
      </c>
      <c r="J56" s="866">
        <v>51.129238101925182</v>
      </c>
    </row>
    <row r="57" spans="1:10" s="41" customFormat="1" ht="12.95" customHeight="1" x14ac:dyDescent="0.2">
      <c r="A57" s="1215" t="s">
        <v>233</v>
      </c>
      <c r="B57" s="413"/>
      <c r="C57" s="415"/>
      <c r="D57" s="413"/>
      <c r="E57" s="412"/>
      <c r="F57" s="415"/>
      <c r="G57" s="413"/>
      <c r="H57" s="412"/>
      <c r="I57" s="415"/>
      <c r="J57" s="413"/>
    </row>
    <row r="58" spans="1:10" s="41" customFormat="1" ht="12.95" customHeight="1" x14ac:dyDescent="0.2">
      <c r="A58" s="1217" t="s">
        <v>234</v>
      </c>
      <c r="B58" s="1004">
        <v>43299.574759739684</v>
      </c>
      <c r="C58" s="1004">
        <v>130588.2408020492</v>
      </c>
      <c r="D58" s="866">
        <v>-66.842669375280977</v>
      </c>
      <c r="E58" s="1006">
        <v>32890.872025485376</v>
      </c>
      <c r="F58" s="1004">
        <v>103658.98476187406</v>
      </c>
      <c r="G58" s="866">
        <v>-68.270119468136372</v>
      </c>
      <c r="H58" s="1006">
        <v>10408.702734255003</v>
      </c>
      <c r="I58" s="1004">
        <v>26929.256040165161</v>
      </c>
      <c r="J58" s="866">
        <v>-61.347975158577142</v>
      </c>
    </row>
    <row r="59" spans="1:10" s="41" customFormat="1" ht="12.95" customHeight="1" x14ac:dyDescent="0.2">
      <c r="A59" s="1218" t="s">
        <v>933</v>
      </c>
      <c r="B59" s="1004">
        <v>42946.603744216176</v>
      </c>
      <c r="C59" s="1004">
        <v>128859.75147982319</v>
      </c>
      <c r="D59" s="866">
        <v>-66.671824793220452</v>
      </c>
      <c r="E59" s="1006">
        <v>32612.776285339081</v>
      </c>
      <c r="F59" s="1004">
        <v>102300.64762477569</v>
      </c>
      <c r="G59" s="866">
        <v>-68.120655105764214</v>
      </c>
      <c r="H59" s="1006">
        <v>10333.82745887789</v>
      </c>
      <c r="I59" s="1004">
        <v>26559.103855037978</v>
      </c>
      <c r="J59" s="866">
        <v>-61.091204299358651</v>
      </c>
    </row>
    <row r="60" spans="1:10" s="41" customFormat="1" ht="12.95" customHeight="1" x14ac:dyDescent="0.2">
      <c r="A60" s="1218" t="s">
        <v>934</v>
      </c>
      <c r="B60" s="1004">
        <v>507.77638539255236</v>
      </c>
      <c r="C60" s="1004">
        <v>2614.2034093608945</v>
      </c>
      <c r="D60" s="866">
        <v>-80.576248061864064</v>
      </c>
      <c r="E60" s="1006">
        <v>419.8052536306584</v>
      </c>
      <c r="F60" s="1004">
        <v>1899.7116502155693</v>
      </c>
      <c r="G60" s="866">
        <v>-77.901632935555185</v>
      </c>
      <c r="H60" s="1006">
        <v>87.971131761893616</v>
      </c>
      <c r="I60" s="1004">
        <v>714.49175914532498</v>
      </c>
      <c r="J60" s="866">
        <v>-87.687593224710568</v>
      </c>
    </row>
    <row r="61" spans="1:10" s="41" customFormat="1" ht="12.95" customHeight="1" x14ac:dyDescent="0.2">
      <c r="A61" s="1218" t="s">
        <v>935</v>
      </c>
      <c r="B61" s="1004">
        <v>291.45643632945382</v>
      </c>
      <c r="C61" s="1004">
        <v>1513.0666354489224</v>
      </c>
      <c r="D61" s="866">
        <v>-80.737369425704145</v>
      </c>
      <c r="E61" s="1006">
        <v>252.16886717511261</v>
      </c>
      <c r="F61" s="1004">
        <v>1283.9425551092224</v>
      </c>
      <c r="G61" s="866">
        <v>-80.359801443479611</v>
      </c>
      <c r="H61" s="1006">
        <v>39.287569154341199</v>
      </c>
      <c r="I61" s="1004">
        <v>229.1240803396997</v>
      </c>
      <c r="J61" s="866">
        <v>-82.853147038891166</v>
      </c>
    </row>
    <row r="62" spans="1:10" s="41" customFormat="1" ht="12.95" customHeight="1" x14ac:dyDescent="0.2">
      <c r="A62" s="1217" t="s">
        <v>181</v>
      </c>
      <c r="B62" s="1004">
        <v>132441.61628451073</v>
      </c>
      <c r="C62" s="1004">
        <v>459170.77270128019</v>
      </c>
      <c r="D62" s="866">
        <v>-71.156348757704492</v>
      </c>
      <c r="E62" s="1006">
        <v>99371.942478018798</v>
      </c>
      <c r="F62" s="1004">
        <v>313185.03876110847</v>
      </c>
      <c r="G62" s="866">
        <v>-68.270533333548599</v>
      </c>
      <c r="H62" s="1006">
        <v>33069.673806483479</v>
      </c>
      <c r="I62" s="1004">
        <v>145985.7339405549</v>
      </c>
      <c r="J62" s="866">
        <v>-77.347325033862973</v>
      </c>
    </row>
    <row r="63" spans="1:10" s="41" customFormat="1" ht="12.95" customHeight="1" x14ac:dyDescent="0.2">
      <c r="A63" s="1218" t="s">
        <v>936</v>
      </c>
      <c r="B63" s="1004">
        <v>77847.830959043611</v>
      </c>
      <c r="C63" s="1004">
        <v>230716.41475128575</v>
      </c>
      <c r="D63" s="866">
        <v>-66.258217455847586</v>
      </c>
      <c r="E63" s="1006">
        <v>63257.888610095913</v>
      </c>
      <c r="F63" s="1004">
        <v>183399.3713841539</v>
      </c>
      <c r="G63" s="866">
        <v>-65.508121356864407</v>
      </c>
      <c r="H63" s="1006">
        <v>14589.942348953573</v>
      </c>
      <c r="I63" s="1004">
        <v>47317.043367168517</v>
      </c>
      <c r="J63" s="866">
        <v>-69.16556633570859</v>
      </c>
    </row>
    <row r="64" spans="1:10" s="41" customFormat="1" ht="12.95" customHeight="1" x14ac:dyDescent="0.2">
      <c r="A64" s="1218" t="s">
        <v>937</v>
      </c>
      <c r="B64" s="1004">
        <v>24396.136668283747</v>
      </c>
      <c r="C64" s="1004">
        <v>91575.263385778191</v>
      </c>
      <c r="D64" s="866">
        <v>-73.359468740471556</v>
      </c>
      <c r="E64" s="1006">
        <v>21473.395218852758</v>
      </c>
      <c r="F64" s="1004">
        <v>76340.918819111757</v>
      </c>
      <c r="G64" s="866">
        <v>-71.871709757995532</v>
      </c>
      <c r="H64" s="1006">
        <v>2922.7414494297441</v>
      </c>
      <c r="I64" s="1004">
        <v>15234.344566651491</v>
      </c>
      <c r="J64" s="866">
        <v>-80.814787031745837</v>
      </c>
    </row>
    <row r="65" spans="1:10" s="41" customFormat="1" ht="12.95" customHeight="1" x14ac:dyDescent="0.2">
      <c r="A65" s="1218" t="s">
        <v>938</v>
      </c>
      <c r="B65" s="1004">
        <v>34098.298212575653</v>
      </c>
      <c r="C65" s="1004">
        <v>149360.48168372872</v>
      </c>
      <c r="D65" s="866">
        <v>-77.170468501314218</v>
      </c>
      <c r="E65" s="1006">
        <v>17908.674811405082</v>
      </c>
      <c r="F65" s="1004">
        <v>64158.179190275841</v>
      </c>
      <c r="G65" s="866">
        <v>-72.086684757226678</v>
      </c>
      <c r="H65" s="1006">
        <v>16189.623401170071</v>
      </c>
      <c r="I65" s="1004">
        <v>85202.302493452822</v>
      </c>
      <c r="J65" s="866">
        <v>-80.998608104030851</v>
      </c>
    </row>
    <row r="66" spans="1:10" s="41" customFormat="1" ht="12.95" customHeight="1" x14ac:dyDescent="0.2">
      <c r="A66" s="1217" t="s">
        <v>175</v>
      </c>
      <c r="B66" s="1004">
        <v>2256.661314569596</v>
      </c>
      <c r="C66" s="1004">
        <v>8554.5795585445776</v>
      </c>
      <c r="D66" s="866">
        <v>-73.620429863024967</v>
      </c>
      <c r="E66" s="1006">
        <v>2185.5009601170768</v>
      </c>
      <c r="F66" s="1004">
        <v>7457.6734095825777</v>
      </c>
      <c r="G66" s="866">
        <v>-70.694600848183242</v>
      </c>
      <c r="H66" s="1006">
        <v>71.160354452521901</v>
      </c>
      <c r="I66" s="1004">
        <v>1096.9061489618296</v>
      </c>
      <c r="J66" s="866">
        <v>-93.512630545478132</v>
      </c>
    </row>
    <row r="67" spans="1:10" s="7" customFormat="1" ht="12.95" customHeight="1" x14ac:dyDescent="0.2">
      <c r="A67" s="1217" t="s">
        <v>192</v>
      </c>
      <c r="B67" s="1004">
        <v>2271.7878129748156</v>
      </c>
      <c r="C67" s="1004">
        <v>7873.0315580786091</v>
      </c>
      <c r="D67" s="866">
        <v>-71.14468808849486</v>
      </c>
      <c r="E67" s="1006">
        <v>2196.2040546617432</v>
      </c>
      <c r="F67" s="1004">
        <v>7361.445785973945</v>
      </c>
      <c r="G67" s="866">
        <v>-70.166131511200462</v>
      </c>
      <c r="H67" s="1006">
        <v>75.583758313076743</v>
      </c>
      <c r="I67" s="1004">
        <v>511.58577210463307</v>
      </c>
      <c r="J67" s="866">
        <v>-85.22559413602734</v>
      </c>
    </row>
    <row r="68" spans="1:10" s="7" customFormat="1" ht="12.95" customHeight="1" x14ac:dyDescent="0.2">
      <c r="A68" s="1217" t="s">
        <v>235</v>
      </c>
      <c r="B68" s="1004">
        <v>498.79646155802686</v>
      </c>
      <c r="C68" s="1004">
        <v>5320.3054935565706</v>
      </c>
      <c r="D68" s="866">
        <v>-90.624665027936459</v>
      </c>
      <c r="E68" s="1006">
        <v>498.79646155802686</v>
      </c>
      <c r="F68" s="1004">
        <v>2228.8753762990946</v>
      </c>
      <c r="G68" s="866">
        <v>-77.621159672630668</v>
      </c>
      <c r="H68" s="1257">
        <v>0</v>
      </c>
      <c r="I68" s="1004">
        <v>3091.4301172575024</v>
      </c>
      <c r="J68" s="866">
        <v>-100</v>
      </c>
    </row>
    <row r="69" spans="1:10" s="7" customFormat="1" ht="12.95" customHeight="1" x14ac:dyDescent="0.2">
      <c r="A69" s="1217" t="s">
        <v>236</v>
      </c>
      <c r="B69" s="1004">
        <v>139.12282495013631</v>
      </c>
      <c r="C69" s="1004">
        <v>916.39843778123941</v>
      </c>
      <c r="D69" s="866">
        <v>-84.818522248141662</v>
      </c>
      <c r="E69" s="1006">
        <v>136.2522510795624</v>
      </c>
      <c r="F69" s="1004">
        <v>637.47899026574225</v>
      </c>
      <c r="G69" s="866">
        <v>-78.626393471765454</v>
      </c>
      <c r="H69" s="1026">
        <v>2.8705738705738706</v>
      </c>
      <c r="I69" s="1004">
        <v>278.91944751549721</v>
      </c>
      <c r="J69" s="866">
        <v>-98.97082333406874</v>
      </c>
    </row>
    <row r="70" spans="1:10" ht="12.95" customHeight="1" x14ac:dyDescent="0.2">
      <c r="A70" s="1217" t="s">
        <v>512</v>
      </c>
      <c r="B70" s="1004">
        <v>409.58931519005932</v>
      </c>
      <c r="C70" s="1004">
        <v>1378.5424866334217</v>
      </c>
      <c r="D70" s="866">
        <v>-70.288234192162676</v>
      </c>
      <c r="E70" s="1006">
        <v>157.95604265460818</v>
      </c>
      <c r="F70" s="1004">
        <v>1127.0021150319842</v>
      </c>
      <c r="G70" s="866">
        <v>-85.984405836707296</v>
      </c>
      <c r="H70" s="1026">
        <v>251.63327253545054</v>
      </c>
      <c r="I70" s="1004">
        <v>251.54037160144085</v>
      </c>
      <c r="J70" s="866">
        <v>3.6932812581230594E-2</v>
      </c>
    </row>
    <row r="71" spans="1:10" s="525" customFormat="1" ht="12.95" customHeight="1" x14ac:dyDescent="0.2">
      <c r="A71" s="1218" t="s">
        <v>942</v>
      </c>
      <c r="B71" s="1004">
        <v>662.39939209001432</v>
      </c>
      <c r="C71" s="1004">
        <v>2173.4461386843368</v>
      </c>
      <c r="D71" s="866">
        <v>-69.523082247118026</v>
      </c>
      <c r="E71" s="1006">
        <v>526.63157561789615</v>
      </c>
      <c r="F71" s="1004">
        <v>1847.6147987540683</v>
      </c>
      <c r="G71" s="866">
        <v>-71.496679071144683</v>
      </c>
      <c r="H71" s="1026">
        <v>135.76781647211763</v>
      </c>
      <c r="I71" s="1004">
        <v>325.83133993027798</v>
      </c>
      <c r="J71" s="866">
        <v>-58.331873017135337</v>
      </c>
    </row>
    <row r="72" spans="1:10" ht="12.95" customHeight="1" x14ac:dyDescent="0.2">
      <c r="A72" s="1023" t="s">
        <v>717</v>
      </c>
      <c r="B72" s="1027">
        <v>45.016808834133514</v>
      </c>
      <c r="C72" s="1027">
        <v>44.155470708150602</v>
      </c>
      <c r="D72" s="1024">
        <v>1.9506940185871866</v>
      </c>
      <c r="E72" s="1028">
        <v>46.596981319491555</v>
      </c>
      <c r="F72" s="1027">
        <v>45.703126993010578</v>
      </c>
      <c r="G72" s="1024">
        <v>1.9557837401753158</v>
      </c>
      <c r="H72" s="1028">
        <v>41.310028900257016</v>
      </c>
      <c r="I72" s="1027">
        <v>41.680963290858749</v>
      </c>
      <c r="J72" s="1024">
        <v>-0.88993718310508385</v>
      </c>
    </row>
    <row r="73" spans="1:10" x14ac:dyDescent="0.2">
      <c r="A73" s="962" t="s">
        <v>788</v>
      </c>
      <c r="C73" s="21"/>
      <c r="D73" s="4"/>
      <c r="F73" s="21"/>
      <c r="G73" s="4"/>
      <c r="H73" s="22"/>
      <c r="I73" s="21"/>
    </row>
    <row r="74" spans="1:10" x14ac:dyDescent="0.2">
      <c r="A74" s="963" t="s">
        <v>820</v>
      </c>
      <c r="D74" s="22"/>
      <c r="G74" s="22"/>
      <c r="I74" s="528"/>
      <c r="J74" s="22"/>
    </row>
    <row r="75" spans="1:10" s="2" customFormat="1" ht="14.25" x14ac:dyDescent="0.2">
      <c r="A75" s="709" t="s">
        <v>1164</v>
      </c>
      <c r="B75" s="494"/>
      <c r="C75" s="594"/>
      <c r="D75" s="591"/>
      <c r="E75" s="587"/>
      <c r="F75" s="587"/>
      <c r="G75" s="587"/>
      <c r="H75" s="587"/>
      <c r="I75" s="587"/>
      <c r="J75" s="587"/>
    </row>
    <row r="76" spans="1:10" s="2" customFormat="1" ht="14.25" x14ac:dyDescent="0.2">
      <c r="A76" s="709" t="s">
        <v>1162</v>
      </c>
      <c r="B76" s="494"/>
      <c r="C76" s="590"/>
      <c r="D76" s="590"/>
      <c r="E76" s="590"/>
      <c r="F76" s="590"/>
      <c r="G76" s="590"/>
      <c r="H76" s="590"/>
      <c r="I76" s="590"/>
      <c r="J76" s="590"/>
    </row>
    <row r="77" spans="1:10" ht="3" customHeight="1" x14ac:dyDescent="0.2">
      <c r="A77" s="718"/>
    </row>
    <row r="78" spans="1:10" x14ac:dyDescent="0.2">
      <c r="A78" s="715"/>
    </row>
  </sheetData>
  <sheetProtection formatCells="0" formatColumns="0" formatRows="0" insertColumns="0" insertRows="0" insertHyperlinks="0" deleteColumns="0" deleteRows="0" sort="0" autoFilter="0" pivotTables="0"/>
  <mergeCells count="6">
    <mergeCell ref="A4:A5"/>
    <mergeCell ref="A1:J1"/>
    <mergeCell ref="A2:J2"/>
    <mergeCell ref="B4:D4"/>
    <mergeCell ref="E4:G4"/>
    <mergeCell ref="H4:J4"/>
  </mergeCells>
  <phoneticPr fontId="36" type="noConversion"/>
  <printOptions horizontalCentered="1"/>
  <pageMargins left="0.25" right="0.25" top="0.25" bottom="0.5" header="0.3" footer="0.3"/>
  <pageSetup scale="80" orientation="portrait" r:id="rId1"/>
  <headerFooter alignWithMargins="0">
    <oddFooter>&amp;L&amp;"Garamond,Italic"&amp;12Hawai‘i Tourism Authority&amp;R&amp;"Garamond,Italic"&amp;12 2020 Annual Visitor Research Report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9"/>
  <dimension ref="A1:L78"/>
  <sheetViews>
    <sheetView showGridLines="0" workbookViewId="0">
      <selection activeCell="I39" sqref="I39"/>
    </sheetView>
  </sheetViews>
  <sheetFormatPr defaultRowHeight="12"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9.140625" style="4"/>
  </cols>
  <sheetData>
    <row r="1" spans="1:12" s="2" customFormat="1" ht="16.5" customHeight="1" x14ac:dyDescent="0.25">
      <c r="A1" s="1582" t="s">
        <v>1088</v>
      </c>
      <c r="B1" s="1582"/>
      <c r="C1" s="1582"/>
      <c r="D1" s="1582"/>
      <c r="E1" s="1582"/>
      <c r="F1" s="1582"/>
      <c r="G1" s="1582"/>
      <c r="H1" s="1582"/>
      <c r="I1" s="1582"/>
      <c r="J1" s="1582"/>
    </row>
    <row r="2" spans="1:12" s="2" customFormat="1" ht="15.75" x14ac:dyDescent="0.25">
      <c r="A2" s="1582" t="s">
        <v>540</v>
      </c>
      <c r="B2" s="1582"/>
      <c r="C2" s="1582"/>
      <c r="D2" s="1582"/>
      <c r="E2" s="1582"/>
      <c r="F2" s="1582"/>
      <c r="G2" s="1582"/>
      <c r="H2" s="1582"/>
      <c r="I2" s="1582"/>
      <c r="J2" s="1582"/>
      <c r="L2" s="1297"/>
    </row>
    <row r="3" spans="1:12" s="2" customFormat="1" ht="14.25" x14ac:dyDescent="0.2">
      <c r="A3" s="192"/>
      <c r="B3" s="112"/>
      <c r="C3" s="233"/>
      <c r="D3" s="16"/>
      <c r="E3" s="178"/>
      <c r="F3" s="233"/>
      <c r="G3" s="16"/>
      <c r="H3" s="178"/>
      <c r="I3" s="233"/>
      <c r="J3" s="178"/>
    </row>
    <row r="4" spans="1:12" x14ac:dyDescent="0.2">
      <c r="A4" s="1668" t="s">
        <v>11</v>
      </c>
      <c r="B4" s="1670" t="s">
        <v>193</v>
      </c>
      <c r="C4" s="1670"/>
      <c r="D4" s="1672"/>
      <c r="E4" s="1671" t="s">
        <v>185</v>
      </c>
      <c r="F4" s="1670"/>
      <c r="G4" s="1670"/>
      <c r="H4" s="1671" t="s">
        <v>186</v>
      </c>
      <c r="I4" s="1670"/>
      <c r="J4" s="1672"/>
    </row>
    <row r="5" spans="1:12" ht="24" x14ac:dyDescent="0.2">
      <c r="A5" s="1669" t="s">
        <v>184</v>
      </c>
      <c r="B5" s="998">
        <v>2020</v>
      </c>
      <c r="C5" s="998">
        <v>2019</v>
      </c>
      <c r="D5" s="999" t="s">
        <v>489</v>
      </c>
      <c r="E5" s="997">
        <v>2020</v>
      </c>
      <c r="F5" s="998">
        <v>2019</v>
      </c>
      <c r="G5" s="999" t="s">
        <v>489</v>
      </c>
      <c r="H5" s="1000">
        <v>2020</v>
      </c>
      <c r="I5" s="1001">
        <v>2019</v>
      </c>
      <c r="J5" s="1002" t="s">
        <v>489</v>
      </c>
    </row>
    <row r="6" spans="1:12" ht="12.95" customHeight="1" x14ac:dyDescent="0.2">
      <c r="A6" s="20" t="s">
        <v>387</v>
      </c>
      <c r="B6" s="548">
        <v>4920726.3243918708</v>
      </c>
      <c r="C6" s="548">
        <v>8985635.9980491418</v>
      </c>
      <c r="D6" s="627">
        <v>-45.237862679278322</v>
      </c>
      <c r="E6" s="411">
        <v>4646282.7537066676</v>
      </c>
      <c r="F6" s="548">
        <v>8050629.1340266103</v>
      </c>
      <c r="G6" s="628">
        <v>-42.286712300920783</v>
      </c>
      <c r="H6" s="634">
        <v>274443.57068395487</v>
      </c>
      <c r="I6" s="548">
        <v>935006.86402859678</v>
      </c>
      <c r="J6" s="628">
        <v>-70.647961930302884</v>
      </c>
      <c r="K6" s="1225"/>
    </row>
    <row r="7" spans="1:12" s="10" customFormat="1" ht="12.95" customHeight="1" x14ac:dyDescent="0.2">
      <c r="A7" s="20" t="s">
        <v>194</v>
      </c>
      <c r="B7" s="387">
        <v>340936.03365209443</v>
      </c>
      <c r="C7" s="387">
        <v>835907.66439065232</v>
      </c>
      <c r="D7" s="626">
        <v>-59.213672971807839</v>
      </c>
      <c r="E7" s="550">
        <v>314951.76302082057</v>
      </c>
      <c r="F7" s="387">
        <v>751377.43151354126</v>
      </c>
      <c r="G7" s="629">
        <v>-58.083414564848489</v>
      </c>
      <c r="H7" s="417">
        <v>25984.270631179228</v>
      </c>
      <c r="I7" s="387">
        <v>84530.232877664865</v>
      </c>
      <c r="J7" s="629">
        <v>-69.260382059062124</v>
      </c>
    </row>
    <row r="8" spans="1:12" s="10" customFormat="1" ht="12.95" customHeight="1" x14ac:dyDescent="0.2">
      <c r="A8" s="108" t="s">
        <v>195</v>
      </c>
      <c r="B8" s="413"/>
      <c r="C8" s="413"/>
      <c r="D8" s="413"/>
      <c r="E8" s="412"/>
      <c r="F8" s="413"/>
      <c r="G8" s="414"/>
      <c r="H8" s="413"/>
      <c r="I8" s="413"/>
      <c r="J8" s="414"/>
    </row>
    <row r="9" spans="1:12" s="71" customFormat="1" ht="12.95" customHeight="1" x14ac:dyDescent="0.2">
      <c r="A9" s="544" t="s">
        <v>196</v>
      </c>
      <c r="B9" s="387">
        <v>124592.02429760047</v>
      </c>
      <c r="C9" s="387">
        <v>236279.028272436</v>
      </c>
      <c r="D9" s="626">
        <v>-47.269114314308695</v>
      </c>
      <c r="E9" s="411">
        <v>115046.26595265973</v>
      </c>
      <c r="F9" s="387">
        <v>214084.59865025958</v>
      </c>
      <c r="G9" s="629">
        <v>-46.261306661949256</v>
      </c>
      <c r="H9" s="634">
        <v>9545.7583448703426</v>
      </c>
      <c r="I9" s="387">
        <v>22194.429622388201</v>
      </c>
      <c r="J9" s="629">
        <v>-56.990296631722202</v>
      </c>
    </row>
    <row r="10" spans="1:12" s="71" customFormat="1" ht="12.95" customHeight="1" x14ac:dyDescent="0.2">
      <c r="A10" s="544" t="s">
        <v>197</v>
      </c>
      <c r="B10" s="387">
        <v>118469.43873705565</v>
      </c>
      <c r="C10" s="387">
        <v>301182.21318191086</v>
      </c>
      <c r="D10" s="626">
        <v>-60.665194174165471</v>
      </c>
      <c r="E10" s="550">
        <v>110245.0387303047</v>
      </c>
      <c r="F10" s="387">
        <v>272520.72456379887</v>
      </c>
      <c r="G10" s="629">
        <v>-59.546181705349312</v>
      </c>
      <c r="H10" s="417">
        <v>8224.4000067681245</v>
      </c>
      <c r="I10" s="387">
        <v>28661.488618099054</v>
      </c>
      <c r="J10" s="629">
        <v>-71.305049377042451</v>
      </c>
    </row>
    <row r="11" spans="1:12" s="71" customFormat="1" ht="12.95" customHeight="1" x14ac:dyDescent="0.2">
      <c r="A11" s="544" t="s">
        <v>198</v>
      </c>
      <c r="B11" s="387">
        <v>97874.570617317106</v>
      </c>
      <c r="C11" s="387">
        <v>298446.42293631844</v>
      </c>
      <c r="D11" s="626">
        <v>-67.205312881836321</v>
      </c>
      <c r="E11" s="550">
        <v>89660.458337772739</v>
      </c>
      <c r="F11" s="387">
        <v>264772.10829905322</v>
      </c>
      <c r="G11" s="629">
        <v>-66.136743438057451</v>
      </c>
      <c r="H11" s="417">
        <v>8214.1122795407991</v>
      </c>
      <c r="I11" s="387">
        <v>33674.314637177784</v>
      </c>
      <c r="J11" s="629">
        <v>-75.60718794712426</v>
      </c>
    </row>
    <row r="12" spans="1:12" s="71" customFormat="1" ht="12.95" customHeight="1" x14ac:dyDescent="0.2">
      <c r="A12" s="544" t="s">
        <v>199</v>
      </c>
      <c r="B12" s="633">
        <v>1.6291269951176599</v>
      </c>
      <c r="C12" s="633">
        <v>1.8062197988838034</v>
      </c>
      <c r="D12" s="626">
        <v>-9.804609819667693</v>
      </c>
      <c r="E12" s="636">
        <v>1.6298541508020941</v>
      </c>
      <c r="F12" s="633">
        <v>1.7979885872912869</v>
      </c>
      <c r="G12" s="629">
        <v>-9.3512515973469768</v>
      </c>
      <c r="H12" s="633">
        <v>1.6203645581087194</v>
      </c>
      <c r="I12" s="633">
        <v>1.8828387208488242</v>
      </c>
      <c r="J12" s="629">
        <v>-13.940342305143153</v>
      </c>
    </row>
    <row r="13" spans="1:12" s="10" customFormat="1" ht="12.95" customHeight="1" x14ac:dyDescent="0.2">
      <c r="A13" s="108" t="s">
        <v>200</v>
      </c>
      <c r="B13" s="413"/>
      <c r="C13" s="413"/>
      <c r="D13" s="413"/>
      <c r="E13" s="412"/>
      <c r="F13" s="413"/>
      <c r="G13" s="414"/>
      <c r="H13" s="413"/>
      <c r="I13" s="413"/>
      <c r="J13" s="414"/>
    </row>
    <row r="14" spans="1:12" s="41" customFormat="1" ht="12.95" customHeight="1" x14ac:dyDescent="0.2">
      <c r="A14" s="8" t="s">
        <v>201</v>
      </c>
      <c r="B14" s="1004" t="s">
        <v>747</v>
      </c>
      <c r="C14" s="387">
        <v>164458.95036057258</v>
      </c>
      <c r="D14" s="866" t="s">
        <v>747</v>
      </c>
      <c r="E14" s="411">
        <v>57743.767290399366</v>
      </c>
      <c r="F14" s="387">
        <v>139463.84321586756</v>
      </c>
      <c r="G14" s="629">
        <v>-58.595886963317568</v>
      </c>
      <c r="H14" s="1004" t="s">
        <v>747</v>
      </c>
      <c r="I14" s="387">
        <v>24995.107144751677</v>
      </c>
      <c r="J14" s="866" t="s">
        <v>747</v>
      </c>
    </row>
    <row r="15" spans="1:12" s="41" customFormat="1" ht="12.95" customHeight="1" x14ac:dyDescent="0.2">
      <c r="A15" s="8" t="s">
        <v>202</v>
      </c>
      <c r="B15" s="1004" t="s">
        <v>747</v>
      </c>
      <c r="C15" s="387">
        <v>671448.71403041866</v>
      </c>
      <c r="D15" s="866" t="s">
        <v>747</v>
      </c>
      <c r="E15" s="550">
        <v>257207.99573029211</v>
      </c>
      <c r="F15" s="387">
        <v>611913.58829776244</v>
      </c>
      <c r="G15" s="629">
        <v>-57.966614788568407</v>
      </c>
      <c r="H15" s="1004" t="s">
        <v>747</v>
      </c>
      <c r="I15" s="387">
        <v>59535.125732912937</v>
      </c>
      <c r="J15" s="866" t="s">
        <v>747</v>
      </c>
    </row>
    <row r="16" spans="1:12" s="41" customFormat="1" ht="12.95" customHeight="1" x14ac:dyDescent="0.2">
      <c r="A16" s="20" t="s">
        <v>510</v>
      </c>
      <c r="B16" s="1009" t="s">
        <v>747</v>
      </c>
      <c r="C16" s="633">
        <v>8.2564409543630877</v>
      </c>
      <c r="D16" s="866" t="s">
        <v>747</v>
      </c>
      <c r="E16" s="636">
        <v>8.4808175062123414</v>
      </c>
      <c r="F16" s="633">
        <v>8.5504866974045015</v>
      </c>
      <c r="G16" s="629">
        <v>-0.81479796013609551</v>
      </c>
      <c r="H16" s="1009" t="s">
        <v>747</v>
      </c>
      <c r="I16" s="633">
        <v>5.6427094214762432</v>
      </c>
      <c r="J16" s="866" t="s">
        <v>747</v>
      </c>
    </row>
    <row r="17" spans="1:10" ht="12.95" customHeight="1" x14ac:dyDescent="0.2">
      <c r="A17" s="179" t="s">
        <v>203</v>
      </c>
      <c r="B17" s="413"/>
      <c r="C17" s="413"/>
      <c r="D17" s="413"/>
      <c r="E17" s="412"/>
      <c r="F17" s="413"/>
      <c r="G17" s="414"/>
      <c r="H17" s="413"/>
      <c r="I17" s="413"/>
      <c r="J17" s="413"/>
    </row>
    <row r="18" spans="1:10" s="41" customFormat="1" ht="12.95" customHeight="1" x14ac:dyDescent="0.2">
      <c r="A18" s="8" t="s">
        <v>204</v>
      </c>
      <c r="B18" s="1004" t="s">
        <v>747</v>
      </c>
      <c r="C18" s="387">
        <v>7882.637874791998</v>
      </c>
      <c r="D18" s="866" t="s">
        <v>747</v>
      </c>
      <c r="E18" s="550">
        <v>1760.5678580347421</v>
      </c>
      <c r="F18" s="387">
        <v>5234.6368394151577</v>
      </c>
      <c r="G18" s="629">
        <v>-66.366953199537676</v>
      </c>
      <c r="H18" s="1004" t="s">
        <v>747</v>
      </c>
      <c r="I18" s="387">
        <v>2648.0010353767552</v>
      </c>
      <c r="J18" s="866" t="s">
        <v>747</v>
      </c>
    </row>
    <row r="19" spans="1:10" s="41" customFormat="1" ht="12.95" customHeight="1" x14ac:dyDescent="0.2">
      <c r="A19" s="8" t="s">
        <v>205</v>
      </c>
      <c r="B19" s="1004" t="s">
        <v>747</v>
      </c>
      <c r="C19" s="387">
        <v>60528.988212761004</v>
      </c>
      <c r="D19" s="866" t="s">
        <v>747</v>
      </c>
      <c r="E19" s="550">
        <v>11450.10853851779</v>
      </c>
      <c r="F19" s="387">
        <v>44198.214275102349</v>
      </c>
      <c r="G19" s="629">
        <v>-74.093730422570843</v>
      </c>
      <c r="H19" s="1004" t="s">
        <v>747</v>
      </c>
      <c r="I19" s="387">
        <v>16330.773937658498</v>
      </c>
      <c r="J19" s="866" t="s">
        <v>747</v>
      </c>
    </row>
    <row r="20" spans="1:10" s="41" customFormat="1" ht="12.95" customHeight="1" x14ac:dyDescent="0.2">
      <c r="A20" s="8" t="s">
        <v>206</v>
      </c>
      <c r="B20" s="1004" t="s">
        <v>747</v>
      </c>
      <c r="C20" s="387">
        <v>3186.7283612979891</v>
      </c>
      <c r="D20" s="866" t="s">
        <v>747</v>
      </c>
      <c r="E20" s="550">
        <v>438.33423119585188</v>
      </c>
      <c r="F20" s="387">
        <v>1843.0628047513137</v>
      </c>
      <c r="G20" s="629">
        <v>-76.217075724937288</v>
      </c>
      <c r="H20" s="1004" t="s">
        <v>747</v>
      </c>
      <c r="I20" s="387">
        <v>1343.6655565466979</v>
      </c>
      <c r="J20" s="866" t="s">
        <v>747</v>
      </c>
    </row>
    <row r="21" spans="1:10" s="41" customFormat="1" ht="12.95" customHeight="1" x14ac:dyDescent="0.2">
      <c r="A21" s="8" t="s">
        <v>207</v>
      </c>
      <c r="B21" s="1004" t="s">
        <v>747</v>
      </c>
      <c r="C21" s="387">
        <v>770682.76666478661</v>
      </c>
      <c r="D21" s="866" t="s">
        <v>747</v>
      </c>
      <c r="E21" s="550">
        <v>302179.42085537873</v>
      </c>
      <c r="F21" s="387">
        <v>703787.64320383989</v>
      </c>
      <c r="G21" s="629">
        <v>-57.063835409247488</v>
      </c>
      <c r="H21" s="1004" t="s">
        <v>747</v>
      </c>
      <c r="I21" s="387">
        <v>66895.123461176205</v>
      </c>
      <c r="J21" s="866" t="s">
        <v>747</v>
      </c>
    </row>
    <row r="22" spans="1:10" ht="12.95" customHeight="1" x14ac:dyDescent="0.2">
      <c r="A22" s="179" t="s">
        <v>208</v>
      </c>
      <c r="B22" s="413"/>
      <c r="C22" s="413"/>
      <c r="D22" s="413"/>
      <c r="E22" s="412"/>
      <c r="F22" s="413"/>
      <c r="G22" s="414"/>
      <c r="H22" s="413"/>
      <c r="I22" s="413"/>
      <c r="J22" s="414"/>
    </row>
    <row r="23" spans="1:10" s="41" customFormat="1" ht="12.95" customHeight="1" x14ac:dyDescent="0.2">
      <c r="A23" s="1216" t="s">
        <v>445</v>
      </c>
      <c r="B23" s="387">
        <v>226728.15820385239</v>
      </c>
      <c r="C23" s="387">
        <v>577296.94692935806</v>
      </c>
      <c r="D23" s="626">
        <v>-60.725903816083004</v>
      </c>
      <c r="E23" s="550">
        <v>204489.54457116808</v>
      </c>
      <c r="F23" s="387">
        <v>503738.07793436432</v>
      </c>
      <c r="G23" s="629">
        <v>-59.40558128746175</v>
      </c>
      <c r="H23" s="417">
        <v>22238.613632704168</v>
      </c>
      <c r="I23" s="387">
        <v>73558.868994940043</v>
      </c>
      <c r="J23" s="629">
        <v>-69.7675971143141</v>
      </c>
    </row>
    <row r="24" spans="1:10" s="41" customFormat="1" ht="12.95" customHeight="1" x14ac:dyDescent="0.2">
      <c r="A24" s="1216" t="s">
        <v>209</v>
      </c>
      <c r="B24" s="387">
        <v>62844.067611552229</v>
      </c>
      <c r="C24" s="387">
        <v>168187.87139706596</v>
      </c>
      <c r="D24" s="626">
        <v>-62.634601954627897</v>
      </c>
      <c r="E24" s="550">
        <v>59705.398826222539</v>
      </c>
      <c r="F24" s="387">
        <v>152041.95269887859</v>
      </c>
      <c r="G24" s="629">
        <v>-60.730970783787555</v>
      </c>
      <c r="H24" s="417">
        <v>3138.66878533514</v>
      </c>
      <c r="I24" s="387">
        <v>16145.918698244977</v>
      </c>
      <c r="J24" s="629">
        <v>-80.560605785310287</v>
      </c>
    </row>
    <row r="25" spans="1:10" s="41" customFormat="1" ht="12.95" customHeight="1" x14ac:dyDescent="0.2">
      <c r="A25" s="1216" t="s">
        <v>939</v>
      </c>
      <c r="B25" s="387">
        <v>60688.802320556671</v>
      </c>
      <c r="C25" s="387">
        <v>162007.93565447911</v>
      </c>
      <c r="D25" s="626">
        <v>-62.539611362007506</v>
      </c>
      <c r="E25" s="550">
        <v>57648.796852197665</v>
      </c>
      <c r="F25" s="387">
        <v>146229.36732483763</v>
      </c>
      <c r="G25" s="629">
        <v>-60.57645744706317</v>
      </c>
      <c r="H25" s="417">
        <v>3040.0054683636549</v>
      </c>
      <c r="I25" s="387">
        <v>15778.568329682172</v>
      </c>
      <c r="J25" s="629">
        <v>-80.733325072054299</v>
      </c>
    </row>
    <row r="26" spans="1:10" s="41" customFormat="1" ht="12.95" customHeight="1" x14ac:dyDescent="0.2">
      <c r="A26" s="1216" t="s">
        <v>940</v>
      </c>
      <c r="B26" s="387">
        <v>2228.8160831751197</v>
      </c>
      <c r="C26" s="387">
        <v>8458.1096704283118</v>
      </c>
      <c r="D26" s="626">
        <v>-73.648768223381836</v>
      </c>
      <c r="E26" s="550">
        <v>2135.4766342029488</v>
      </c>
      <c r="F26" s="387">
        <v>6426.378446937747</v>
      </c>
      <c r="G26" s="629">
        <v>-66.770138860705728</v>
      </c>
      <c r="H26" s="417">
        <v>93.339448972163382</v>
      </c>
      <c r="I26" s="387">
        <v>2031.7312234904639</v>
      </c>
      <c r="J26" s="629">
        <v>-95.405915512200053</v>
      </c>
    </row>
    <row r="27" spans="1:10" s="41" customFormat="1" ht="12.95" customHeight="1" x14ac:dyDescent="0.2">
      <c r="A27" s="1216" t="s">
        <v>941</v>
      </c>
      <c r="B27" s="387">
        <v>1680.6890901154391</v>
      </c>
      <c r="C27" s="387">
        <v>6257.446224176193</v>
      </c>
      <c r="D27" s="626">
        <v>-73.140974290407016</v>
      </c>
      <c r="E27" s="550">
        <v>1606.6810900917264</v>
      </c>
      <c r="F27" s="387">
        <v>4786.460969650283</v>
      </c>
      <c r="G27" s="629">
        <v>-66.432796584380867</v>
      </c>
      <c r="H27" s="417">
        <v>74.008000023711801</v>
      </c>
      <c r="I27" s="387">
        <v>1470.9852545259905</v>
      </c>
      <c r="J27" s="629">
        <v>-94.968814283079951</v>
      </c>
    </row>
    <row r="28" spans="1:10" s="41" customFormat="1" ht="12.95" customHeight="1" x14ac:dyDescent="0.2">
      <c r="A28" s="1216" t="s">
        <v>183</v>
      </c>
      <c r="B28" s="387">
        <v>25669.020803771793</v>
      </c>
      <c r="C28" s="387">
        <v>84674.405964860794</v>
      </c>
      <c r="D28" s="626">
        <v>-69.685029955304046</v>
      </c>
      <c r="E28" s="550">
        <v>24616.688546640915</v>
      </c>
      <c r="F28" s="387">
        <v>77194.946906848258</v>
      </c>
      <c r="G28" s="629">
        <v>-68.11101045726987</v>
      </c>
      <c r="H28" s="417">
        <v>1052.3322571315159</v>
      </c>
      <c r="I28" s="387">
        <v>7479.459058012907</v>
      </c>
      <c r="J28" s="629">
        <v>-85.930369442906041</v>
      </c>
    </row>
    <row r="29" spans="1:10" s="41" customFormat="1" ht="12.95" customHeight="1" x14ac:dyDescent="0.2">
      <c r="A29" s="1216" t="s">
        <v>0</v>
      </c>
      <c r="B29" s="387">
        <v>62785.145707028889</v>
      </c>
      <c r="C29" s="387">
        <v>150654.07984045858</v>
      </c>
      <c r="D29" s="626">
        <v>-58.324961545337615</v>
      </c>
      <c r="E29" s="550">
        <v>59142.633159854107</v>
      </c>
      <c r="F29" s="387">
        <v>138593.64388307714</v>
      </c>
      <c r="G29" s="629">
        <v>-57.326590525501246</v>
      </c>
      <c r="H29" s="417">
        <v>3642.5125471779629</v>
      </c>
      <c r="I29" s="387">
        <v>12060.435957382602</v>
      </c>
      <c r="J29" s="629">
        <v>-69.79783682738055</v>
      </c>
    </row>
    <row r="30" spans="1:10" s="41" customFormat="1" ht="12.95" customHeight="1" x14ac:dyDescent="0.2">
      <c r="A30" s="1216" t="s">
        <v>931</v>
      </c>
      <c r="B30" s="387">
        <v>24311.148676611712</v>
      </c>
      <c r="C30" s="387">
        <v>62938.481504481082</v>
      </c>
      <c r="D30" s="626">
        <v>-61.37315661980054</v>
      </c>
      <c r="E30" s="550">
        <v>22646.134597173113</v>
      </c>
      <c r="F30" s="387">
        <v>57378.10396500105</v>
      </c>
      <c r="G30" s="629">
        <v>-60.531748119480234</v>
      </c>
      <c r="H30" s="417">
        <v>1665.0140794388928</v>
      </c>
      <c r="I30" s="387">
        <v>5560.377539479241</v>
      </c>
      <c r="J30" s="629">
        <v>-70.055736906044146</v>
      </c>
    </row>
    <row r="31" spans="1:10" s="41" customFormat="1" ht="12.95" customHeight="1" x14ac:dyDescent="0.2">
      <c r="A31" s="1216" t="s">
        <v>932</v>
      </c>
      <c r="B31" s="387">
        <v>49693.805914390337</v>
      </c>
      <c r="C31" s="387">
        <v>120165.67105427699</v>
      </c>
      <c r="D31" s="626">
        <v>-58.645588645741917</v>
      </c>
      <c r="E31" s="550">
        <v>46273.101998085032</v>
      </c>
      <c r="F31" s="387">
        <v>109579.06536804106</v>
      </c>
      <c r="G31" s="629">
        <v>-57.771950470038711</v>
      </c>
      <c r="H31" s="417">
        <v>3420.7039163038121</v>
      </c>
      <c r="I31" s="387">
        <v>10586.605686243094</v>
      </c>
      <c r="J31" s="629">
        <v>-67.688378903647177</v>
      </c>
    </row>
    <row r="32" spans="1:10" ht="12.95" customHeight="1" x14ac:dyDescent="0.2">
      <c r="A32" s="108" t="s">
        <v>124</v>
      </c>
      <c r="B32" s="413"/>
      <c r="C32" s="413"/>
      <c r="D32" s="413"/>
      <c r="E32" s="412"/>
      <c r="F32" s="413"/>
      <c r="G32" s="414"/>
      <c r="H32" s="413"/>
      <c r="I32" s="413"/>
      <c r="J32" s="414"/>
    </row>
    <row r="33" spans="1:10" s="41" customFormat="1" ht="12.95" customHeight="1" x14ac:dyDescent="0.2">
      <c r="A33" s="1217" t="s">
        <v>446</v>
      </c>
      <c r="B33" s="633">
        <v>12.698621533605849</v>
      </c>
      <c r="C33" s="633">
        <v>9.0007244221526665</v>
      </c>
      <c r="D33" s="626">
        <v>41.084438740862716</v>
      </c>
      <c r="E33" s="636">
        <v>13.075481115950987</v>
      </c>
      <c r="F33" s="633">
        <v>8.9202360499993834</v>
      </c>
      <c r="G33" s="629">
        <v>46.582232159113005</v>
      </c>
      <c r="H33" s="633">
        <v>9.2333046018071681</v>
      </c>
      <c r="I33" s="633">
        <v>9.5519163917757126</v>
      </c>
      <c r="J33" s="629">
        <v>-3.3355797611762203</v>
      </c>
    </row>
    <row r="34" spans="1:10" s="41" customFormat="1" ht="12.95" customHeight="1" x14ac:dyDescent="0.2">
      <c r="A34" s="1217" t="s">
        <v>210</v>
      </c>
      <c r="B34" s="633">
        <v>12.940404828044326</v>
      </c>
      <c r="C34" s="633">
        <v>9.2638215989130757</v>
      </c>
      <c r="D34" s="626">
        <v>39.687543524830218</v>
      </c>
      <c r="E34" s="636">
        <v>13.057504411888711</v>
      </c>
      <c r="F34" s="633">
        <v>9.4229708302078201</v>
      </c>
      <c r="G34" s="629">
        <v>38.570994723123142</v>
      </c>
      <c r="H34" s="633">
        <v>10.719800230196828</v>
      </c>
      <c r="I34" s="633">
        <v>7.788891116233267</v>
      </c>
      <c r="J34" s="629">
        <v>37.629350188951648</v>
      </c>
    </row>
    <row r="35" spans="1:10" s="41" customFormat="1" ht="12.95" customHeight="1" x14ac:dyDescent="0.2">
      <c r="A35" s="1217" t="s">
        <v>447</v>
      </c>
      <c r="B35" s="633">
        <v>10.636353623951896</v>
      </c>
      <c r="C35" s="633">
        <v>5.9840560151024205</v>
      </c>
      <c r="D35" s="626">
        <v>77.744887365828731</v>
      </c>
      <c r="E35" s="636">
        <v>10.755518918945052</v>
      </c>
      <c r="F35" s="633">
        <v>7.293453209737101</v>
      </c>
      <c r="G35" s="629">
        <v>47.468128054704337</v>
      </c>
      <c r="H35" s="633">
        <v>7.9100175906027399</v>
      </c>
      <c r="I35" s="633">
        <v>1.8424245764591876</v>
      </c>
      <c r="J35" s="629">
        <v>329.32653481014609</v>
      </c>
    </row>
    <row r="36" spans="1:10" s="41" customFormat="1" ht="12.95" customHeight="1" x14ac:dyDescent="0.2">
      <c r="A36" s="1217" t="s">
        <v>448</v>
      </c>
      <c r="B36" s="633">
        <v>6.3129235298726591</v>
      </c>
      <c r="C36" s="633">
        <v>4.0038596243174425</v>
      </c>
      <c r="D36" s="626">
        <v>57.67095058805549</v>
      </c>
      <c r="E36" s="636">
        <v>6.3923397836544726</v>
      </c>
      <c r="F36" s="633">
        <v>4.8484241005246256</v>
      </c>
      <c r="G36" s="629">
        <v>31.843659942264274</v>
      </c>
      <c r="H36" s="633">
        <v>4.5888316322900486</v>
      </c>
      <c r="I36" s="633">
        <v>1.2557186152347082</v>
      </c>
      <c r="J36" s="629">
        <v>265.43470620066768</v>
      </c>
    </row>
    <row r="37" spans="1:10" s="41" customFormat="1" ht="12.95" customHeight="1" x14ac:dyDescent="0.2">
      <c r="A37" s="1217" t="s">
        <v>449</v>
      </c>
      <c r="B37" s="633">
        <v>13.302622695562047</v>
      </c>
      <c r="C37" s="633">
        <v>8.7883069973138355</v>
      </c>
      <c r="D37" s="626">
        <v>51.367296336234283</v>
      </c>
      <c r="E37" s="636">
        <v>13.558680725318455</v>
      </c>
      <c r="F37" s="633">
        <v>9.119093447601978</v>
      </c>
      <c r="G37" s="629">
        <v>48.684524434651365</v>
      </c>
      <c r="H37" s="633">
        <v>7.3127837205907014</v>
      </c>
      <c r="I37" s="633">
        <v>5.3742843695495157</v>
      </c>
      <c r="J37" s="629">
        <v>36.069906572578233</v>
      </c>
    </row>
    <row r="38" spans="1:10" s="41" customFormat="1" ht="12.95" customHeight="1" x14ac:dyDescent="0.2">
      <c r="A38" s="1217" t="s">
        <v>1</v>
      </c>
      <c r="B38" s="633">
        <v>14.023567763207446</v>
      </c>
      <c r="C38" s="633">
        <v>9.7502851848741035</v>
      </c>
      <c r="D38" s="626">
        <v>43.827257329484141</v>
      </c>
      <c r="E38" s="636">
        <v>14.418122412681639</v>
      </c>
      <c r="F38" s="633">
        <v>10.139182804683891</v>
      </c>
      <c r="G38" s="629">
        <v>42.20201657692818</v>
      </c>
      <c r="H38" s="633">
        <v>7.6172752403568742</v>
      </c>
      <c r="I38" s="633">
        <v>5.2812312951660614</v>
      </c>
      <c r="J38" s="629">
        <v>44.232941422751281</v>
      </c>
    </row>
    <row r="39" spans="1:10" s="41" customFormat="1" ht="12.95" customHeight="1" x14ac:dyDescent="0.2">
      <c r="A39" s="1218" t="s">
        <v>943</v>
      </c>
      <c r="B39" s="633">
        <v>11.125932753185708</v>
      </c>
      <c r="C39" s="633">
        <v>7.0471567797589936</v>
      </c>
      <c r="D39" s="626">
        <v>57.878320305599971</v>
      </c>
      <c r="E39" s="636">
        <v>11.739143308179656</v>
      </c>
      <c r="F39" s="633">
        <v>7.4917314388840186</v>
      </c>
      <c r="G39" s="629">
        <v>56.69466269506772</v>
      </c>
      <c r="H39" s="633">
        <v>2.7855535718380846</v>
      </c>
      <c r="I39" s="633">
        <v>2.4595454475500134</v>
      </c>
      <c r="J39" s="629">
        <v>13.254811965878183</v>
      </c>
    </row>
    <row r="40" spans="1:10" s="41" customFormat="1" ht="12.95" customHeight="1" x14ac:dyDescent="0.2">
      <c r="A40" s="1218" t="s">
        <v>944</v>
      </c>
      <c r="B40" s="633">
        <v>12.274920964346988</v>
      </c>
      <c r="C40" s="633">
        <v>8.5330767686890496</v>
      </c>
      <c r="D40" s="626">
        <v>43.851055101111015</v>
      </c>
      <c r="E40" s="636">
        <v>12.682951432969634</v>
      </c>
      <c r="F40" s="633">
        <v>8.9010153740929603</v>
      </c>
      <c r="G40" s="629">
        <v>42.488816162302882</v>
      </c>
      <c r="H40" s="633">
        <v>6.7553448902807247</v>
      </c>
      <c r="I40" s="633">
        <v>4.7246447095489783</v>
      </c>
      <c r="J40" s="629">
        <v>42.981013506211355</v>
      </c>
    </row>
    <row r="41" spans="1:10" s="41" customFormat="1" ht="12.95" customHeight="1" x14ac:dyDescent="0.2">
      <c r="A41" s="1217" t="s">
        <v>225</v>
      </c>
      <c r="B41" s="633">
        <v>14.432989882827078</v>
      </c>
      <c r="C41" s="633">
        <v>10.749555699551289</v>
      </c>
      <c r="D41" s="626">
        <v>34.265920250355499</v>
      </c>
      <c r="E41" s="636">
        <v>14.75236305757563</v>
      </c>
      <c r="F41" s="633">
        <v>10.714494202746788</v>
      </c>
      <c r="G41" s="629">
        <v>37.686042648599184</v>
      </c>
      <c r="H41" s="633">
        <v>10.561911649528566</v>
      </c>
      <c r="I41" s="633">
        <v>11.061212446696695</v>
      </c>
      <c r="J41" s="629">
        <v>-4.513978911210943</v>
      </c>
    </row>
    <row r="42" spans="1:10" ht="12.95" customHeight="1" x14ac:dyDescent="0.2">
      <c r="A42" s="179" t="s">
        <v>226</v>
      </c>
      <c r="B42" s="413"/>
      <c r="C42" s="415"/>
      <c r="D42" s="416"/>
      <c r="E42" s="412"/>
      <c r="F42" s="415"/>
      <c r="G42" s="547"/>
      <c r="H42" s="413"/>
      <c r="I42" s="415"/>
      <c r="J42" s="547"/>
    </row>
    <row r="43" spans="1:10" s="41" customFormat="1" ht="12.95" customHeight="1" x14ac:dyDescent="0.2">
      <c r="A43" s="545" t="s">
        <v>227</v>
      </c>
      <c r="B43" s="387">
        <v>63375.864967244837</v>
      </c>
      <c r="C43" s="387">
        <v>215914.3300400475</v>
      </c>
      <c r="D43" s="626">
        <v>-70.647680051856696</v>
      </c>
      <c r="E43" s="550">
        <v>55537.519178042356</v>
      </c>
      <c r="F43" s="387">
        <v>184494.64547200137</v>
      </c>
      <c r="G43" s="629">
        <v>-69.897489959148629</v>
      </c>
      <c r="H43" s="417">
        <v>7838.3457892029419</v>
      </c>
      <c r="I43" s="387">
        <v>31419.684568098441</v>
      </c>
      <c r="J43" s="629">
        <v>-75.052754676087673</v>
      </c>
    </row>
    <row r="44" spans="1:10" s="41" customFormat="1" ht="12.95" customHeight="1" x14ac:dyDescent="0.2">
      <c r="A44" s="467" t="s">
        <v>829</v>
      </c>
      <c r="B44" s="387">
        <v>40094.974505358987</v>
      </c>
      <c r="C44" s="387">
        <v>131889.14197272423</v>
      </c>
      <c r="D44" s="626">
        <v>-69.599487944465537</v>
      </c>
      <c r="E44" s="550">
        <v>33714.969747472504</v>
      </c>
      <c r="F44" s="387">
        <v>110999.27333069497</v>
      </c>
      <c r="G44" s="629">
        <v>-69.62595453483101</v>
      </c>
      <c r="H44" s="417">
        <v>6380.0047578886961</v>
      </c>
      <c r="I44" s="387">
        <v>20889.868642017613</v>
      </c>
      <c r="J44" s="629">
        <v>-69.458856504937344</v>
      </c>
    </row>
    <row r="45" spans="1:10" s="41" customFormat="1" ht="12.95" customHeight="1" x14ac:dyDescent="0.2">
      <c r="A45" s="545" t="s">
        <v>228</v>
      </c>
      <c r="B45" s="387">
        <v>29939.87149739101</v>
      </c>
      <c r="C45" s="387">
        <v>79089.591806404584</v>
      </c>
      <c r="D45" s="626">
        <v>-62.144359562914687</v>
      </c>
      <c r="E45" s="550">
        <v>26597.85567612862</v>
      </c>
      <c r="F45" s="387">
        <v>67294.114263666866</v>
      </c>
      <c r="G45" s="629">
        <v>-60.47521248007687</v>
      </c>
      <c r="H45" s="417">
        <v>3342.015821261843</v>
      </c>
      <c r="I45" s="387">
        <v>11795.477542740826</v>
      </c>
      <c r="J45" s="629">
        <v>-71.666973133117565</v>
      </c>
    </row>
    <row r="46" spans="1:10" s="41" customFormat="1" ht="12.95" customHeight="1" x14ac:dyDescent="0.2">
      <c r="A46" s="467" t="s">
        <v>830</v>
      </c>
      <c r="B46" s="387">
        <v>19827.492676393133</v>
      </c>
      <c r="C46" s="387">
        <v>49721.584011463172</v>
      </c>
      <c r="D46" s="626">
        <v>-60.122966573587121</v>
      </c>
      <c r="E46" s="550">
        <v>17581.020545597978</v>
      </c>
      <c r="F46" s="387">
        <v>42611.622872388143</v>
      </c>
      <c r="G46" s="629">
        <v>-58.741255646965087</v>
      </c>
      <c r="H46" s="417">
        <v>2246.4721307957138</v>
      </c>
      <c r="I46" s="387">
        <v>7109.9611390749951</v>
      </c>
      <c r="J46" s="629">
        <v>-68.403876099272466</v>
      </c>
    </row>
    <row r="47" spans="1:10" s="41" customFormat="1" ht="12.95" customHeight="1" x14ac:dyDescent="0.2">
      <c r="A47" s="545" t="s">
        <v>494</v>
      </c>
      <c r="B47" s="387">
        <v>9405.4840428733278</v>
      </c>
      <c r="C47" s="387">
        <v>30977.899788123206</v>
      </c>
      <c r="D47" s="626">
        <v>-69.638083578282632</v>
      </c>
      <c r="E47" s="550">
        <v>9007.5248499426325</v>
      </c>
      <c r="F47" s="387">
        <v>29031.278468107415</v>
      </c>
      <c r="G47" s="629">
        <v>-68.973034171271735</v>
      </c>
      <c r="H47" s="417">
        <v>397.9591929307652</v>
      </c>
      <c r="I47" s="387">
        <v>1946.6213200150316</v>
      </c>
      <c r="J47" s="629">
        <v>-79.556414550741067</v>
      </c>
    </row>
    <row r="48" spans="1:10" s="41" customFormat="1" ht="12.95" customHeight="1" x14ac:dyDescent="0.2">
      <c r="A48" s="469" t="s">
        <v>553</v>
      </c>
      <c r="B48" s="387">
        <v>5498.5902220069056</v>
      </c>
      <c r="C48" s="387">
        <v>17257.471434735045</v>
      </c>
      <c r="D48" s="626">
        <v>-68.137914973223729</v>
      </c>
      <c r="E48" s="550">
        <v>5268.2045683715369</v>
      </c>
      <c r="F48" s="387">
        <v>16064.503622207014</v>
      </c>
      <c r="G48" s="629">
        <v>-67.205929966681609</v>
      </c>
      <c r="H48" s="417">
        <v>230.38565363537612</v>
      </c>
      <c r="I48" s="387">
        <v>1192.9678125279459</v>
      </c>
      <c r="J48" s="629">
        <v>-80.688024335947517</v>
      </c>
    </row>
    <row r="49" spans="1:10" s="41" customFormat="1" ht="12.95" customHeight="1" x14ac:dyDescent="0.2">
      <c r="A49" s="545" t="s">
        <v>131</v>
      </c>
      <c r="B49" s="387">
        <v>23710.572339219147</v>
      </c>
      <c r="C49" s="387">
        <v>77574.184469821237</v>
      </c>
      <c r="D49" s="626">
        <v>-69.434970536566468</v>
      </c>
      <c r="E49" s="550">
        <v>22495.569994290552</v>
      </c>
      <c r="F49" s="387">
        <v>70916.655551636868</v>
      </c>
      <c r="G49" s="629">
        <v>-68.278862251321556</v>
      </c>
      <c r="H49" s="417">
        <v>1215.0023449286311</v>
      </c>
      <c r="I49" s="387">
        <v>6657.5289181836861</v>
      </c>
      <c r="J49" s="629">
        <v>-81.749950171300057</v>
      </c>
    </row>
    <row r="50" spans="1:10" s="41" customFormat="1" ht="12.95" customHeight="1" x14ac:dyDescent="0.2">
      <c r="A50" s="8" t="s">
        <v>629</v>
      </c>
      <c r="B50" s="387">
        <v>1730.2877855157462</v>
      </c>
      <c r="C50" s="387">
        <v>6653.8336975398051</v>
      </c>
      <c r="D50" s="626">
        <v>-73.995626218378376</v>
      </c>
      <c r="E50" s="550">
        <v>1570.0617114509928</v>
      </c>
      <c r="F50" s="387">
        <v>4638.892259314327</v>
      </c>
      <c r="G50" s="629">
        <v>-66.154382906856668</v>
      </c>
      <c r="H50" s="417">
        <v>160.22607406475146</v>
      </c>
      <c r="I50" s="387">
        <v>2014.9414382255147</v>
      </c>
      <c r="J50" s="629">
        <v>-92.048102687993918</v>
      </c>
    </row>
    <row r="51" spans="1:10" s="41" customFormat="1" ht="12.95" customHeight="1" x14ac:dyDescent="0.2">
      <c r="A51" s="8" t="s">
        <v>731</v>
      </c>
      <c r="B51" s="387">
        <v>2390.5676370074534</v>
      </c>
      <c r="C51" s="387">
        <v>8038.0567010267805</v>
      </c>
      <c r="D51" s="626">
        <v>-70.259383257372605</v>
      </c>
      <c r="E51" s="550">
        <v>2297.1557765792381</v>
      </c>
      <c r="F51" s="387">
        <v>6543.5623250355729</v>
      </c>
      <c r="G51" s="629">
        <v>-64.894415878177639</v>
      </c>
      <c r="H51" s="417">
        <v>93.411860428220677</v>
      </c>
      <c r="I51" s="387">
        <v>1494.4943759912151</v>
      </c>
      <c r="J51" s="629">
        <v>-93.749601073857107</v>
      </c>
    </row>
    <row r="52" spans="1:10" s="41" customFormat="1" ht="12.95" customHeight="1" x14ac:dyDescent="0.2">
      <c r="A52" s="1013" t="s">
        <v>793</v>
      </c>
      <c r="B52" s="387">
        <v>8664.0833509001168</v>
      </c>
      <c r="C52" s="387">
        <v>20119.800704830061</v>
      </c>
      <c r="D52" s="626">
        <v>-56.937528964587734</v>
      </c>
      <c r="E52" s="550">
        <v>8010.6844248818688</v>
      </c>
      <c r="F52" s="387">
        <v>17104.64824809922</v>
      </c>
      <c r="G52" s="629">
        <v>-53.166622846090576</v>
      </c>
      <c r="H52" s="417">
        <v>653.3989260181047</v>
      </c>
      <c r="I52" s="387">
        <v>3015.152456731018</v>
      </c>
      <c r="J52" s="629">
        <v>-78.329489623005344</v>
      </c>
    </row>
    <row r="53" spans="1:10" s="41" customFormat="1" ht="12.95" customHeight="1" x14ac:dyDescent="0.2">
      <c r="A53" s="1013" t="s">
        <v>794</v>
      </c>
      <c r="B53" s="387">
        <v>2587.2976413959532</v>
      </c>
      <c r="C53" s="387">
        <v>8761.7924147687463</v>
      </c>
      <c r="D53" s="626">
        <v>-70.470680895899307</v>
      </c>
      <c r="E53" s="550">
        <v>2462.5223938160902</v>
      </c>
      <c r="F53" s="387">
        <v>6412.6586897856514</v>
      </c>
      <c r="G53" s="629">
        <v>-61.599041630915139</v>
      </c>
      <c r="H53" s="417">
        <v>124.77524757987378</v>
      </c>
      <c r="I53" s="387">
        <v>2349.1337249828402</v>
      </c>
      <c r="J53" s="629">
        <v>-94.688457014903008</v>
      </c>
    </row>
    <row r="54" spans="1:10" ht="12.95" customHeight="1" x14ac:dyDescent="0.2">
      <c r="A54" s="8" t="s">
        <v>230</v>
      </c>
      <c r="B54" s="387">
        <v>2942.7619724264009</v>
      </c>
      <c r="C54" s="387">
        <v>11406.069219525114</v>
      </c>
      <c r="D54" s="626">
        <v>-74.200034071431659</v>
      </c>
      <c r="E54" s="550">
        <v>2796.2364943713205</v>
      </c>
      <c r="F54" s="387">
        <v>9571.9529025361735</v>
      </c>
      <c r="G54" s="629">
        <v>-70.787189167735747</v>
      </c>
      <c r="H54" s="417">
        <v>146.52547805507615</v>
      </c>
      <c r="I54" s="387">
        <v>1834.1163169886856</v>
      </c>
      <c r="J54" s="629">
        <v>-92.011113106738691</v>
      </c>
    </row>
    <row r="55" spans="1:10" s="41" customFormat="1" ht="12.95" customHeight="1" x14ac:dyDescent="0.2">
      <c r="A55" s="8" t="s">
        <v>231</v>
      </c>
      <c r="B55" s="387">
        <v>532.19748280063141</v>
      </c>
      <c r="C55" s="387">
        <v>3290.1756816948882</v>
      </c>
      <c r="D55" s="626">
        <v>-83.824648459912112</v>
      </c>
      <c r="E55" s="550">
        <v>532.19748280063141</v>
      </c>
      <c r="F55" s="387">
        <v>3063.2236586429331</v>
      </c>
      <c r="G55" s="629">
        <v>-82.626228375488424</v>
      </c>
      <c r="H55" s="417">
        <v>0</v>
      </c>
      <c r="I55" s="387">
        <v>226.95202305196537</v>
      </c>
      <c r="J55" s="629">
        <v>-100</v>
      </c>
    </row>
    <row r="56" spans="1:10" s="41" customFormat="1" ht="12.95" customHeight="1" x14ac:dyDescent="0.2">
      <c r="A56" s="8" t="s">
        <v>232</v>
      </c>
      <c r="B56" s="387">
        <v>237111.80143079095</v>
      </c>
      <c r="C56" s="387">
        <v>518613.78847091412</v>
      </c>
      <c r="D56" s="626">
        <v>-54.27969585423218</v>
      </c>
      <c r="E56" s="550">
        <v>223685.32356950839</v>
      </c>
      <c r="F56" s="387">
        <v>475508.50787975424</v>
      </c>
      <c r="G56" s="629">
        <v>-52.958712649138647</v>
      </c>
      <c r="H56" s="417">
        <v>13426.477861326019</v>
      </c>
      <c r="I56" s="387">
        <v>43105.280591271119</v>
      </c>
      <c r="J56" s="629">
        <v>-68.85189545884802</v>
      </c>
    </row>
    <row r="57" spans="1:10" s="41" customFormat="1" ht="12.95" customHeight="1" x14ac:dyDescent="0.2">
      <c r="A57" s="179" t="s">
        <v>233</v>
      </c>
      <c r="B57" s="415"/>
      <c r="C57" s="415"/>
      <c r="D57" s="413"/>
      <c r="E57" s="637"/>
      <c r="F57" s="415"/>
      <c r="G57" s="414"/>
      <c r="H57" s="415"/>
      <c r="I57" s="415"/>
      <c r="J57" s="414"/>
    </row>
    <row r="58" spans="1:10" s="41" customFormat="1" ht="12.95" customHeight="1" x14ac:dyDescent="0.2">
      <c r="A58" s="1217" t="s">
        <v>234</v>
      </c>
      <c r="B58" s="387">
        <v>81488.57267625547</v>
      </c>
      <c r="C58" s="387">
        <v>280985.85197193403</v>
      </c>
      <c r="D58" s="626">
        <v>-70.99904777967437</v>
      </c>
      <c r="E58" s="550">
        <v>74859.427803775427</v>
      </c>
      <c r="F58" s="387">
        <v>249707.21423787053</v>
      </c>
      <c r="G58" s="629">
        <v>-70.021119320780016</v>
      </c>
      <c r="H58" s="417">
        <v>6629.1448724813181</v>
      </c>
      <c r="I58" s="387">
        <v>31278.637733958487</v>
      </c>
      <c r="J58" s="629">
        <v>-78.806158602987338</v>
      </c>
    </row>
    <row r="59" spans="1:10" s="41" customFormat="1" ht="12.95" customHeight="1" x14ac:dyDescent="0.2">
      <c r="A59" s="1218" t="s">
        <v>933</v>
      </c>
      <c r="B59" s="387">
        <v>80628.693607703928</v>
      </c>
      <c r="C59" s="387">
        <v>277684.16115515481</v>
      </c>
      <c r="D59" s="626">
        <v>-70.963884554202934</v>
      </c>
      <c r="E59" s="550">
        <v>74030.55561823411</v>
      </c>
      <c r="F59" s="387">
        <v>247044.74838819855</v>
      </c>
      <c r="G59" s="629">
        <v>-70.033544084124898</v>
      </c>
      <c r="H59" s="417">
        <v>6598.1379894696865</v>
      </c>
      <c r="I59" s="387">
        <v>30639.412766877806</v>
      </c>
      <c r="J59" s="629">
        <v>-78.465194357110889</v>
      </c>
    </row>
    <row r="60" spans="1:10" s="41" customFormat="1" ht="12.95" customHeight="1" x14ac:dyDescent="0.2">
      <c r="A60" s="1218" t="s">
        <v>934</v>
      </c>
      <c r="B60" s="387">
        <v>1303.1882305422657</v>
      </c>
      <c r="C60" s="387">
        <v>5242.1373348669676</v>
      </c>
      <c r="D60" s="626">
        <v>-75.140135648976894</v>
      </c>
      <c r="E60" s="550">
        <v>1239.0755322186144</v>
      </c>
      <c r="F60" s="387">
        <v>4483.0614329359987</v>
      </c>
      <c r="G60" s="629">
        <v>-72.360951310740091</v>
      </c>
      <c r="H60" s="417">
        <v>64.112698323651585</v>
      </c>
      <c r="I60" s="387">
        <v>759.0759019309902</v>
      </c>
      <c r="J60" s="629">
        <v>-91.553848810039</v>
      </c>
    </row>
    <row r="61" spans="1:10" s="41" customFormat="1" ht="12.95" customHeight="1" x14ac:dyDescent="0.2">
      <c r="A61" s="1218" t="s">
        <v>935</v>
      </c>
      <c r="B61" s="387">
        <v>1039.4519263724931</v>
      </c>
      <c r="C61" s="387">
        <v>4079.722257684025</v>
      </c>
      <c r="D61" s="626">
        <v>-74.5215026730136</v>
      </c>
      <c r="E61" s="550">
        <v>1027.6108495162182</v>
      </c>
      <c r="F61" s="387">
        <v>3823.6430645199134</v>
      </c>
      <c r="G61" s="629">
        <v>-73.124822788728522</v>
      </c>
      <c r="H61" s="417">
        <v>11.841076856274425</v>
      </c>
      <c r="I61" s="387">
        <v>256.07919316412205</v>
      </c>
      <c r="J61" s="629">
        <v>-95.376009776520405</v>
      </c>
    </row>
    <row r="62" spans="1:10" s="41" customFormat="1" ht="12.95" customHeight="1" x14ac:dyDescent="0.2">
      <c r="A62" s="1217" t="s">
        <v>181</v>
      </c>
      <c r="B62" s="387">
        <v>2271.7878129748156</v>
      </c>
      <c r="C62" s="387">
        <v>7873.0315580786091</v>
      </c>
      <c r="D62" s="626">
        <v>-71.14468808849486</v>
      </c>
      <c r="E62" s="550">
        <v>2196.2040546617432</v>
      </c>
      <c r="F62" s="387">
        <v>7361.445785973945</v>
      </c>
      <c r="G62" s="629">
        <v>-70.166131511200462</v>
      </c>
      <c r="H62" s="417">
        <v>75.583758313076743</v>
      </c>
      <c r="I62" s="387">
        <v>511.58577210463307</v>
      </c>
      <c r="J62" s="629">
        <v>-85.22559413602734</v>
      </c>
    </row>
    <row r="63" spans="1:10" s="41" customFormat="1" ht="12.95" customHeight="1" x14ac:dyDescent="0.2">
      <c r="A63" s="1218" t="s">
        <v>936</v>
      </c>
      <c r="B63" s="387">
        <v>1427.1230524396983</v>
      </c>
      <c r="C63" s="387">
        <v>5034.7014215766831</v>
      </c>
      <c r="D63" s="626">
        <v>-71.654266401506376</v>
      </c>
      <c r="E63" s="550">
        <v>1376.6629310974517</v>
      </c>
      <c r="F63" s="387">
        <v>4668.7873882759941</v>
      </c>
      <c r="G63" s="629">
        <v>-70.51347991226902</v>
      </c>
      <c r="H63" s="417">
        <v>50.460121342246097</v>
      </c>
      <c r="I63" s="387">
        <v>365.91403330069522</v>
      </c>
      <c r="J63" s="629">
        <v>-86.209842544961973</v>
      </c>
    </row>
    <row r="64" spans="1:10" s="41" customFormat="1" ht="12.95" customHeight="1" x14ac:dyDescent="0.2">
      <c r="A64" s="1218" t="s">
        <v>937</v>
      </c>
      <c r="B64" s="387">
        <v>590.13830896985348</v>
      </c>
      <c r="C64" s="387">
        <v>2247.0271860569801</v>
      </c>
      <c r="D64" s="626">
        <v>-73.736930615182658</v>
      </c>
      <c r="E64" s="550">
        <v>565.01467199902288</v>
      </c>
      <c r="F64" s="387">
        <v>2128.1087063284267</v>
      </c>
      <c r="G64" s="629">
        <v>-73.449914925923636</v>
      </c>
      <c r="H64" s="417">
        <v>25.123636970830646</v>
      </c>
      <c r="I64" s="387">
        <v>118.91847972855911</v>
      </c>
      <c r="J64" s="629">
        <v>-78.873227249307803</v>
      </c>
    </row>
    <row r="65" spans="1:10" s="41" customFormat="1" ht="12.95" customHeight="1" x14ac:dyDescent="0.2">
      <c r="A65" s="1218" t="s">
        <v>938</v>
      </c>
      <c r="B65" s="387">
        <v>391.14150287744701</v>
      </c>
      <c r="C65" s="387">
        <v>1533.8806733887993</v>
      </c>
      <c r="D65" s="626">
        <v>-74.49987409950873</v>
      </c>
      <c r="E65" s="550">
        <v>391.14150287744701</v>
      </c>
      <c r="F65" s="387">
        <v>1280.8992592652478</v>
      </c>
      <c r="G65" s="629">
        <v>-69.463523376396168</v>
      </c>
      <c r="H65" s="417">
        <v>0</v>
      </c>
      <c r="I65" s="387">
        <v>252.98141412354849</v>
      </c>
      <c r="J65" s="629">
        <v>-100</v>
      </c>
    </row>
    <row r="66" spans="1:10" s="41" customFormat="1" ht="12.95" customHeight="1" x14ac:dyDescent="0.2">
      <c r="A66" s="1217" t="s">
        <v>175</v>
      </c>
      <c r="B66" s="387">
        <v>6066.5165649681712</v>
      </c>
      <c r="C66" s="387">
        <v>16357.025684059359</v>
      </c>
      <c r="D66" s="626">
        <v>-62.911860125766886</v>
      </c>
      <c r="E66" s="550">
        <v>5990.3885399560741</v>
      </c>
      <c r="F66" s="387">
        <v>15226.141623213021</v>
      </c>
      <c r="G66" s="629">
        <v>-60.657212521763057</v>
      </c>
      <c r="H66" s="417">
        <v>76.128025012089481</v>
      </c>
      <c r="I66" s="387">
        <v>1130.8840608462208</v>
      </c>
      <c r="J66" s="629">
        <v>-93.268273234382292</v>
      </c>
    </row>
    <row r="67" spans="1:10" s="7" customFormat="1" ht="12.95" customHeight="1" x14ac:dyDescent="0.2">
      <c r="A67" s="1217" t="s">
        <v>192</v>
      </c>
      <c r="B67" s="387">
        <v>340936.03365209443</v>
      </c>
      <c r="C67" s="387">
        <v>835907.66439065232</v>
      </c>
      <c r="D67" s="626">
        <v>-59.213672971807839</v>
      </c>
      <c r="E67" s="550">
        <v>314951.76302082057</v>
      </c>
      <c r="F67" s="387">
        <v>751377.43151354126</v>
      </c>
      <c r="G67" s="629">
        <v>-58.083414564848489</v>
      </c>
      <c r="H67" s="417">
        <v>25984.270631179228</v>
      </c>
      <c r="I67" s="387">
        <v>84530.232877664865</v>
      </c>
      <c r="J67" s="629">
        <v>-69.260382059062124</v>
      </c>
    </row>
    <row r="68" spans="1:10" s="7" customFormat="1" ht="12.95" customHeight="1" x14ac:dyDescent="0.2">
      <c r="A68" s="1217" t="s">
        <v>235</v>
      </c>
      <c r="B68" s="387">
        <v>1081.9157372034622</v>
      </c>
      <c r="C68" s="387">
        <v>3532.0546505627026</v>
      </c>
      <c r="D68" s="626">
        <v>-69.368658069005278</v>
      </c>
      <c r="E68" s="550">
        <v>1032.4779810921159</v>
      </c>
      <c r="F68" s="387">
        <v>3194.8941084499797</v>
      </c>
      <c r="G68" s="629">
        <v>-67.68349916945985</v>
      </c>
      <c r="H68" s="417">
        <v>49.437756111346616</v>
      </c>
      <c r="I68" s="387">
        <v>337.16054211274252</v>
      </c>
      <c r="J68" s="629">
        <v>-85.337027932878556</v>
      </c>
    </row>
    <row r="69" spans="1:10" s="7" customFormat="1" ht="12.95" customHeight="1" x14ac:dyDescent="0.2">
      <c r="A69" s="1217" t="s">
        <v>236</v>
      </c>
      <c r="B69" s="387">
        <v>626.26780890327473</v>
      </c>
      <c r="C69" s="387">
        <v>1478.4475826856822</v>
      </c>
      <c r="D69" s="626">
        <v>-57.640174989117675</v>
      </c>
      <c r="E69" s="550">
        <v>621.83993207993603</v>
      </c>
      <c r="F69" s="387">
        <v>1268.2279738526649</v>
      </c>
      <c r="G69" s="629">
        <v>-50.967811395068821</v>
      </c>
      <c r="H69" s="417">
        <v>4.4278768233387362</v>
      </c>
      <c r="I69" s="387">
        <v>210.21960883301745</v>
      </c>
      <c r="J69" s="629">
        <v>-97.893689914124081</v>
      </c>
    </row>
    <row r="70" spans="1:10" ht="12.95" customHeight="1" x14ac:dyDescent="0.2">
      <c r="A70" s="1217" t="s">
        <v>512</v>
      </c>
      <c r="B70" s="387">
        <v>900.09859009917693</v>
      </c>
      <c r="C70" s="387">
        <v>4943.643365105343</v>
      </c>
      <c r="D70" s="626">
        <v>-81.792808994829329</v>
      </c>
      <c r="E70" s="550">
        <v>851.00339333030161</v>
      </c>
      <c r="F70" s="387">
        <v>4339.3987398052113</v>
      </c>
      <c r="G70" s="629">
        <v>-80.388909976765547</v>
      </c>
      <c r="H70" s="417">
        <v>49.0951967688748</v>
      </c>
      <c r="I70" s="387">
        <v>604.24462530013591</v>
      </c>
      <c r="J70" s="629">
        <v>-91.874946881904236</v>
      </c>
    </row>
    <row r="71" spans="1:10" s="526" customFormat="1" ht="12.95" customHeight="1" x14ac:dyDescent="0.2">
      <c r="A71" s="1218" t="s">
        <v>942</v>
      </c>
      <c r="B71" s="387">
        <v>6299.0109044149558</v>
      </c>
      <c r="C71" s="387">
        <v>19279.442391977289</v>
      </c>
      <c r="D71" s="626">
        <v>-67.327836685587187</v>
      </c>
      <c r="E71" s="550">
        <v>5981.6719597150795</v>
      </c>
      <c r="F71" s="387">
        <v>18011.791445179435</v>
      </c>
      <c r="G71" s="629">
        <v>-66.790244169099694</v>
      </c>
      <c r="H71" s="417">
        <v>317.33894469989696</v>
      </c>
      <c r="I71" s="387">
        <v>1267.6509467976475</v>
      </c>
      <c r="J71" s="629">
        <v>-74.966378126284553</v>
      </c>
    </row>
    <row r="72" spans="1:10" s="7" customFormat="1" ht="12.95" customHeight="1" x14ac:dyDescent="0.2">
      <c r="A72" s="73" t="s">
        <v>717</v>
      </c>
      <c r="B72" s="546">
        <v>43.446575202754836</v>
      </c>
      <c r="C72" s="546">
        <v>45.886036192237043</v>
      </c>
      <c r="D72" s="630">
        <v>-5.3163471764312309</v>
      </c>
      <c r="E72" s="631">
        <v>43.609472021953302</v>
      </c>
      <c r="F72" s="546">
        <v>45.830728954350576</v>
      </c>
      <c r="G72" s="632">
        <v>-4.8466541621228503</v>
      </c>
      <c r="H72" s="635">
        <v>41.828314320210694</v>
      </c>
      <c r="I72" s="546">
        <v>46.270482311461492</v>
      </c>
      <c r="J72" s="632">
        <v>-9.6004358920426576</v>
      </c>
    </row>
    <row r="73" spans="1:10" x14ac:dyDescent="0.2">
      <c r="A73" s="962" t="s">
        <v>788</v>
      </c>
      <c r="C73" s="21"/>
      <c r="D73" s="4"/>
      <c r="F73" s="21"/>
      <c r="G73" s="4"/>
      <c r="H73" s="22"/>
      <c r="I73" s="21"/>
    </row>
    <row r="74" spans="1:10" x14ac:dyDescent="0.2">
      <c r="A74" s="963" t="s">
        <v>820</v>
      </c>
      <c r="D74" s="22"/>
      <c r="G74" s="22"/>
      <c r="I74" s="528"/>
      <c r="J74" s="22"/>
    </row>
    <row r="75" spans="1:10" s="2" customFormat="1" ht="14.25" x14ac:dyDescent="0.2">
      <c r="A75" s="709" t="s">
        <v>1164</v>
      </c>
      <c r="B75" s="494"/>
      <c r="C75" s="594"/>
      <c r="D75" s="591"/>
      <c r="E75" s="587"/>
      <c r="F75" s="587"/>
      <c r="G75" s="587"/>
      <c r="H75" s="587"/>
      <c r="I75" s="587"/>
      <c r="J75" s="587"/>
    </row>
    <row r="76" spans="1:10" s="2" customFormat="1" ht="14.25" x14ac:dyDescent="0.2">
      <c r="A76" s="709" t="s">
        <v>1162</v>
      </c>
      <c r="B76" s="494"/>
      <c r="C76" s="590"/>
      <c r="D76" s="590"/>
      <c r="E76" s="590"/>
      <c r="F76" s="590"/>
      <c r="G76" s="590"/>
      <c r="H76" s="590"/>
      <c r="I76" s="590"/>
      <c r="J76" s="590"/>
    </row>
    <row r="77" spans="1:10" ht="3" customHeight="1" x14ac:dyDescent="0.2">
      <c r="A77" s="718"/>
    </row>
    <row r="78" spans="1:10" x14ac:dyDescent="0.2">
      <c r="A78" s="715"/>
    </row>
  </sheetData>
  <sheetProtection formatCells="0" formatColumns="0" formatRows="0" insertColumns="0" insertRows="0" insertHyperlinks="0" deleteColumns="0" deleteRows="0" sort="0" autoFilter="0" pivotTables="0"/>
  <mergeCells count="6">
    <mergeCell ref="A4:A5"/>
    <mergeCell ref="A1:J1"/>
    <mergeCell ref="A2:J2"/>
    <mergeCell ref="B4:D4"/>
    <mergeCell ref="E4:G4"/>
    <mergeCell ref="H4:J4"/>
  </mergeCells>
  <phoneticPr fontId="36" type="noConversion"/>
  <printOptions horizontalCentered="1"/>
  <pageMargins left="0.25" right="0.25" top="0.25" bottom="0.5" header="0.3" footer="0.3"/>
  <pageSetup scale="80" orientation="portrait" r:id="rId1"/>
  <headerFooter alignWithMargins="0">
    <oddFooter>&amp;L&amp;"Garamond,Italic"&amp;12Hawai‘i Tourism Authority&amp;R&amp;"Garamond,Italic"&amp;12 2020 Annual Visitor Research Report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theme="0" tint="-4.9989318521683403E-2"/>
  </sheetPr>
  <dimension ref="A1:L80"/>
  <sheetViews>
    <sheetView showGridLines="0" workbookViewId="0">
      <selection activeCell="F37" sqref="F37"/>
    </sheetView>
  </sheetViews>
  <sheetFormatPr defaultColWidth="8.28515625" defaultRowHeight="12.75"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8.28515625" style="95"/>
  </cols>
  <sheetData>
    <row r="1" spans="1:12" ht="16.5" customHeight="1" x14ac:dyDescent="0.25">
      <c r="A1" s="1582" t="s">
        <v>1089</v>
      </c>
      <c r="B1" s="1582"/>
      <c r="C1" s="1582"/>
      <c r="D1" s="1582"/>
      <c r="E1" s="1582"/>
      <c r="F1" s="1582"/>
      <c r="G1" s="1582"/>
      <c r="H1" s="1582"/>
      <c r="I1" s="1582"/>
      <c r="J1" s="1582"/>
    </row>
    <row r="2" spans="1:12" ht="15.75" x14ac:dyDescent="0.25">
      <c r="A2" s="1582" t="s">
        <v>540</v>
      </c>
      <c r="B2" s="1582"/>
      <c r="C2" s="1582"/>
      <c r="D2" s="1582"/>
      <c r="E2" s="1582"/>
      <c r="F2" s="1582"/>
      <c r="G2" s="1582"/>
      <c r="H2" s="1582"/>
      <c r="I2" s="1582"/>
      <c r="J2" s="1582"/>
    </row>
    <row r="3" spans="1:12" ht="15.75" x14ac:dyDescent="0.25">
      <c r="A3" s="192"/>
      <c r="B3" s="112"/>
      <c r="C3" s="233"/>
      <c r="D3" s="16"/>
      <c r="E3" s="178"/>
      <c r="F3" s="233"/>
      <c r="G3" s="16"/>
      <c r="H3" s="178"/>
      <c r="I3" s="233"/>
      <c r="J3" s="178"/>
      <c r="L3" s="1297"/>
    </row>
    <row r="4" spans="1:12" x14ac:dyDescent="0.2">
      <c r="A4" s="1668" t="s">
        <v>729</v>
      </c>
      <c r="B4" s="1670" t="s">
        <v>193</v>
      </c>
      <c r="C4" s="1670"/>
      <c r="D4" s="1672"/>
      <c r="E4" s="1671" t="s">
        <v>185</v>
      </c>
      <c r="F4" s="1670"/>
      <c r="G4" s="1672"/>
      <c r="H4" s="1670" t="s">
        <v>186</v>
      </c>
      <c r="I4" s="1670"/>
      <c r="J4" s="1672"/>
    </row>
    <row r="5" spans="1:12" ht="24" x14ac:dyDescent="0.2">
      <c r="A5" s="1669" t="s">
        <v>184</v>
      </c>
      <c r="B5" s="998">
        <v>2020</v>
      </c>
      <c r="C5" s="998" t="s">
        <v>1035</v>
      </c>
      <c r="D5" s="999" t="s">
        <v>489</v>
      </c>
      <c r="E5" s="997">
        <v>2020</v>
      </c>
      <c r="F5" s="998" t="s">
        <v>1035</v>
      </c>
      <c r="G5" s="1521" t="s">
        <v>489</v>
      </c>
      <c r="H5" s="1001">
        <v>2020</v>
      </c>
      <c r="I5" s="998" t="s">
        <v>1035</v>
      </c>
      <c r="J5" s="1002" t="s">
        <v>489</v>
      </c>
    </row>
    <row r="6" spans="1:12" ht="12.95" customHeight="1" x14ac:dyDescent="0.2">
      <c r="A6" s="20" t="s">
        <v>387</v>
      </c>
      <c r="B6" s="387">
        <v>5920643.6404685304</v>
      </c>
      <c r="C6" s="387">
        <v>14438824.960289616</v>
      </c>
      <c r="D6" s="626">
        <v>-58.994975998727163</v>
      </c>
      <c r="E6" s="550">
        <v>4738329.5444141515</v>
      </c>
      <c r="F6" s="387">
        <v>10171089.711586611</v>
      </c>
      <c r="G6" s="629">
        <v>-53.413747407847723</v>
      </c>
      <c r="H6" s="417">
        <v>1182314.0960519584</v>
      </c>
      <c r="I6" s="387">
        <v>4267735.2486936348</v>
      </c>
      <c r="J6" s="629">
        <v>-72.296451697328976</v>
      </c>
    </row>
    <row r="7" spans="1:12" ht="12.95" customHeight="1" x14ac:dyDescent="0.2">
      <c r="A7" s="20" t="s">
        <v>194</v>
      </c>
      <c r="B7" s="387">
        <v>609244.3518102098</v>
      </c>
      <c r="C7" s="387">
        <v>1728245.9498997373</v>
      </c>
      <c r="D7" s="626">
        <v>-64.74782123195169</v>
      </c>
      <c r="E7" s="550">
        <v>465067.39539449342</v>
      </c>
      <c r="F7" s="387">
        <v>1169765.159581868</v>
      </c>
      <c r="G7" s="629">
        <v>-60.242669942338559</v>
      </c>
      <c r="H7" s="417">
        <v>144176.95641545931</v>
      </c>
      <c r="I7" s="387">
        <v>558480.79031681118</v>
      </c>
      <c r="J7" s="629">
        <v>-74.184079575293609</v>
      </c>
    </row>
    <row r="8" spans="1:12" ht="12.95" customHeight="1" x14ac:dyDescent="0.2">
      <c r="A8" s="108" t="s">
        <v>195</v>
      </c>
      <c r="B8" s="413"/>
      <c r="C8" s="413"/>
      <c r="D8" s="413"/>
      <c r="E8" s="412"/>
      <c r="F8" s="413"/>
      <c r="G8" s="414"/>
      <c r="H8" s="413"/>
      <c r="I8" s="413"/>
      <c r="J8" s="414"/>
    </row>
    <row r="9" spans="1:12" ht="12.95" customHeight="1" x14ac:dyDescent="0.2">
      <c r="A9" s="544" t="s">
        <v>196</v>
      </c>
      <c r="B9" s="387">
        <v>0</v>
      </c>
      <c r="C9" s="387">
        <v>0</v>
      </c>
      <c r="D9" s="1236" t="s">
        <v>747</v>
      </c>
      <c r="E9" s="411">
        <v>0</v>
      </c>
      <c r="F9" s="387">
        <v>0</v>
      </c>
      <c r="G9" s="638" t="s">
        <v>747</v>
      </c>
      <c r="H9" s="634">
        <v>0</v>
      </c>
      <c r="I9" s="387">
        <v>0</v>
      </c>
      <c r="J9" s="638" t="s">
        <v>747</v>
      </c>
    </row>
    <row r="10" spans="1:12" ht="12.95" customHeight="1" x14ac:dyDescent="0.2">
      <c r="A10" s="544" t="s">
        <v>197</v>
      </c>
      <c r="B10" s="387">
        <v>35499.870654310638</v>
      </c>
      <c r="C10" s="387">
        <v>67382.900540506569</v>
      </c>
      <c r="D10" s="626">
        <v>-47.316202820669261</v>
      </c>
      <c r="E10" s="550">
        <v>32150.909279166292</v>
      </c>
      <c r="F10" s="387">
        <v>53574.700271983042</v>
      </c>
      <c r="G10" s="629">
        <v>-39.988634344297672</v>
      </c>
      <c r="H10" s="417">
        <v>3348.9613751441188</v>
      </c>
      <c r="I10" s="387">
        <v>13808.200268525825</v>
      </c>
      <c r="J10" s="629">
        <v>-75.746575875078491</v>
      </c>
    </row>
    <row r="11" spans="1:12" ht="12.95" customHeight="1" x14ac:dyDescent="0.2">
      <c r="A11" s="544" t="s">
        <v>198</v>
      </c>
      <c r="B11" s="387">
        <v>573744.48115583777</v>
      </c>
      <c r="C11" s="387">
        <v>1660863.0493600636</v>
      </c>
      <c r="D11" s="626">
        <v>-65.455039692953406</v>
      </c>
      <c r="E11" s="550">
        <v>432916.48611525539</v>
      </c>
      <c r="F11" s="387">
        <v>1116190.4593093039</v>
      </c>
      <c r="G11" s="629">
        <v>-61.214819343363388</v>
      </c>
      <c r="H11" s="417">
        <v>140827.99504031509</v>
      </c>
      <c r="I11" s="387">
        <v>544672.59004828369</v>
      </c>
      <c r="J11" s="629">
        <v>-74.144468142259356</v>
      </c>
    </row>
    <row r="12" spans="1:12" ht="12.95" customHeight="1" x14ac:dyDescent="0.2">
      <c r="A12" s="544" t="s">
        <v>199</v>
      </c>
      <c r="B12" s="633">
        <v>3.936804487511703</v>
      </c>
      <c r="C12" s="633">
        <v>3.9906408872079742</v>
      </c>
      <c r="D12" s="626">
        <v>-1.3490665088117582</v>
      </c>
      <c r="E12" s="636">
        <v>3.8280561601526224</v>
      </c>
      <c r="F12" s="633">
        <v>3.888676495281957</v>
      </c>
      <c r="G12" s="629">
        <v>-1.5588937573717923</v>
      </c>
      <c r="H12" s="633">
        <v>4.3339485527461727</v>
      </c>
      <c r="I12" s="633">
        <v>4.2225255517001994</v>
      </c>
      <c r="J12" s="629">
        <v>2.6387762414157305</v>
      </c>
    </row>
    <row r="13" spans="1:12" ht="12.95" customHeight="1" x14ac:dyDescent="0.2">
      <c r="A13" s="108" t="s">
        <v>200</v>
      </c>
      <c r="B13" s="413"/>
      <c r="C13" s="413"/>
      <c r="D13" s="413"/>
      <c r="E13" s="412"/>
      <c r="F13" s="413"/>
      <c r="G13" s="414"/>
      <c r="H13" s="413"/>
      <c r="I13" s="413"/>
      <c r="J13" s="414"/>
    </row>
    <row r="14" spans="1:12" ht="12.95" customHeight="1" x14ac:dyDescent="0.2">
      <c r="A14" s="8" t="s">
        <v>201</v>
      </c>
      <c r="B14" s="1004" t="s">
        <v>747</v>
      </c>
      <c r="C14" s="387">
        <v>487973.21922019561</v>
      </c>
      <c r="D14" s="866" t="s">
        <v>747</v>
      </c>
      <c r="E14" s="411">
        <v>94621.39299330872</v>
      </c>
      <c r="F14" s="387">
        <v>285285.00331383094</v>
      </c>
      <c r="G14" s="629">
        <v>-66.83267893713311</v>
      </c>
      <c r="H14" s="1004" t="s">
        <v>747</v>
      </c>
      <c r="I14" s="387">
        <v>202688.21590613067</v>
      </c>
      <c r="J14" s="866" t="s">
        <v>747</v>
      </c>
    </row>
    <row r="15" spans="1:12" ht="12.95" customHeight="1" x14ac:dyDescent="0.2">
      <c r="A15" s="8" t="s">
        <v>202</v>
      </c>
      <c r="B15" s="1004" t="s">
        <v>747</v>
      </c>
      <c r="C15" s="387">
        <v>1240272.7306790107</v>
      </c>
      <c r="D15" s="866" t="s">
        <v>747</v>
      </c>
      <c r="E15" s="550">
        <v>370446.0024010184</v>
      </c>
      <c r="F15" s="387">
        <v>884480.15626822994</v>
      </c>
      <c r="G15" s="629">
        <v>-58.11709287362735</v>
      </c>
      <c r="H15" s="1004" t="s">
        <v>747</v>
      </c>
      <c r="I15" s="387">
        <v>355792.57441066997</v>
      </c>
      <c r="J15" s="866" t="s">
        <v>747</v>
      </c>
    </row>
    <row r="16" spans="1:12" ht="12.95" customHeight="1" x14ac:dyDescent="0.2">
      <c r="A16" s="20" t="s">
        <v>510</v>
      </c>
      <c r="B16" s="1009" t="s">
        <v>747</v>
      </c>
      <c r="C16" s="633">
        <v>4.9184554378506204</v>
      </c>
      <c r="D16" s="866" t="s">
        <v>747</v>
      </c>
      <c r="E16" s="636">
        <v>6.3323892157522064</v>
      </c>
      <c r="F16" s="633">
        <v>5.4258392864223346</v>
      </c>
      <c r="G16" s="629">
        <v>16.708012926192449</v>
      </c>
      <c r="H16" s="1009" t="s">
        <v>747</v>
      </c>
      <c r="I16" s="633">
        <v>3.8557153062567009</v>
      </c>
      <c r="J16" s="866" t="s">
        <v>747</v>
      </c>
    </row>
    <row r="17" spans="1:10" ht="12.95" customHeight="1" x14ac:dyDescent="0.2">
      <c r="A17" s="179" t="s">
        <v>203</v>
      </c>
      <c r="B17" s="413"/>
      <c r="C17" s="413"/>
      <c r="D17" s="413"/>
      <c r="E17" s="412"/>
      <c r="F17" s="413"/>
      <c r="G17" s="414"/>
      <c r="H17" s="413"/>
      <c r="I17" s="413"/>
      <c r="J17" s="413"/>
    </row>
    <row r="18" spans="1:10" ht="12.95" customHeight="1" x14ac:dyDescent="0.2">
      <c r="A18" s="8" t="s">
        <v>204</v>
      </c>
      <c r="B18" s="1004" t="s">
        <v>747</v>
      </c>
      <c r="C18" s="387">
        <v>62716.625344424639</v>
      </c>
      <c r="D18" s="866" t="s">
        <v>747</v>
      </c>
      <c r="E18" s="550">
        <v>5643.1512077452871</v>
      </c>
      <c r="F18" s="387">
        <v>14783.064036388141</v>
      </c>
      <c r="G18" s="629">
        <v>-61.826917654859557</v>
      </c>
      <c r="H18" s="1004" t="s">
        <v>747</v>
      </c>
      <c r="I18" s="387">
        <v>47933.561308035882</v>
      </c>
      <c r="J18" s="866" t="s">
        <v>747</v>
      </c>
    </row>
    <row r="19" spans="1:10" ht="12.95" customHeight="1" x14ac:dyDescent="0.2">
      <c r="A19" s="8" t="s">
        <v>205</v>
      </c>
      <c r="B19" s="1004" t="s">
        <v>747</v>
      </c>
      <c r="C19" s="387">
        <v>452461.36604094849</v>
      </c>
      <c r="D19" s="866" t="s">
        <v>747</v>
      </c>
      <c r="E19" s="550">
        <v>56640.34131368433</v>
      </c>
      <c r="F19" s="387">
        <v>222729.75981205594</v>
      </c>
      <c r="G19" s="629">
        <v>-74.569926640481881</v>
      </c>
      <c r="H19" s="1004" t="s">
        <v>747</v>
      </c>
      <c r="I19" s="387">
        <v>229731.60622871481</v>
      </c>
      <c r="J19" s="866" t="s">
        <v>747</v>
      </c>
    </row>
    <row r="20" spans="1:10" ht="12.95" customHeight="1" x14ac:dyDescent="0.2">
      <c r="A20" s="8" t="s">
        <v>206</v>
      </c>
      <c r="B20" s="1004" t="s">
        <v>747</v>
      </c>
      <c r="C20" s="387">
        <v>45796.169426559369</v>
      </c>
      <c r="D20" s="866" t="s">
        <v>747</v>
      </c>
      <c r="E20" s="550">
        <v>2631.9870201299859</v>
      </c>
      <c r="F20" s="387">
        <v>7818.4287209190534</v>
      </c>
      <c r="G20" s="629">
        <v>-66.336112867694013</v>
      </c>
      <c r="H20" s="1004" t="s">
        <v>747</v>
      </c>
      <c r="I20" s="387">
        <v>37977.740705640026</v>
      </c>
      <c r="J20" s="866" t="s">
        <v>747</v>
      </c>
    </row>
    <row r="21" spans="1:10" ht="12.95" customHeight="1" x14ac:dyDescent="0.2">
      <c r="A21" s="8" t="s">
        <v>207</v>
      </c>
      <c r="B21" s="1004" t="s">
        <v>747</v>
      </c>
      <c r="C21" s="387">
        <v>1258864.1279404787</v>
      </c>
      <c r="D21" s="866" t="s">
        <v>747</v>
      </c>
      <c r="E21" s="550">
        <v>405415.88989301928</v>
      </c>
      <c r="F21" s="387">
        <v>940070.76445425686</v>
      </c>
      <c r="G21" s="629">
        <v>-56.873896601988584</v>
      </c>
      <c r="H21" s="1004" t="s">
        <v>747</v>
      </c>
      <c r="I21" s="387">
        <v>318793.36348568968</v>
      </c>
      <c r="J21" s="866" t="s">
        <v>747</v>
      </c>
    </row>
    <row r="22" spans="1:10" ht="12.95" customHeight="1" x14ac:dyDescent="0.2">
      <c r="A22" s="179" t="s">
        <v>208</v>
      </c>
      <c r="B22" s="413"/>
      <c r="C22" s="413"/>
      <c r="D22" s="413"/>
      <c r="E22" s="412"/>
      <c r="F22" s="413"/>
      <c r="G22" s="414"/>
      <c r="H22" s="413"/>
      <c r="I22" s="413"/>
      <c r="J22" s="414"/>
    </row>
    <row r="23" spans="1:10" ht="12.95" customHeight="1" x14ac:dyDescent="0.2">
      <c r="A23" s="1216" t="s">
        <v>445</v>
      </c>
      <c r="B23" s="387">
        <v>342667.43437513243</v>
      </c>
      <c r="C23" s="387">
        <v>1070966.233742743</v>
      </c>
      <c r="D23" s="626">
        <v>-68.003899322054195</v>
      </c>
      <c r="E23" s="550">
        <v>209094.16245477999</v>
      </c>
      <c r="F23" s="387">
        <v>535718.14394011302</v>
      </c>
      <c r="G23" s="629">
        <v>-60.969370774540309</v>
      </c>
      <c r="H23" s="417">
        <v>133573.27192020163</v>
      </c>
      <c r="I23" s="387">
        <v>535248.08980335982</v>
      </c>
      <c r="J23" s="629">
        <v>-75.044605582941188</v>
      </c>
    </row>
    <row r="24" spans="1:10" ht="12.95" customHeight="1" x14ac:dyDescent="0.2">
      <c r="A24" s="1216" t="s">
        <v>209</v>
      </c>
      <c r="B24" s="387">
        <v>180924.51347242555</v>
      </c>
      <c r="C24" s="387">
        <v>489233.29010161536</v>
      </c>
      <c r="D24" s="626">
        <v>-63.018764844304251</v>
      </c>
      <c r="E24" s="550">
        <v>163647.21838087353</v>
      </c>
      <c r="F24" s="387">
        <v>434600.25945134985</v>
      </c>
      <c r="G24" s="629">
        <v>-62.345347288226229</v>
      </c>
      <c r="H24" s="417">
        <v>17277.29509157905</v>
      </c>
      <c r="I24" s="387">
        <v>54633.030650092682</v>
      </c>
      <c r="J24" s="629">
        <v>-68.375733716412938</v>
      </c>
    </row>
    <row r="25" spans="1:10" ht="12.95" customHeight="1" x14ac:dyDescent="0.2">
      <c r="A25" s="1216" t="s">
        <v>939</v>
      </c>
      <c r="B25" s="387">
        <v>178955.61944170637</v>
      </c>
      <c r="C25" s="387">
        <v>484585.84268540813</v>
      </c>
      <c r="D25" s="626">
        <v>-63.070398745040535</v>
      </c>
      <c r="E25" s="550">
        <v>161841.54858446933</v>
      </c>
      <c r="F25" s="387">
        <v>430582.01397215406</v>
      </c>
      <c r="G25" s="629">
        <v>-62.413304937782264</v>
      </c>
      <c r="H25" s="417">
        <v>17114.070857261973</v>
      </c>
      <c r="I25" s="387">
        <v>54003.828713063274</v>
      </c>
      <c r="J25" s="629">
        <v>-68.309523111419395</v>
      </c>
    </row>
    <row r="26" spans="1:10" ht="12.95" customHeight="1" x14ac:dyDescent="0.2">
      <c r="A26" s="1216" t="s">
        <v>940</v>
      </c>
      <c r="B26" s="387">
        <v>3440.3069501624295</v>
      </c>
      <c r="C26" s="387">
        <v>8219.8701190094616</v>
      </c>
      <c r="D26" s="626">
        <v>-58.146456083213572</v>
      </c>
      <c r="E26" s="550">
        <v>1652.1849936246667</v>
      </c>
      <c r="F26" s="387">
        <v>4395.3750193647429</v>
      </c>
      <c r="G26" s="629">
        <v>-62.410829875821271</v>
      </c>
      <c r="H26" s="417">
        <v>1788.1219565377628</v>
      </c>
      <c r="I26" s="387">
        <v>3824.4950996447124</v>
      </c>
      <c r="J26" s="629">
        <v>-53.245541961764431</v>
      </c>
    </row>
    <row r="27" spans="1:10" ht="12.95" customHeight="1" x14ac:dyDescent="0.2">
      <c r="A27" s="1216" t="s">
        <v>941</v>
      </c>
      <c r="B27" s="387">
        <v>2554.734194371807</v>
      </c>
      <c r="C27" s="387">
        <v>11232.822466485253</v>
      </c>
      <c r="D27" s="626">
        <v>-77.25652477821825</v>
      </c>
      <c r="E27" s="550">
        <v>2271.55982349941</v>
      </c>
      <c r="F27" s="387">
        <v>6715.4025084465675</v>
      </c>
      <c r="G27" s="629">
        <v>-66.173884281064858</v>
      </c>
      <c r="H27" s="417">
        <v>283.17437087239932</v>
      </c>
      <c r="I27" s="387">
        <v>4517.4199580387176</v>
      </c>
      <c r="J27" s="629">
        <v>-93.731502195883039</v>
      </c>
    </row>
    <row r="28" spans="1:10" ht="12.95" customHeight="1" x14ac:dyDescent="0.2">
      <c r="A28" s="1216" t="s">
        <v>183</v>
      </c>
      <c r="B28" s="387">
        <v>61920.875740509648</v>
      </c>
      <c r="C28" s="387">
        <v>193221.8774921096</v>
      </c>
      <c r="D28" s="626">
        <v>-67.953486145460801</v>
      </c>
      <c r="E28" s="550">
        <v>57165.935726808348</v>
      </c>
      <c r="F28" s="387">
        <v>174950.82562265257</v>
      </c>
      <c r="G28" s="629">
        <v>-67.32456933349475</v>
      </c>
      <c r="H28" s="417">
        <v>4754.9400136999066</v>
      </c>
      <c r="I28" s="387">
        <v>18271.051869444855</v>
      </c>
      <c r="J28" s="629">
        <v>-73.975554074958794</v>
      </c>
    </row>
    <row r="29" spans="1:10" ht="12.95" customHeight="1" x14ac:dyDescent="0.2">
      <c r="A29" s="1216" t="s">
        <v>0</v>
      </c>
      <c r="B29" s="387">
        <v>98747.96854790514</v>
      </c>
      <c r="C29" s="387">
        <v>262956.22491858742</v>
      </c>
      <c r="D29" s="626">
        <v>-62.446993381321157</v>
      </c>
      <c r="E29" s="550">
        <v>80567.398929688759</v>
      </c>
      <c r="F29" s="387">
        <v>200436.43233237835</v>
      </c>
      <c r="G29" s="629">
        <v>-59.804014673297509</v>
      </c>
      <c r="H29" s="417">
        <v>18180.569618222387</v>
      </c>
      <c r="I29" s="387">
        <v>62519.792586221345</v>
      </c>
      <c r="J29" s="629">
        <v>-70.920297611113341</v>
      </c>
    </row>
    <row r="30" spans="1:10" ht="12.95" customHeight="1" x14ac:dyDescent="0.2">
      <c r="A30" s="1216" t="s">
        <v>931</v>
      </c>
      <c r="B30" s="387">
        <v>26757.523134946365</v>
      </c>
      <c r="C30" s="387">
        <v>83417.286600923719</v>
      </c>
      <c r="D30" s="626">
        <v>-67.923287575923069</v>
      </c>
      <c r="E30" s="550">
        <v>20255.339786190856</v>
      </c>
      <c r="F30" s="387">
        <v>56549.863963707001</v>
      </c>
      <c r="G30" s="629">
        <v>-64.181452674774803</v>
      </c>
      <c r="H30" s="417">
        <v>6502.1833487552758</v>
      </c>
      <c r="I30" s="387">
        <v>26867.42263721507</v>
      </c>
      <c r="J30" s="629">
        <v>-75.799005968853677</v>
      </c>
    </row>
    <row r="31" spans="1:10" ht="12.95" customHeight="1" x14ac:dyDescent="0.2">
      <c r="A31" s="1216" t="s">
        <v>932</v>
      </c>
      <c r="B31" s="387">
        <v>88679.003858654905</v>
      </c>
      <c r="C31" s="387">
        <v>237524.93567577383</v>
      </c>
      <c r="D31" s="626">
        <v>-62.665391906598188</v>
      </c>
      <c r="E31" s="550">
        <v>73062.359241623955</v>
      </c>
      <c r="F31" s="387">
        <v>182194.27659000273</v>
      </c>
      <c r="G31" s="629">
        <v>-59.898652905525459</v>
      </c>
      <c r="H31" s="417">
        <v>15616.644617034883</v>
      </c>
      <c r="I31" s="387">
        <v>55330.659085781925</v>
      </c>
      <c r="J31" s="629">
        <v>-71.775784212467812</v>
      </c>
    </row>
    <row r="32" spans="1:10" ht="12.95" customHeight="1" x14ac:dyDescent="0.2">
      <c r="A32" s="108" t="s">
        <v>124</v>
      </c>
      <c r="B32" s="413"/>
      <c r="C32" s="413"/>
      <c r="D32" s="413"/>
      <c r="E32" s="412"/>
      <c r="F32" s="413"/>
      <c r="G32" s="414"/>
      <c r="H32" s="413"/>
      <c r="I32" s="413"/>
      <c r="J32" s="414"/>
    </row>
    <row r="33" spans="1:10" ht="12.95" customHeight="1" x14ac:dyDescent="0.2">
      <c r="A33" s="1217" t="s">
        <v>446</v>
      </c>
      <c r="B33" s="633">
        <v>8.1988052631910424</v>
      </c>
      <c r="C33" s="633">
        <v>6.9311246224452203</v>
      </c>
      <c r="D33" s="626">
        <v>18.289681830862811</v>
      </c>
      <c r="E33" s="636">
        <v>8.8073119084379012</v>
      </c>
      <c r="F33" s="633">
        <v>7.0399054011329207</v>
      </c>
      <c r="G33" s="629">
        <v>25.105543421372602</v>
      </c>
      <c r="H33" s="633">
        <v>7.246255508986347</v>
      </c>
      <c r="I33" s="633">
        <v>6.8222483126274938</v>
      </c>
      <c r="J33" s="629">
        <v>6.2150654290030189</v>
      </c>
    </row>
    <row r="34" spans="1:10" ht="12.95" customHeight="1" x14ac:dyDescent="0.2">
      <c r="A34" s="1217" t="s">
        <v>210</v>
      </c>
      <c r="B34" s="633">
        <v>8.890206590760668</v>
      </c>
      <c r="C34" s="633">
        <v>7.5786711993801541</v>
      </c>
      <c r="D34" s="626">
        <v>17.305611457161277</v>
      </c>
      <c r="E34" s="636">
        <v>9.137811131147771</v>
      </c>
      <c r="F34" s="633">
        <v>7.9145207144256178</v>
      </c>
      <c r="G34" s="629">
        <v>15.456279171681103</v>
      </c>
      <c r="H34" s="633">
        <v>6.5487004355591569</v>
      </c>
      <c r="I34" s="633">
        <v>4.9008840123243358</v>
      </c>
      <c r="J34" s="629">
        <v>33.622840677131499</v>
      </c>
    </row>
    <row r="35" spans="1:10" ht="12.95" customHeight="1" x14ac:dyDescent="0.2">
      <c r="A35" s="1217" t="s">
        <v>447</v>
      </c>
      <c r="B35" s="633">
        <v>4.3618395756427937</v>
      </c>
      <c r="C35" s="633">
        <v>3.0906921605004993</v>
      </c>
      <c r="D35" s="626">
        <v>41.1282440673887</v>
      </c>
      <c r="E35" s="636">
        <v>8.0002815072429314</v>
      </c>
      <c r="F35" s="633">
        <v>4.84211622643023</v>
      </c>
      <c r="G35" s="629">
        <v>65.222830950941599</v>
      </c>
      <c r="H35" s="633">
        <v>1</v>
      </c>
      <c r="I35" s="633">
        <v>1.077834152546236</v>
      </c>
      <c r="J35" s="629">
        <v>-7.221347770653165</v>
      </c>
    </row>
    <row r="36" spans="1:10" ht="12.95" customHeight="1" x14ac:dyDescent="0.2">
      <c r="A36" s="1217" t="s">
        <v>448</v>
      </c>
      <c r="B36" s="633">
        <v>4.0483116820424998</v>
      </c>
      <c r="C36" s="633">
        <v>2.6743432475965783</v>
      </c>
      <c r="D36" s="626">
        <v>51.375919515219358</v>
      </c>
      <c r="E36" s="636">
        <v>4.4283165288686703</v>
      </c>
      <c r="F36" s="633">
        <v>3.6511083545311767</v>
      </c>
      <c r="G36" s="629">
        <v>21.286910682147962</v>
      </c>
      <c r="H36" s="633">
        <v>1</v>
      </c>
      <c r="I36" s="633">
        <v>1.222326186929156</v>
      </c>
      <c r="J36" s="629">
        <v>-18.188777210746416</v>
      </c>
    </row>
    <row r="37" spans="1:10" ht="12.95" customHeight="1" x14ac:dyDescent="0.2">
      <c r="A37" s="1217" t="s">
        <v>449</v>
      </c>
      <c r="B37" s="633">
        <v>9.1927106732174408</v>
      </c>
      <c r="C37" s="633">
        <v>7.4200917033101987</v>
      </c>
      <c r="D37" s="626">
        <v>23.889448281568459</v>
      </c>
      <c r="E37" s="636">
        <v>9.6674155522204348</v>
      </c>
      <c r="F37" s="633">
        <v>7.7962712960331579</v>
      </c>
      <c r="G37" s="629">
        <v>24.000502100784242</v>
      </c>
      <c r="H37" s="633">
        <v>3.48560426933081</v>
      </c>
      <c r="I37" s="633">
        <v>3.818058782625791</v>
      </c>
      <c r="J37" s="629">
        <v>-8.7074225993540697</v>
      </c>
    </row>
    <row r="38" spans="1:10" ht="12.95" customHeight="1" x14ac:dyDescent="0.2">
      <c r="A38" s="1217" t="s">
        <v>1</v>
      </c>
      <c r="B38" s="633">
        <v>9.3739500627492323</v>
      </c>
      <c r="C38" s="633">
        <v>7.0511287482915224</v>
      </c>
      <c r="D38" s="626">
        <v>32.942545759365487</v>
      </c>
      <c r="E38" s="636">
        <v>10.450511713437345</v>
      </c>
      <c r="F38" s="633">
        <v>7.8931194813702055</v>
      </c>
      <c r="G38" s="629">
        <v>32.400272643829148</v>
      </c>
      <c r="H38" s="633">
        <v>4.6031549884043566</v>
      </c>
      <c r="I38" s="633">
        <v>4.3517336989167914</v>
      </c>
      <c r="J38" s="629">
        <v>5.7774971283318068</v>
      </c>
    </row>
    <row r="39" spans="1:10" ht="12.95" customHeight="1" x14ac:dyDescent="0.2">
      <c r="A39" s="1218" t="s">
        <v>943</v>
      </c>
      <c r="B39" s="633">
        <v>5.7960685206403406</v>
      </c>
      <c r="C39" s="633">
        <v>3.5746074707496778</v>
      </c>
      <c r="D39" s="626">
        <v>62.14559411259696</v>
      </c>
      <c r="E39" s="636">
        <v>6.751390463356115</v>
      </c>
      <c r="F39" s="633">
        <v>4.2285695093731679</v>
      </c>
      <c r="G39" s="629">
        <v>59.661333422349806</v>
      </c>
      <c r="H39" s="633">
        <v>2.8200880665340988</v>
      </c>
      <c r="I39" s="633">
        <v>2.1981648986079643</v>
      </c>
      <c r="J39" s="629">
        <v>28.292835006144486</v>
      </c>
    </row>
    <row r="40" spans="1:10" ht="12.95" customHeight="1" x14ac:dyDescent="0.2">
      <c r="A40" s="1218" t="s">
        <v>944</v>
      </c>
      <c r="B40" s="633">
        <v>8.6894310367023184</v>
      </c>
      <c r="C40" s="633">
        <v>6.5506980846684124</v>
      </c>
      <c r="D40" s="626">
        <v>32.648931829716062</v>
      </c>
      <c r="E40" s="636">
        <v>9.6522866999016337</v>
      </c>
      <c r="F40" s="633">
        <v>7.3709432778993955</v>
      </c>
      <c r="G40" s="629">
        <v>30.950494882283042</v>
      </c>
      <c r="H40" s="633">
        <v>4.1847177588087945</v>
      </c>
      <c r="I40" s="633">
        <v>3.8497727373772319</v>
      </c>
      <c r="J40" s="629">
        <v>8.7003842637150957</v>
      </c>
    </row>
    <row r="41" spans="1:10" ht="12.95" customHeight="1" x14ac:dyDescent="0.2">
      <c r="A41" s="1217" t="s">
        <v>225</v>
      </c>
      <c r="B41" s="633">
        <v>9.7180115381897103</v>
      </c>
      <c r="C41" s="633">
        <v>8.3546123519787638</v>
      </c>
      <c r="D41" s="626">
        <v>16.319119652368187</v>
      </c>
      <c r="E41" s="636">
        <v>10.188479328667759</v>
      </c>
      <c r="F41" s="633">
        <v>8.6949843122548316</v>
      </c>
      <c r="G41" s="629">
        <v>17.176511915127605</v>
      </c>
      <c r="H41" s="633">
        <v>8.2004373337234995</v>
      </c>
      <c r="I41" s="633">
        <v>7.6416867378243447</v>
      </c>
      <c r="J41" s="629">
        <v>7.3118751797752441</v>
      </c>
    </row>
    <row r="42" spans="1:10" ht="12.95" customHeight="1" x14ac:dyDescent="0.2">
      <c r="A42" s="179" t="s">
        <v>226</v>
      </c>
      <c r="B42" s="413"/>
      <c r="C42" s="415"/>
      <c r="D42" s="416"/>
      <c r="E42" s="412"/>
      <c r="F42" s="415"/>
      <c r="G42" s="547"/>
      <c r="H42" s="413"/>
      <c r="I42" s="415"/>
      <c r="J42" s="547"/>
    </row>
    <row r="43" spans="1:10" ht="12.95" customHeight="1" x14ac:dyDescent="0.2">
      <c r="A43" s="545" t="s">
        <v>227</v>
      </c>
      <c r="B43" s="387">
        <v>331907.2727506943</v>
      </c>
      <c r="C43" s="387">
        <v>1068482.9620828608</v>
      </c>
      <c r="D43" s="626">
        <v>-68.936587242936781</v>
      </c>
      <c r="E43" s="550">
        <v>224554.10206744756</v>
      </c>
      <c r="F43" s="387">
        <v>647558.97715983435</v>
      </c>
      <c r="G43" s="629">
        <v>-65.322988331915013</v>
      </c>
      <c r="H43" s="417">
        <v>107353.17068307755</v>
      </c>
      <c r="I43" s="387">
        <v>420923.98492386803</v>
      </c>
      <c r="J43" s="629">
        <v>-74.495829525491558</v>
      </c>
    </row>
    <row r="44" spans="1:10" ht="12.95" customHeight="1" x14ac:dyDescent="0.2">
      <c r="A44" s="467" t="s">
        <v>829</v>
      </c>
      <c r="B44" s="387">
        <v>287484.84603255003</v>
      </c>
      <c r="C44" s="387">
        <v>930824.29988205433</v>
      </c>
      <c r="D44" s="626">
        <v>-69.115025674665176</v>
      </c>
      <c r="E44" s="550">
        <v>192698.6772551568</v>
      </c>
      <c r="F44" s="387">
        <v>556196.60784968652</v>
      </c>
      <c r="G44" s="629">
        <v>-65.354215661229972</v>
      </c>
      <c r="H44" s="417">
        <v>94786.168777270737</v>
      </c>
      <c r="I44" s="387">
        <v>374627.6920332564</v>
      </c>
      <c r="J44" s="629">
        <v>-74.698568527375073</v>
      </c>
    </row>
    <row r="45" spans="1:10" ht="12.95" customHeight="1" x14ac:dyDescent="0.2">
      <c r="A45" s="545" t="s">
        <v>228</v>
      </c>
      <c r="B45" s="387">
        <v>122526.92785254178</v>
      </c>
      <c r="C45" s="387">
        <v>315502.91118507995</v>
      </c>
      <c r="D45" s="626">
        <v>-61.164565045593136</v>
      </c>
      <c r="E45" s="550">
        <v>92950.667067511749</v>
      </c>
      <c r="F45" s="387">
        <v>218685.38083914356</v>
      </c>
      <c r="G45" s="629">
        <v>-57.495710636513628</v>
      </c>
      <c r="H45" s="417">
        <v>29576.260785032515</v>
      </c>
      <c r="I45" s="387">
        <v>96817.530345946099</v>
      </c>
      <c r="J45" s="629">
        <v>-69.451543868810404</v>
      </c>
    </row>
    <row r="46" spans="1:10" ht="12.95" customHeight="1" x14ac:dyDescent="0.2">
      <c r="A46" s="467" t="s">
        <v>830</v>
      </c>
      <c r="B46" s="387">
        <v>99313.007866590255</v>
      </c>
      <c r="C46" s="387">
        <v>247306.74149937934</v>
      </c>
      <c r="D46" s="626">
        <v>-59.842175241777831</v>
      </c>
      <c r="E46" s="550">
        <v>77284.719836519798</v>
      </c>
      <c r="F46" s="387">
        <v>177247.30448474022</v>
      </c>
      <c r="G46" s="629">
        <v>-56.397238276098307</v>
      </c>
      <c r="H46" s="417">
        <v>22028.288030072574</v>
      </c>
      <c r="I46" s="387">
        <v>70059.437014650932</v>
      </c>
      <c r="J46" s="629">
        <v>-68.557714750882198</v>
      </c>
    </row>
    <row r="47" spans="1:10" ht="12.95" customHeight="1" x14ac:dyDescent="0.2">
      <c r="A47" s="545" t="s">
        <v>494</v>
      </c>
      <c r="B47" s="387">
        <v>50820.59347051767</v>
      </c>
      <c r="C47" s="387">
        <v>144000.06496196426</v>
      </c>
      <c r="D47" s="626">
        <v>-64.707937122152501</v>
      </c>
      <c r="E47" s="550">
        <v>43922.152952461307</v>
      </c>
      <c r="F47" s="387">
        <v>110073.68469207594</v>
      </c>
      <c r="G47" s="629">
        <v>-60.097499165826328</v>
      </c>
      <c r="H47" s="417">
        <v>6898.4405180547437</v>
      </c>
      <c r="I47" s="387">
        <v>33926.380269894296</v>
      </c>
      <c r="J47" s="629">
        <v>-79.666441090456374</v>
      </c>
    </row>
    <row r="48" spans="1:10" ht="12.95" customHeight="1" x14ac:dyDescent="0.2">
      <c r="A48" s="469" t="s">
        <v>553</v>
      </c>
      <c r="B48" s="387">
        <v>40304.147732242229</v>
      </c>
      <c r="C48" s="387">
        <v>111416.15778731406</v>
      </c>
      <c r="D48" s="626">
        <v>-63.825581017449792</v>
      </c>
      <c r="E48" s="550">
        <v>35323.30798566639</v>
      </c>
      <c r="F48" s="387">
        <v>86001.279235029026</v>
      </c>
      <c r="G48" s="629">
        <v>-58.926997016947958</v>
      </c>
      <c r="H48" s="417">
        <v>4980.8397465769358</v>
      </c>
      <c r="I48" s="387">
        <v>25414.878552288254</v>
      </c>
      <c r="J48" s="629">
        <v>-80.401874687972949</v>
      </c>
    </row>
    <row r="49" spans="1:10" ht="12.95" customHeight="1" x14ac:dyDescent="0.2">
      <c r="A49" s="545" t="s">
        <v>131</v>
      </c>
      <c r="B49" s="387">
        <v>80680.232930110651</v>
      </c>
      <c r="C49" s="387">
        <v>205298.7657083417</v>
      </c>
      <c r="D49" s="626">
        <v>-60.701062837986441</v>
      </c>
      <c r="E49" s="550">
        <v>70626.819709280928</v>
      </c>
      <c r="F49" s="387">
        <v>172436.96826482602</v>
      </c>
      <c r="G49" s="629">
        <v>-59.041949983246425</v>
      </c>
      <c r="H49" s="417">
        <v>10053.413220829922</v>
      </c>
      <c r="I49" s="387">
        <v>32861.797443541291</v>
      </c>
      <c r="J49" s="629">
        <v>-69.406989261307643</v>
      </c>
    </row>
    <row r="50" spans="1:10" ht="12.95" customHeight="1" x14ac:dyDescent="0.2">
      <c r="A50" s="8" t="s">
        <v>629</v>
      </c>
      <c r="B50" s="387">
        <v>1241.3555437454884</v>
      </c>
      <c r="C50" s="387">
        <v>2508.3673513246445</v>
      </c>
      <c r="D50" s="626">
        <v>-50.511413605748757</v>
      </c>
      <c r="E50" s="550">
        <v>1035.3552874139459</v>
      </c>
      <c r="F50" s="387">
        <v>2163.0163520433498</v>
      </c>
      <c r="G50" s="629">
        <v>-52.133728141450689</v>
      </c>
      <c r="H50" s="417">
        <v>206.00025633154149</v>
      </c>
      <c r="I50" s="387">
        <v>345.35099928129466</v>
      </c>
      <c r="J50" s="629">
        <v>-40.350467564812071</v>
      </c>
    </row>
    <row r="51" spans="1:10" ht="12.95" customHeight="1" x14ac:dyDescent="0.2">
      <c r="A51" s="8" t="s">
        <v>731</v>
      </c>
      <c r="B51" s="387">
        <v>2134.9081085120038</v>
      </c>
      <c r="C51" s="387">
        <v>5660.1534300437079</v>
      </c>
      <c r="D51" s="626">
        <v>-62.281797924769009</v>
      </c>
      <c r="E51" s="550">
        <v>1986.6382700023466</v>
      </c>
      <c r="F51" s="387">
        <v>3974.427948157319</v>
      </c>
      <c r="G51" s="629">
        <v>-50.014485206017632</v>
      </c>
      <c r="H51" s="417">
        <v>148.26983850965877</v>
      </c>
      <c r="I51" s="387">
        <v>1685.7254818864062</v>
      </c>
      <c r="J51" s="629">
        <v>-91.204390032489883</v>
      </c>
    </row>
    <row r="52" spans="1:10" ht="12.95" customHeight="1" x14ac:dyDescent="0.2">
      <c r="A52" s="1013" t="s">
        <v>793</v>
      </c>
      <c r="B52" s="387">
        <v>5247.0150861793563</v>
      </c>
      <c r="C52" s="387">
        <v>16365.641945628307</v>
      </c>
      <c r="D52" s="626">
        <v>-67.938837329989539</v>
      </c>
      <c r="E52" s="550">
        <v>4291.1266031867708</v>
      </c>
      <c r="F52" s="387">
        <v>8551.1739241624309</v>
      </c>
      <c r="G52" s="629">
        <v>-49.818274762700753</v>
      </c>
      <c r="H52" s="417">
        <v>955.88848299258609</v>
      </c>
      <c r="I52" s="387">
        <v>7814.4680214657374</v>
      </c>
      <c r="J52" s="629">
        <v>-87.76770881438334</v>
      </c>
    </row>
    <row r="53" spans="1:10" ht="12.95" customHeight="1" x14ac:dyDescent="0.2">
      <c r="A53" s="1013" t="s">
        <v>794</v>
      </c>
      <c r="B53" s="387">
        <v>1807.3922540200338</v>
      </c>
      <c r="C53" s="387">
        <v>5235.2222776053441</v>
      </c>
      <c r="D53" s="626">
        <v>-65.476303427430452</v>
      </c>
      <c r="E53" s="550">
        <v>1292.620723799947</v>
      </c>
      <c r="F53" s="387">
        <v>3130.2094494712924</v>
      </c>
      <c r="G53" s="629">
        <v>-58.704976626459391</v>
      </c>
      <c r="H53" s="417">
        <v>514.77153022008372</v>
      </c>
      <c r="I53" s="387">
        <v>2105.0128281340858</v>
      </c>
      <c r="J53" s="629">
        <v>-75.545444505609751</v>
      </c>
    </row>
    <row r="54" spans="1:10" ht="12.95" customHeight="1" x14ac:dyDescent="0.2">
      <c r="A54" s="8" t="s">
        <v>230</v>
      </c>
      <c r="B54" s="387">
        <v>3703.2855186803777</v>
      </c>
      <c r="C54" s="387">
        <v>11705.679935617207</v>
      </c>
      <c r="D54" s="626">
        <v>-68.363345495102052</v>
      </c>
      <c r="E54" s="550">
        <v>3171.3207820736247</v>
      </c>
      <c r="F54" s="387">
        <v>7809.915041682656</v>
      </c>
      <c r="G54" s="629">
        <v>-59.393658379792583</v>
      </c>
      <c r="H54" s="417">
        <v>531.96473660675156</v>
      </c>
      <c r="I54" s="387">
        <v>3895.764893934519</v>
      </c>
      <c r="J54" s="629">
        <v>-86.34505030231702</v>
      </c>
    </row>
    <row r="55" spans="1:10" ht="12.95" customHeight="1" x14ac:dyDescent="0.2">
      <c r="A55" s="8" t="s">
        <v>231</v>
      </c>
      <c r="B55" s="387">
        <v>2391.7691177558931</v>
      </c>
      <c r="C55" s="387">
        <v>12721.12797787101</v>
      </c>
      <c r="D55" s="626">
        <v>-81.198450939912831</v>
      </c>
      <c r="E55" s="550">
        <v>1611.4555335538632</v>
      </c>
      <c r="F55" s="387">
        <v>10078.149191908047</v>
      </c>
      <c r="G55" s="629">
        <v>-84.010402080098856</v>
      </c>
      <c r="H55" s="417">
        <v>780.31358420203162</v>
      </c>
      <c r="I55" s="387">
        <v>2642.9787859629337</v>
      </c>
      <c r="J55" s="629">
        <v>-70.475980043943693</v>
      </c>
    </row>
    <row r="56" spans="1:10" ht="12.95" customHeight="1" x14ac:dyDescent="0.2">
      <c r="A56" s="8" t="s">
        <v>232</v>
      </c>
      <c r="B56" s="387">
        <v>61906.614673446646</v>
      </c>
      <c r="C56" s="387">
        <v>116102.6421183444</v>
      </c>
      <c r="D56" s="626">
        <v>-46.679409233129498</v>
      </c>
      <c r="E56" s="550">
        <v>58286.010448744128</v>
      </c>
      <c r="F56" s="387">
        <v>96479.192778732016</v>
      </c>
      <c r="G56" s="629">
        <v>-39.586962981314699</v>
      </c>
      <c r="H56" s="417">
        <v>3620.6042247020928</v>
      </c>
      <c r="I56" s="387">
        <v>19623.449339615127</v>
      </c>
      <c r="J56" s="629">
        <v>-81.549603425770087</v>
      </c>
    </row>
    <row r="57" spans="1:10" ht="12.95" customHeight="1" x14ac:dyDescent="0.2">
      <c r="A57" s="1235" t="s">
        <v>853</v>
      </c>
      <c r="B57" s="387"/>
      <c r="C57" s="387"/>
      <c r="D57" s="626"/>
      <c r="E57" s="550"/>
      <c r="F57" s="387"/>
      <c r="G57" s="629"/>
      <c r="H57" s="417"/>
      <c r="I57" s="387"/>
      <c r="J57" s="629"/>
    </row>
    <row r="58" spans="1:10" ht="12.95" customHeight="1" x14ac:dyDescent="0.2">
      <c r="A58" s="179" t="s">
        <v>233</v>
      </c>
      <c r="B58" s="415"/>
      <c r="C58" s="415"/>
      <c r="D58" s="413"/>
      <c r="E58" s="637"/>
      <c r="F58" s="415"/>
      <c r="G58" s="414"/>
      <c r="H58" s="415"/>
      <c r="I58" s="415"/>
      <c r="J58" s="414"/>
    </row>
    <row r="59" spans="1:10" ht="12.95" customHeight="1" x14ac:dyDescent="0.2">
      <c r="A59" s="1217" t="s">
        <v>234</v>
      </c>
      <c r="B59" s="387">
        <v>532048.21357104904</v>
      </c>
      <c r="C59" s="387">
        <v>1565127.3519084144</v>
      </c>
      <c r="D59" s="626">
        <v>-66.006075293342477</v>
      </c>
      <c r="E59" s="550">
        <v>397240.26536815002</v>
      </c>
      <c r="F59" s="387">
        <v>1064233.0897691231</v>
      </c>
      <c r="G59" s="629">
        <v>-62.673565670249154</v>
      </c>
      <c r="H59" s="417">
        <v>134807.94820266272</v>
      </c>
      <c r="I59" s="387">
        <v>500894.26213745546</v>
      </c>
      <c r="J59" s="629">
        <v>-73.08654572575864</v>
      </c>
    </row>
    <row r="60" spans="1:10" ht="12.95" customHeight="1" x14ac:dyDescent="0.2">
      <c r="A60" s="1218" t="s">
        <v>933</v>
      </c>
      <c r="B60" s="387">
        <v>3142.5168882582734</v>
      </c>
      <c r="C60" s="387">
        <v>12663.759900453151</v>
      </c>
      <c r="D60" s="626">
        <v>-75.184961552012496</v>
      </c>
      <c r="E60" s="550">
        <v>1993.4128901427632</v>
      </c>
      <c r="F60" s="387">
        <v>6041.1454346144574</v>
      </c>
      <c r="G60" s="629">
        <v>-67.002732979727014</v>
      </c>
      <c r="H60" s="417">
        <v>1149.1039981155104</v>
      </c>
      <c r="I60" s="387">
        <v>6622.6144658386866</v>
      </c>
      <c r="J60" s="629">
        <v>-82.648786154729166</v>
      </c>
    </row>
    <row r="61" spans="1:10" ht="12.95" customHeight="1" x14ac:dyDescent="0.2">
      <c r="A61" s="1218" t="s">
        <v>934</v>
      </c>
      <c r="B61" s="387">
        <v>3275.5265350178979</v>
      </c>
      <c r="C61" s="387">
        <v>9796.5635545031164</v>
      </c>
      <c r="D61" s="626">
        <v>-66.564535443530502</v>
      </c>
      <c r="E61" s="550">
        <v>2853.9119354905401</v>
      </c>
      <c r="F61" s="387">
        <v>7550.9124606366731</v>
      </c>
      <c r="G61" s="629">
        <v>-62.20440972706092</v>
      </c>
      <c r="H61" s="417">
        <v>421.6145995273497</v>
      </c>
      <c r="I61" s="387">
        <v>2245.6510938664073</v>
      </c>
      <c r="J61" s="629">
        <v>-81.225284698993789</v>
      </c>
    </row>
    <row r="62" spans="1:10" ht="12.95" customHeight="1" x14ac:dyDescent="0.2">
      <c r="A62" s="1218" t="s">
        <v>935</v>
      </c>
      <c r="B62" s="387">
        <v>22009.360027929182</v>
      </c>
      <c r="C62" s="387">
        <v>50343.392634515847</v>
      </c>
      <c r="D62" s="626">
        <v>-56.281531942606144</v>
      </c>
      <c r="E62" s="550">
        <v>16756.530008909234</v>
      </c>
      <c r="F62" s="387">
        <v>31753.63464798922</v>
      </c>
      <c r="G62" s="629">
        <v>-47.229568537060899</v>
      </c>
      <c r="H62" s="417">
        <v>5252.8300190199789</v>
      </c>
      <c r="I62" s="387">
        <v>18589.757986524248</v>
      </c>
      <c r="J62" s="629">
        <v>-71.743419022303755</v>
      </c>
    </row>
    <row r="63" spans="1:10" ht="12.95" customHeight="1" x14ac:dyDescent="0.2">
      <c r="A63" s="1217" t="s">
        <v>181</v>
      </c>
      <c r="B63" s="387">
        <v>14101.582903464516</v>
      </c>
      <c r="C63" s="387">
        <v>25977.295114602559</v>
      </c>
      <c r="D63" s="626">
        <v>-45.715738142661266</v>
      </c>
      <c r="E63" s="550">
        <v>11920.823970091409</v>
      </c>
      <c r="F63" s="387">
        <v>21084.414292587393</v>
      </c>
      <c r="G63" s="629">
        <v>-43.461441211187022</v>
      </c>
      <c r="H63" s="417">
        <v>2180.7589333729666</v>
      </c>
      <c r="I63" s="387">
        <v>4892.8808220149158</v>
      </c>
      <c r="J63" s="629">
        <v>-55.429960125721642</v>
      </c>
    </row>
    <row r="64" spans="1:10" ht="12.95" customHeight="1" x14ac:dyDescent="0.2">
      <c r="A64" s="1218" t="s">
        <v>936</v>
      </c>
      <c r="B64" s="387">
        <v>2839.3796444898258</v>
      </c>
      <c r="C64" s="387">
        <v>8567.796501995721</v>
      </c>
      <c r="D64" s="626">
        <v>-66.859861297727591</v>
      </c>
      <c r="E64" s="550">
        <v>2656.0376551029003</v>
      </c>
      <c r="F64" s="387">
        <v>5981.1528853765858</v>
      </c>
      <c r="G64" s="629">
        <v>-55.593215789606575</v>
      </c>
      <c r="H64" s="417">
        <v>183.34198938692558</v>
      </c>
      <c r="I64" s="387">
        <v>2586.6436166191015</v>
      </c>
      <c r="J64" s="629">
        <v>-92.911973330652927</v>
      </c>
    </row>
    <row r="65" spans="1:10" ht="12.95" customHeight="1" x14ac:dyDescent="0.2">
      <c r="A65" s="1218" t="s">
        <v>937</v>
      </c>
      <c r="B65" s="387">
        <v>5593.3609637405498</v>
      </c>
      <c r="C65" s="387">
        <v>17348.653050072695</v>
      </c>
      <c r="D65" s="626">
        <v>-67.759105288481678</v>
      </c>
      <c r="E65" s="550">
        <v>2704.6318674804666</v>
      </c>
      <c r="F65" s="387">
        <v>5855.4469445842979</v>
      </c>
      <c r="G65" s="629">
        <v>-53.809984223629925</v>
      </c>
      <c r="H65" s="417">
        <v>2888.7290962600841</v>
      </c>
      <c r="I65" s="387">
        <v>11493.206105488302</v>
      </c>
      <c r="J65" s="629">
        <v>-74.865767917616637</v>
      </c>
    </row>
    <row r="66" spans="1:10" ht="12.95" customHeight="1" x14ac:dyDescent="0.2">
      <c r="A66" s="1218" t="s">
        <v>938</v>
      </c>
      <c r="B66" s="387">
        <v>8423.2613375655492</v>
      </c>
      <c r="C66" s="387">
        <v>15182.223837135069</v>
      </c>
      <c r="D66" s="626">
        <v>-44.518922735399194</v>
      </c>
      <c r="E66" s="550">
        <v>8323.4526615728973</v>
      </c>
      <c r="F66" s="387">
        <v>13437.365242420205</v>
      </c>
      <c r="G66" s="629">
        <v>-38.057405515057951</v>
      </c>
      <c r="H66" s="417">
        <v>99.808675992652269</v>
      </c>
      <c r="I66" s="387">
        <v>1744.8585947148977</v>
      </c>
      <c r="J66" s="629">
        <v>-94.279841570258554</v>
      </c>
    </row>
    <row r="67" spans="1:10" ht="12.95" customHeight="1" x14ac:dyDescent="0.2">
      <c r="A67" s="1217" t="s">
        <v>175</v>
      </c>
      <c r="B67" s="387">
        <v>58783.576352541946</v>
      </c>
      <c r="C67" s="387">
        <v>106209.67556531385</v>
      </c>
      <c r="D67" s="626">
        <v>-44.653275664708282</v>
      </c>
      <c r="E67" s="550">
        <v>57057.771512910098</v>
      </c>
      <c r="F67" s="387">
        <v>92898.590582602628</v>
      </c>
      <c r="G67" s="629">
        <v>-38.580584317717879</v>
      </c>
      <c r="H67" s="417">
        <v>1725.8048396314221</v>
      </c>
      <c r="I67" s="387">
        <v>13311.084982710818</v>
      </c>
      <c r="J67" s="629">
        <v>-87.03482967862503</v>
      </c>
    </row>
    <row r="68" spans="1:10" ht="12.95" customHeight="1" x14ac:dyDescent="0.2">
      <c r="A68" s="1217" t="s">
        <v>192</v>
      </c>
      <c r="B68" s="387">
        <v>1868.8270923941789</v>
      </c>
      <c r="C68" s="387">
        <v>8324.1528970012696</v>
      </c>
      <c r="D68" s="626">
        <v>-77.54934207098222</v>
      </c>
      <c r="E68" s="550">
        <v>1852.9699495370355</v>
      </c>
      <c r="F68" s="387">
        <v>3392.7515631487054</v>
      </c>
      <c r="G68" s="629">
        <v>-45.384449316490695</v>
      </c>
      <c r="H68" s="417">
        <v>15.857142857142858</v>
      </c>
      <c r="I68" s="387">
        <v>4931.4013338525247</v>
      </c>
      <c r="J68" s="629">
        <v>-99.678445500910897</v>
      </c>
    </row>
    <row r="69" spans="1:10" ht="12.95" customHeight="1" x14ac:dyDescent="0.2">
      <c r="A69" s="1217" t="s">
        <v>235</v>
      </c>
      <c r="B69" s="387">
        <v>1300.9049371350634</v>
      </c>
      <c r="C69" s="387">
        <v>2482.884470850297</v>
      </c>
      <c r="D69" s="626">
        <v>-47.605095911307096</v>
      </c>
      <c r="E69" s="550">
        <v>738.91919508786214</v>
      </c>
      <c r="F69" s="387">
        <v>782.86383988270404</v>
      </c>
      <c r="G69" s="629">
        <v>-5.6133190161683926</v>
      </c>
      <c r="H69" s="417">
        <v>561.98574204719966</v>
      </c>
      <c r="I69" s="387">
        <v>1700.0206309675891</v>
      </c>
      <c r="J69" s="629">
        <v>-66.942416356009858</v>
      </c>
    </row>
    <row r="70" spans="1:10" s="7" customFormat="1" ht="12.95" customHeight="1" x14ac:dyDescent="0.2">
      <c r="A70" s="1217" t="s">
        <v>236</v>
      </c>
      <c r="B70" s="387">
        <v>3197.3875074506482</v>
      </c>
      <c r="C70" s="387">
        <v>12024.729488682915</v>
      </c>
      <c r="D70" s="626">
        <v>-73.409900734483273</v>
      </c>
      <c r="E70" s="550">
        <v>2505.4804561168776</v>
      </c>
      <c r="F70" s="387">
        <v>7465.72549357362</v>
      </c>
      <c r="G70" s="629">
        <v>-66.440227968821574</v>
      </c>
      <c r="H70" s="417">
        <v>691.90705133378981</v>
      </c>
      <c r="I70" s="387">
        <v>4559.0039951092012</v>
      </c>
      <c r="J70" s="629">
        <v>-84.823284821069421</v>
      </c>
    </row>
    <row r="71" spans="1:10" ht="12.95" customHeight="1" x14ac:dyDescent="0.2">
      <c r="A71" s="1217" t="s">
        <v>512</v>
      </c>
      <c r="B71" s="387">
        <v>18176.584059815141</v>
      </c>
      <c r="C71" s="387">
        <v>51693.678380097859</v>
      </c>
      <c r="D71" s="626">
        <v>-64.837897728684069</v>
      </c>
      <c r="E71" s="550">
        <v>11766.550327731626</v>
      </c>
      <c r="F71" s="387">
        <v>25002.347988481142</v>
      </c>
      <c r="G71" s="629">
        <v>-52.938218709888339</v>
      </c>
      <c r="H71" s="417">
        <v>6410.0337320832305</v>
      </c>
      <c r="I71" s="387">
        <v>26691.330391615385</v>
      </c>
      <c r="J71" s="629">
        <v>-75.984585114210617</v>
      </c>
    </row>
    <row r="72" spans="1:10" ht="12.95" customHeight="1" x14ac:dyDescent="0.2">
      <c r="A72" s="1218" t="s">
        <v>942</v>
      </c>
      <c r="B72" s="387">
        <v>43.13427295136033</v>
      </c>
      <c r="C72" s="387">
        <v>43.308016807690095</v>
      </c>
      <c r="D72" s="626">
        <v>-0.40118174217322544</v>
      </c>
      <c r="E72" s="550">
        <v>42.594332239150113</v>
      </c>
      <c r="F72" s="387">
        <v>42.814940281916499</v>
      </c>
      <c r="G72" s="629">
        <v>-0.51525948959355039</v>
      </c>
      <c r="H72" s="417">
        <v>44.7929275301125</v>
      </c>
      <c r="I72" s="387">
        <v>44.340789556293863</v>
      </c>
      <c r="J72" s="629">
        <v>1.0196885945041974</v>
      </c>
    </row>
    <row r="73" spans="1:10" ht="12.95" customHeight="1" x14ac:dyDescent="0.2">
      <c r="A73" s="73" t="s">
        <v>717</v>
      </c>
      <c r="B73" s="546">
        <v>43.13427295136033</v>
      </c>
      <c r="C73" s="546">
        <v>43.308016807690095</v>
      </c>
      <c r="D73" s="630">
        <v>-0.40118174217322544</v>
      </c>
      <c r="E73" s="631">
        <v>42.594332239150113</v>
      </c>
      <c r="F73" s="546">
        <v>42.814940281916499</v>
      </c>
      <c r="G73" s="632">
        <v>-0.51525948959355039</v>
      </c>
      <c r="H73" s="635">
        <v>44.792927530112436</v>
      </c>
      <c r="I73" s="546">
        <v>44.340789556293863</v>
      </c>
      <c r="J73" s="632">
        <v>1.019688594504053</v>
      </c>
    </row>
    <row r="74" spans="1:10" x14ac:dyDescent="0.2">
      <c r="A74" s="962" t="s">
        <v>788</v>
      </c>
      <c r="B74" s="49"/>
      <c r="C74" s="49"/>
      <c r="D74" s="50"/>
      <c r="E74" s="53"/>
      <c r="F74" s="51"/>
      <c r="G74" s="50"/>
      <c r="H74" s="54"/>
      <c r="I74" s="79"/>
      <c r="J74" s="14"/>
    </row>
    <row r="75" spans="1:10" x14ac:dyDescent="0.2">
      <c r="A75" s="963" t="s">
        <v>820</v>
      </c>
      <c r="B75" s="49"/>
      <c r="C75" s="49"/>
      <c r="D75" s="50"/>
      <c r="E75" s="181"/>
      <c r="F75" s="51"/>
      <c r="G75" s="50"/>
      <c r="H75" s="49"/>
      <c r="I75" s="79"/>
      <c r="J75" s="14"/>
    </row>
    <row r="76" spans="1:10" x14ac:dyDescent="0.2">
      <c r="A76" s="963" t="s">
        <v>1039</v>
      </c>
      <c r="B76" s="49"/>
      <c r="C76" s="49"/>
      <c r="D76" s="50"/>
      <c r="E76" s="181"/>
      <c r="F76" s="51"/>
      <c r="G76" s="50"/>
      <c r="H76" s="49"/>
      <c r="I76" s="79"/>
      <c r="J76" s="14"/>
    </row>
    <row r="77" spans="1:10" s="2" customFormat="1" ht="14.25" x14ac:dyDescent="0.2">
      <c r="A77" s="709" t="s">
        <v>1164</v>
      </c>
      <c r="B77" s="494"/>
      <c r="C77" s="594"/>
      <c r="D77" s="591"/>
      <c r="E77" s="587"/>
      <c r="F77" s="587"/>
      <c r="G77" s="587"/>
      <c r="H77" s="587"/>
      <c r="I77" s="587"/>
      <c r="J77" s="587"/>
    </row>
    <row r="78" spans="1:10" s="2" customFormat="1" ht="14.25" x14ac:dyDescent="0.2">
      <c r="A78" s="709" t="s">
        <v>1162</v>
      </c>
      <c r="B78" s="494"/>
      <c r="C78" s="590"/>
      <c r="D78" s="590"/>
      <c r="E78" s="590"/>
      <c r="F78" s="590"/>
      <c r="G78" s="590"/>
      <c r="H78" s="590"/>
      <c r="I78" s="590"/>
      <c r="J78" s="590"/>
    </row>
    <row r="79" spans="1:10" ht="5.25" customHeight="1" x14ac:dyDescent="0.2">
      <c r="A79" s="718"/>
    </row>
    <row r="80" spans="1:10" x14ac:dyDescent="0.2">
      <c r="A80" s="715"/>
    </row>
  </sheetData>
  <sheetProtection formatCells="0" formatColumns="0" formatRows="0" insertColumns="0" insertRows="0" insertHyperlinks="0" deleteColumns="0" deleteRows="0" sort="0" autoFilter="0" pivotTables="0"/>
  <mergeCells count="6">
    <mergeCell ref="A1:J1"/>
    <mergeCell ref="A2:J2"/>
    <mergeCell ref="A4:A5"/>
    <mergeCell ref="B4:D4"/>
    <mergeCell ref="E4:G4"/>
    <mergeCell ref="H4:J4"/>
  </mergeCells>
  <printOptions horizontalCentered="1"/>
  <pageMargins left="0.25" right="0.25" top="0.25" bottom="0.5" header="0.3" footer="0.3"/>
  <pageSetup scale="80" orientation="landscape" r:id="rId1"/>
  <headerFooter alignWithMargins="0">
    <oddFooter>&amp;L&amp;"Garamond,Italic"&amp;12Hawai‘i Tourism Authority&amp;R&amp;"Garamond,Italic"&amp;12 2019 Annual Visitor Research Report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6"/>
  <dimension ref="A1:L70"/>
  <sheetViews>
    <sheetView showGridLines="0" workbookViewId="0">
      <selection activeCell="H39" sqref="H39"/>
    </sheetView>
  </sheetViews>
  <sheetFormatPr defaultRowHeight="12"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9.140625" style="4"/>
  </cols>
  <sheetData>
    <row r="1" spans="1:12" s="2" customFormat="1" ht="15.75" customHeight="1" x14ac:dyDescent="0.25">
      <c r="A1" s="1582" t="s">
        <v>1090</v>
      </c>
      <c r="B1" s="1582"/>
      <c r="C1" s="1582"/>
      <c r="D1" s="1582"/>
      <c r="E1" s="1582"/>
      <c r="F1" s="1582"/>
      <c r="G1" s="1582"/>
      <c r="H1" s="1582"/>
      <c r="I1" s="1582"/>
      <c r="J1" s="1582"/>
    </row>
    <row r="2" spans="1:12" s="2" customFormat="1" ht="15.75" x14ac:dyDescent="0.25">
      <c r="A2" s="1582" t="s">
        <v>540</v>
      </c>
      <c r="B2" s="1582"/>
      <c r="C2" s="1582"/>
      <c r="D2" s="1582"/>
      <c r="E2" s="1582"/>
      <c r="F2" s="1582"/>
      <c r="G2" s="1582"/>
      <c r="H2" s="1582"/>
      <c r="I2" s="1582"/>
      <c r="J2" s="1582"/>
      <c r="L2" s="1297"/>
    </row>
    <row r="3" spans="1:12" s="2" customFormat="1" ht="14.25" x14ac:dyDescent="0.2">
      <c r="A3" s="192"/>
      <c r="B3" s="112"/>
      <c r="C3" s="233"/>
      <c r="D3" s="16"/>
      <c r="E3" s="178"/>
      <c r="F3" s="233"/>
      <c r="G3" s="16"/>
      <c r="H3" s="178"/>
      <c r="I3" s="233"/>
      <c r="J3" s="178"/>
    </row>
    <row r="4" spans="1:12" x14ac:dyDescent="0.2">
      <c r="A4" s="1668" t="s">
        <v>6</v>
      </c>
      <c r="B4" s="1670" t="s">
        <v>193</v>
      </c>
      <c r="C4" s="1670"/>
      <c r="D4" s="1670"/>
      <c r="E4" s="1671" t="s">
        <v>185</v>
      </c>
      <c r="F4" s="1670"/>
      <c r="G4" s="1672"/>
      <c r="H4" s="1671" t="s">
        <v>186</v>
      </c>
      <c r="I4" s="1670"/>
      <c r="J4" s="1672"/>
    </row>
    <row r="5" spans="1:12" ht="24" x14ac:dyDescent="0.2">
      <c r="A5" s="1669" t="s">
        <v>184</v>
      </c>
      <c r="B5" s="998">
        <v>2020</v>
      </c>
      <c r="C5" s="998">
        <v>2019</v>
      </c>
      <c r="D5" s="999" t="s">
        <v>489</v>
      </c>
      <c r="E5" s="997">
        <v>2020</v>
      </c>
      <c r="F5" s="998">
        <v>2019</v>
      </c>
      <c r="G5" s="999" t="s">
        <v>489</v>
      </c>
      <c r="H5" s="1000">
        <v>2020</v>
      </c>
      <c r="I5" s="1001">
        <v>2019</v>
      </c>
      <c r="J5" s="1002" t="s">
        <v>489</v>
      </c>
    </row>
    <row r="6" spans="1:12" ht="12.95" customHeight="1" x14ac:dyDescent="0.2">
      <c r="A6" s="20" t="s">
        <v>387</v>
      </c>
      <c r="B6" s="548">
        <v>9212800.8633484319</v>
      </c>
      <c r="C6" s="548">
        <v>37917876.476054363</v>
      </c>
      <c r="D6" s="627">
        <v>-75.703278454513566</v>
      </c>
      <c r="E6" s="411">
        <v>6627019.0037864074</v>
      </c>
      <c r="F6" s="548">
        <v>24767058.123844337</v>
      </c>
      <c r="G6" s="628">
        <v>-73.242607294540633</v>
      </c>
      <c r="H6" s="634">
        <v>2585781.8595656841</v>
      </c>
      <c r="I6" s="548">
        <v>13150818.352009958</v>
      </c>
      <c r="J6" s="628">
        <v>-80.337483262625426</v>
      </c>
      <c r="K6" s="1225"/>
    </row>
    <row r="7" spans="1:12" s="10" customFormat="1" ht="12.95" customHeight="1" x14ac:dyDescent="0.2">
      <c r="A7" s="20" t="s">
        <v>194</v>
      </c>
      <c r="B7" s="387">
        <v>1215787.3140393505</v>
      </c>
      <c r="C7" s="387">
        <v>5315028.2510622647</v>
      </c>
      <c r="D7" s="626">
        <v>-77.12547785994623</v>
      </c>
      <c r="E7" s="550">
        <v>818104.47121818422</v>
      </c>
      <c r="F7" s="387">
        <v>3263869.5777612859</v>
      </c>
      <c r="G7" s="629">
        <v>-74.934523217703799</v>
      </c>
      <c r="H7" s="417">
        <v>397682.84282158775</v>
      </c>
      <c r="I7" s="387">
        <v>2051158.6732732551</v>
      </c>
      <c r="J7" s="629">
        <v>-80.611795274377172</v>
      </c>
    </row>
    <row r="8" spans="1:12" s="10" customFormat="1" ht="12.95" customHeight="1" x14ac:dyDescent="0.2">
      <c r="A8" s="108" t="s">
        <v>195</v>
      </c>
      <c r="B8" s="413"/>
      <c r="C8" s="413"/>
      <c r="D8" s="413"/>
      <c r="E8" s="412"/>
      <c r="F8" s="413"/>
      <c r="G8" s="414"/>
      <c r="H8" s="413"/>
      <c r="I8" s="413"/>
      <c r="J8" s="414"/>
    </row>
    <row r="9" spans="1:12" s="71" customFormat="1" ht="12.95" customHeight="1" x14ac:dyDescent="0.2">
      <c r="A9" s="544" t="s">
        <v>196</v>
      </c>
      <c r="B9" s="387">
        <v>192870.24539964303</v>
      </c>
      <c r="C9" s="387">
        <v>628968.18538538029</v>
      </c>
      <c r="D9" s="626">
        <v>-69.335452908247191</v>
      </c>
      <c r="E9" s="411">
        <v>166454.90287313508</v>
      </c>
      <c r="F9" s="387">
        <v>513664.7356536045</v>
      </c>
      <c r="G9" s="629">
        <v>-67.594640760897832</v>
      </c>
      <c r="H9" s="634">
        <v>26415.342526676082</v>
      </c>
      <c r="I9" s="387">
        <v>115303.44973362674</v>
      </c>
      <c r="J9" s="629">
        <v>-77.090587846503624</v>
      </c>
    </row>
    <row r="10" spans="1:12" s="71" customFormat="1" ht="12.95" customHeight="1" x14ac:dyDescent="0.2">
      <c r="A10" s="544" t="s">
        <v>197</v>
      </c>
      <c r="B10" s="387">
        <v>507887.09138906474</v>
      </c>
      <c r="C10" s="387">
        <v>2141407.823022828</v>
      </c>
      <c r="D10" s="626">
        <v>-76.28256112970918</v>
      </c>
      <c r="E10" s="550">
        <v>343510.56659451057</v>
      </c>
      <c r="F10" s="387">
        <v>1254685.1298030063</v>
      </c>
      <c r="G10" s="629">
        <v>-72.621771117312591</v>
      </c>
      <c r="H10" s="417">
        <v>164376.52479374959</v>
      </c>
      <c r="I10" s="387">
        <v>886722.69321820163</v>
      </c>
      <c r="J10" s="629">
        <v>-81.462465542956352</v>
      </c>
    </row>
    <row r="11" spans="1:12" s="71" customFormat="1" ht="12.95" customHeight="1" x14ac:dyDescent="0.2">
      <c r="A11" s="544" t="s">
        <v>198</v>
      </c>
      <c r="B11" s="387">
        <v>515029.97725183249</v>
      </c>
      <c r="C11" s="387">
        <v>2544652.2426260309</v>
      </c>
      <c r="D11" s="626">
        <v>-79.760300106063539</v>
      </c>
      <c r="E11" s="550">
        <v>308139.00175049354</v>
      </c>
      <c r="F11" s="387">
        <v>1495519.7123028694</v>
      </c>
      <c r="G11" s="629">
        <v>-79.395858228039856</v>
      </c>
      <c r="H11" s="417">
        <v>206890.97550116866</v>
      </c>
      <c r="I11" s="387">
        <v>1049132.530321487</v>
      </c>
      <c r="J11" s="629">
        <v>-80.279805503907994</v>
      </c>
    </row>
    <row r="12" spans="1:12" s="71" customFormat="1" ht="12.95" customHeight="1" x14ac:dyDescent="0.2">
      <c r="A12" s="544" t="s">
        <v>199</v>
      </c>
      <c r="B12" s="633">
        <v>2.1234284017059513</v>
      </c>
      <c r="C12" s="633">
        <v>2.29066199433692</v>
      </c>
      <c r="D12" s="626">
        <v>-7.3006664904910146</v>
      </c>
      <c r="E12" s="636">
        <v>1.9721317791323758</v>
      </c>
      <c r="F12" s="633">
        <v>2.1596245281093243</v>
      </c>
      <c r="G12" s="629">
        <v>-8.6817290013413491</v>
      </c>
      <c r="H12" s="633">
        <v>2.5213509109900745</v>
      </c>
      <c r="I12" s="633">
        <v>2.5354965269594292</v>
      </c>
      <c r="J12" s="629">
        <v>-0.55790318854501242</v>
      </c>
    </row>
    <row r="13" spans="1:12" s="10" customFormat="1" ht="12.95" customHeight="1" x14ac:dyDescent="0.2">
      <c r="A13" s="108" t="s">
        <v>200</v>
      </c>
      <c r="B13" s="413"/>
      <c r="C13" s="413"/>
      <c r="D13" s="413"/>
      <c r="E13" s="412"/>
      <c r="F13" s="413"/>
      <c r="G13" s="414"/>
      <c r="H13" s="413"/>
      <c r="I13" s="413"/>
      <c r="J13" s="414"/>
    </row>
    <row r="14" spans="1:12" s="41" customFormat="1" ht="12.95" customHeight="1" x14ac:dyDescent="0.2">
      <c r="A14" s="8" t="s">
        <v>201</v>
      </c>
      <c r="B14" s="1004" t="s">
        <v>747</v>
      </c>
      <c r="C14" s="387">
        <v>1957579.8476926787</v>
      </c>
      <c r="D14" s="866" t="s">
        <v>747</v>
      </c>
      <c r="E14" s="411">
        <v>241617.07990654215</v>
      </c>
      <c r="F14" s="387">
        <v>1061057.496022501</v>
      </c>
      <c r="G14" s="629">
        <v>-77.228653413008047</v>
      </c>
      <c r="H14" s="1004" t="s">
        <v>747</v>
      </c>
      <c r="I14" s="387">
        <v>896522.35167170863</v>
      </c>
      <c r="J14" s="866" t="s">
        <v>747</v>
      </c>
    </row>
    <row r="15" spans="1:12" s="41" customFormat="1" ht="12.95" customHeight="1" x14ac:dyDescent="0.2">
      <c r="A15" s="8" t="s">
        <v>202</v>
      </c>
      <c r="B15" s="1004" t="s">
        <v>747</v>
      </c>
      <c r="C15" s="387">
        <v>3357448.4033378582</v>
      </c>
      <c r="D15" s="866" t="s">
        <v>747</v>
      </c>
      <c r="E15" s="550">
        <v>576487.39131244412</v>
      </c>
      <c r="F15" s="387">
        <v>2202812.0817361386</v>
      </c>
      <c r="G15" s="629">
        <v>-73.829479323624938</v>
      </c>
      <c r="H15" s="1004" t="s">
        <v>747</v>
      </c>
      <c r="I15" s="387">
        <v>1154636.3216016192</v>
      </c>
      <c r="J15" s="866" t="s">
        <v>747</v>
      </c>
    </row>
    <row r="16" spans="1:12" s="41" customFormat="1" ht="12.95" customHeight="1" x14ac:dyDescent="0.2">
      <c r="A16" s="20" t="s">
        <v>510</v>
      </c>
      <c r="B16" s="1009" t="s">
        <v>747</v>
      </c>
      <c r="C16" s="633">
        <v>4.3714373941570361</v>
      </c>
      <c r="D16" s="866" t="s">
        <v>747</v>
      </c>
      <c r="E16" s="636">
        <v>5.3447055168279443</v>
      </c>
      <c r="F16" s="633">
        <v>4.8913024072774469</v>
      </c>
      <c r="G16" s="629">
        <v>9.2695783617040046</v>
      </c>
      <c r="H16" s="1009" t="s">
        <v>747</v>
      </c>
      <c r="I16" s="633">
        <v>3.5442114837594834</v>
      </c>
      <c r="J16" s="866" t="s">
        <v>747</v>
      </c>
    </row>
    <row r="17" spans="1:10" ht="12.95" customHeight="1" x14ac:dyDescent="0.2">
      <c r="A17" s="179" t="s">
        <v>203</v>
      </c>
      <c r="B17" s="413"/>
      <c r="C17" s="413"/>
      <c r="D17" s="413"/>
      <c r="E17" s="412"/>
      <c r="F17" s="413"/>
      <c r="G17" s="414"/>
      <c r="H17" s="413"/>
      <c r="I17" s="413"/>
      <c r="J17" s="413"/>
    </row>
    <row r="18" spans="1:10" s="41" customFormat="1" ht="12.95" customHeight="1" x14ac:dyDescent="0.2">
      <c r="A18" s="8" t="s">
        <v>204</v>
      </c>
      <c r="B18" s="1004" t="s">
        <v>747</v>
      </c>
      <c r="C18" s="387">
        <v>404926.22107060236</v>
      </c>
      <c r="D18" s="866" t="s">
        <v>747</v>
      </c>
      <c r="E18" s="550">
        <v>26676.774343163826</v>
      </c>
      <c r="F18" s="387">
        <v>111667.4495865427</v>
      </c>
      <c r="G18" s="629">
        <v>-76.110518828954525</v>
      </c>
      <c r="H18" s="1004" t="s">
        <v>747</v>
      </c>
      <c r="I18" s="387">
        <v>293258.77148410515</v>
      </c>
      <c r="J18" s="866" t="s">
        <v>747</v>
      </c>
    </row>
    <row r="19" spans="1:10" s="41" customFormat="1" ht="12.95" customHeight="1" x14ac:dyDescent="0.2">
      <c r="A19" s="8" t="s">
        <v>205</v>
      </c>
      <c r="B19" s="1004" t="s">
        <v>747</v>
      </c>
      <c r="C19" s="387">
        <v>2098582.8058180138</v>
      </c>
      <c r="D19" s="866" t="s">
        <v>747</v>
      </c>
      <c r="E19" s="550">
        <v>166956.88491967076</v>
      </c>
      <c r="F19" s="387">
        <v>897669.81791386532</v>
      </c>
      <c r="G19" s="629">
        <v>-81.401080710536831</v>
      </c>
      <c r="H19" s="1004" t="s">
        <v>747</v>
      </c>
      <c r="I19" s="387">
        <v>1200912.9879066343</v>
      </c>
      <c r="J19" s="866" t="s">
        <v>747</v>
      </c>
    </row>
    <row r="20" spans="1:10" s="41" customFormat="1" ht="12.95" customHeight="1" x14ac:dyDescent="0.2">
      <c r="A20" s="8" t="s">
        <v>206</v>
      </c>
      <c r="B20" s="1004" t="s">
        <v>747</v>
      </c>
      <c r="C20" s="387">
        <v>306044.89174289489</v>
      </c>
      <c r="D20" s="866" t="s">
        <v>747</v>
      </c>
      <c r="E20" s="550">
        <v>16124.818304640845</v>
      </c>
      <c r="F20" s="387">
        <v>73183.339741464704</v>
      </c>
      <c r="G20" s="629">
        <v>-77.966544897233305</v>
      </c>
      <c r="H20" s="1004" t="s">
        <v>747</v>
      </c>
      <c r="I20" s="387">
        <v>232861.55200146229</v>
      </c>
      <c r="J20" s="866" t="s">
        <v>747</v>
      </c>
    </row>
    <row r="21" spans="1:10" s="41" customFormat="1" ht="12.95" customHeight="1" x14ac:dyDescent="0.2">
      <c r="A21" s="8" t="s">
        <v>207</v>
      </c>
      <c r="B21" s="1004" t="s">
        <v>747</v>
      </c>
      <c r="C21" s="387">
        <v>3117564.1158907143</v>
      </c>
      <c r="D21" s="866" t="s">
        <v>747</v>
      </c>
      <c r="E21" s="550">
        <v>640595.63026063319</v>
      </c>
      <c r="F21" s="387">
        <v>2327715.6500004875</v>
      </c>
      <c r="G21" s="629">
        <v>-72.479644141220632</v>
      </c>
      <c r="H21" s="1004" t="s">
        <v>747</v>
      </c>
      <c r="I21" s="387">
        <v>789848.46588404407</v>
      </c>
      <c r="J21" s="866" t="s">
        <v>747</v>
      </c>
    </row>
    <row r="22" spans="1:10" ht="12.95" customHeight="1" x14ac:dyDescent="0.2">
      <c r="A22" s="179" t="s">
        <v>208</v>
      </c>
      <c r="B22" s="413"/>
      <c r="C22" s="413"/>
      <c r="D22" s="413"/>
      <c r="E22" s="412"/>
      <c r="F22" s="413"/>
      <c r="G22" s="414"/>
      <c r="H22" s="413"/>
      <c r="I22" s="413"/>
      <c r="J22" s="414"/>
    </row>
    <row r="23" spans="1:10" s="41" customFormat="1" ht="12.95" customHeight="1" x14ac:dyDescent="0.2">
      <c r="A23" s="1216" t="s">
        <v>445</v>
      </c>
      <c r="B23" s="387">
        <v>834333.83678901487</v>
      </c>
      <c r="C23" s="387">
        <v>3754621.1156818885</v>
      </c>
      <c r="D23" s="626">
        <v>-77.778481208016942</v>
      </c>
      <c r="E23" s="550">
        <v>471834.46705815603</v>
      </c>
      <c r="F23" s="387">
        <v>1823549.0486493895</v>
      </c>
      <c r="G23" s="629">
        <v>-74.125485277864072</v>
      </c>
      <c r="H23" s="417">
        <v>362499.36973118299</v>
      </c>
      <c r="I23" s="387">
        <v>1931072.0670254449</v>
      </c>
      <c r="J23" s="629">
        <v>-81.228076573570647</v>
      </c>
    </row>
    <row r="24" spans="1:10" s="41" customFormat="1" ht="12.95" customHeight="1" x14ac:dyDescent="0.2">
      <c r="A24" s="1216" t="s">
        <v>209</v>
      </c>
      <c r="B24" s="387">
        <v>294251.93551837769</v>
      </c>
      <c r="C24" s="387">
        <v>1304584.9059428589</v>
      </c>
      <c r="D24" s="626">
        <v>-77.444784607122685</v>
      </c>
      <c r="E24" s="550">
        <v>256671.13291855008</v>
      </c>
      <c r="F24" s="387">
        <v>1121348.3012020406</v>
      </c>
      <c r="G24" s="629">
        <v>-77.110489876926835</v>
      </c>
      <c r="H24" s="417">
        <v>37580.802599899551</v>
      </c>
      <c r="I24" s="387">
        <v>183236.60474068462</v>
      </c>
      <c r="J24" s="629">
        <v>-79.490559403737223</v>
      </c>
    </row>
    <row r="25" spans="1:10" s="41" customFormat="1" ht="12.95" customHeight="1" x14ac:dyDescent="0.2">
      <c r="A25" s="1216" t="s">
        <v>939</v>
      </c>
      <c r="B25" s="387">
        <v>288514.44299385173</v>
      </c>
      <c r="C25" s="387">
        <v>1281997.2911639218</v>
      </c>
      <c r="D25" s="626">
        <v>-77.494925692712641</v>
      </c>
      <c r="E25" s="550">
        <v>251566.40411654452</v>
      </c>
      <c r="F25" s="387">
        <v>1104746.6170459192</v>
      </c>
      <c r="G25" s="629">
        <v>-77.228587964430204</v>
      </c>
      <c r="H25" s="417">
        <v>36948.038877375278</v>
      </c>
      <c r="I25" s="387">
        <v>177250.67411795579</v>
      </c>
      <c r="J25" s="629">
        <v>-79.154923352907929</v>
      </c>
    </row>
    <row r="26" spans="1:10" s="41" customFormat="1" ht="12.95" customHeight="1" x14ac:dyDescent="0.2">
      <c r="A26" s="1216" t="s">
        <v>940</v>
      </c>
      <c r="B26" s="387">
        <v>5391.4538196003286</v>
      </c>
      <c r="C26" s="387">
        <v>18823.613687499565</v>
      </c>
      <c r="D26" s="626">
        <v>-71.358029817724642</v>
      </c>
      <c r="E26" s="550">
        <v>2766.2102246078375</v>
      </c>
      <c r="F26" s="387">
        <v>11874.54017436733</v>
      </c>
      <c r="G26" s="629">
        <v>-76.704696064113321</v>
      </c>
      <c r="H26" s="417">
        <v>2625.2435949925075</v>
      </c>
      <c r="I26" s="387">
        <v>6949.0735131314486</v>
      </c>
      <c r="J26" s="629">
        <v>-62.221674730715307</v>
      </c>
    </row>
    <row r="27" spans="1:10" s="41" customFormat="1" ht="12.95" customHeight="1" x14ac:dyDescent="0.2">
      <c r="A27" s="1216" t="s">
        <v>941</v>
      </c>
      <c r="B27" s="387">
        <v>8398.3455817336908</v>
      </c>
      <c r="C27" s="387">
        <v>41166.640694588161</v>
      </c>
      <c r="D27" s="626">
        <v>-79.599147659289684</v>
      </c>
      <c r="E27" s="550">
        <v>7281.9817042027662</v>
      </c>
      <c r="F27" s="387">
        <v>28752.475803600872</v>
      </c>
      <c r="G27" s="629">
        <v>-74.673548970378434</v>
      </c>
      <c r="H27" s="417">
        <v>1116.3638775309098</v>
      </c>
      <c r="I27" s="387">
        <v>12414.164890987446</v>
      </c>
      <c r="J27" s="629">
        <v>-91.007338090527711</v>
      </c>
    </row>
    <row r="28" spans="1:10" s="41" customFormat="1" ht="12.95" customHeight="1" x14ac:dyDescent="0.2">
      <c r="A28" s="1216" t="s">
        <v>183</v>
      </c>
      <c r="B28" s="387">
        <v>103232.85526063426</v>
      </c>
      <c r="C28" s="387">
        <v>457880.47567406355</v>
      </c>
      <c r="D28" s="626">
        <v>-77.454191487710588</v>
      </c>
      <c r="E28" s="550">
        <v>91041.947796638196</v>
      </c>
      <c r="F28" s="387">
        <v>395794.65443284175</v>
      </c>
      <c r="G28" s="629">
        <v>-76.997681303427981</v>
      </c>
      <c r="H28" s="417">
        <v>12190.907464004269</v>
      </c>
      <c r="I28" s="387">
        <v>62085.821241262805</v>
      </c>
      <c r="J28" s="629">
        <v>-80.3644258539628</v>
      </c>
    </row>
    <row r="29" spans="1:10" s="41" customFormat="1" ht="12.95" customHeight="1" x14ac:dyDescent="0.2">
      <c r="A29" s="1216" t="s">
        <v>0</v>
      </c>
      <c r="B29" s="387">
        <v>161459.07589806896</v>
      </c>
      <c r="C29" s="387">
        <v>684642.35883946356</v>
      </c>
      <c r="D29" s="626">
        <v>-76.417019219821853</v>
      </c>
      <c r="E29" s="550">
        <v>116642.86535596276</v>
      </c>
      <c r="F29" s="387">
        <v>475216.81622855022</v>
      </c>
      <c r="G29" s="629">
        <v>-75.454811073044041</v>
      </c>
      <c r="H29" s="417">
        <v>44816.210542097855</v>
      </c>
      <c r="I29" s="387">
        <v>209425.54261103779</v>
      </c>
      <c r="J29" s="629">
        <v>-78.600408535011326</v>
      </c>
    </row>
    <row r="30" spans="1:10" s="41" customFormat="1" ht="12.95" customHeight="1" x14ac:dyDescent="0.2">
      <c r="A30" s="1216" t="s">
        <v>931</v>
      </c>
      <c r="B30" s="387">
        <v>42747.757690496845</v>
      </c>
      <c r="C30" s="387">
        <v>194443.48080508522</v>
      </c>
      <c r="D30" s="626">
        <v>-78.015329949092902</v>
      </c>
      <c r="E30" s="550">
        <v>29042.569802941787</v>
      </c>
      <c r="F30" s="387">
        <v>118085.00561600254</v>
      </c>
      <c r="G30" s="629">
        <v>-75.405370350419815</v>
      </c>
      <c r="H30" s="417">
        <v>13705.187887556336</v>
      </c>
      <c r="I30" s="387">
        <v>76358.475189121076</v>
      </c>
      <c r="J30" s="629">
        <v>-82.051517066557494</v>
      </c>
    </row>
    <row r="31" spans="1:10" s="41" customFormat="1" ht="12.95" customHeight="1" x14ac:dyDescent="0.2">
      <c r="A31" s="1216" t="s">
        <v>932</v>
      </c>
      <c r="B31" s="387">
        <v>141214.99872985994</v>
      </c>
      <c r="C31" s="387">
        <v>593564.15350806981</v>
      </c>
      <c r="D31" s="626">
        <v>-76.208974565722315</v>
      </c>
      <c r="E31" s="550">
        <v>102246.89670559848</v>
      </c>
      <c r="F31" s="387">
        <v>419773.89481182134</v>
      </c>
      <c r="G31" s="629">
        <v>-75.642387969019765</v>
      </c>
      <c r="H31" s="417">
        <v>38968.102024254171</v>
      </c>
      <c r="I31" s="387">
        <v>173790.2586961739</v>
      </c>
      <c r="J31" s="629">
        <v>-77.577510778449593</v>
      </c>
    </row>
    <row r="32" spans="1:10" ht="12.95" customHeight="1" x14ac:dyDescent="0.2">
      <c r="A32" s="108" t="s">
        <v>124</v>
      </c>
      <c r="B32" s="413"/>
      <c r="C32" s="413"/>
      <c r="D32" s="413"/>
      <c r="E32" s="412"/>
      <c r="F32" s="413"/>
      <c r="G32" s="414"/>
      <c r="H32" s="413"/>
      <c r="I32" s="413"/>
      <c r="J32" s="414"/>
    </row>
    <row r="33" spans="1:10" s="41" customFormat="1" ht="12.95" customHeight="1" x14ac:dyDescent="0.2">
      <c r="A33" s="1217" t="s">
        <v>446</v>
      </c>
      <c r="B33" s="633">
        <v>6.492308003154089</v>
      </c>
      <c r="C33" s="633">
        <v>6.01669108650559</v>
      </c>
      <c r="D33" s="626">
        <v>7.9049582205612383</v>
      </c>
      <c r="E33" s="636">
        <v>6.9997603515387832</v>
      </c>
      <c r="F33" s="633">
        <v>6.1905191464469942</v>
      </c>
      <c r="G33" s="629">
        <v>13.072267219401903</v>
      </c>
      <c r="H33" s="633">
        <v>5.831800624797097</v>
      </c>
      <c r="I33" s="633">
        <v>5.852541856267619</v>
      </c>
      <c r="J33" s="629">
        <v>-0.35439697792694513</v>
      </c>
    </row>
    <row r="34" spans="1:10" s="41" customFormat="1" ht="12.95" customHeight="1" x14ac:dyDescent="0.2">
      <c r="A34" s="1217" t="s">
        <v>210</v>
      </c>
      <c r="B34" s="633">
        <v>7.114909160884622</v>
      </c>
      <c r="C34" s="633">
        <v>6.6513811317234488</v>
      </c>
      <c r="D34" s="626">
        <v>6.9688989396562793</v>
      </c>
      <c r="E34" s="636">
        <v>7.2406863826332151</v>
      </c>
      <c r="F34" s="633">
        <v>6.9219971907085522</v>
      </c>
      <c r="G34" s="629">
        <v>4.6040063748139293</v>
      </c>
      <c r="H34" s="633">
        <v>6.2585356061179045</v>
      </c>
      <c r="I34" s="633">
        <v>4.9647180080375568</v>
      </c>
      <c r="J34" s="629">
        <v>26.060243421393537</v>
      </c>
    </row>
    <row r="35" spans="1:10" s="41" customFormat="1" ht="12.95" customHeight="1" x14ac:dyDescent="0.2">
      <c r="A35" s="1217" t="s">
        <v>447</v>
      </c>
      <c r="B35" s="633">
        <v>2.8519197828029821</v>
      </c>
      <c r="C35" s="633">
        <v>2.4082199173417278</v>
      </c>
      <c r="D35" s="626">
        <v>18.424391487926268</v>
      </c>
      <c r="E35" s="636">
        <v>4.3924245594952955</v>
      </c>
      <c r="F35" s="633">
        <v>3.1220410168271906</v>
      </c>
      <c r="G35" s="629">
        <v>40.690802453298538</v>
      </c>
      <c r="H35" s="633">
        <v>1.2286951523451339</v>
      </c>
      <c r="I35" s="633">
        <v>1.1884461867668932</v>
      </c>
      <c r="J35" s="629">
        <v>3.3866880996720603</v>
      </c>
    </row>
    <row r="36" spans="1:10" s="41" customFormat="1" ht="12.95" customHeight="1" x14ac:dyDescent="0.2">
      <c r="A36" s="1217" t="s">
        <v>448</v>
      </c>
      <c r="B36" s="633">
        <v>4.4204598601299887</v>
      </c>
      <c r="C36" s="633">
        <v>3.2508537124332562</v>
      </c>
      <c r="D36" s="626">
        <v>35.978430626497961</v>
      </c>
      <c r="E36" s="636">
        <v>4.819660351314333</v>
      </c>
      <c r="F36" s="633">
        <v>4.0305924684186172</v>
      </c>
      <c r="G36" s="629">
        <v>19.576970112418799</v>
      </c>
      <c r="H36" s="633">
        <v>1.816496464661979</v>
      </c>
      <c r="I36" s="633">
        <v>1.4448989896251447</v>
      </c>
      <c r="J36" s="629">
        <v>25.71788600483686</v>
      </c>
    </row>
    <row r="37" spans="1:10" s="41" customFormat="1" ht="12.95" customHeight="1" x14ac:dyDescent="0.2">
      <c r="A37" s="1217" t="s">
        <v>449</v>
      </c>
      <c r="B37" s="633">
        <v>6.5337390158501298</v>
      </c>
      <c r="C37" s="633">
        <v>6.088111831461565</v>
      </c>
      <c r="D37" s="626">
        <v>7.3196287572395615</v>
      </c>
      <c r="E37" s="636">
        <v>6.9070934608877614</v>
      </c>
      <c r="F37" s="633">
        <v>6.5074320532024919</v>
      </c>
      <c r="G37" s="629">
        <v>6.1416147632088585</v>
      </c>
      <c r="H37" s="633">
        <v>3.745520337698149</v>
      </c>
      <c r="I37" s="633">
        <v>3.4149620052593881</v>
      </c>
      <c r="J37" s="629">
        <v>9.6797074734555615</v>
      </c>
    </row>
    <row r="38" spans="1:10" s="41" customFormat="1" ht="12.95" customHeight="1" x14ac:dyDescent="0.2">
      <c r="A38" s="1217" t="s">
        <v>1</v>
      </c>
      <c r="B38" s="633">
        <v>6.2944587093246884</v>
      </c>
      <c r="C38" s="633">
        <v>5.5994823627193053</v>
      </c>
      <c r="D38" s="626">
        <v>12.411439157884555</v>
      </c>
      <c r="E38" s="636">
        <v>7.0874037527436942</v>
      </c>
      <c r="F38" s="633">
        <v>6.5290633736467045</v>
      </c>
      <c r="G38" s="629">
        <v>8.5516152492962778</v>
      </c>
      <c r="H38" s="633">
        <v>4.2306657019410654</v>
      </c>
      <c r="I38" s="633">
        <v>3.4901287331088509</v>
      </c>
      <c r="J38" s="629">
        <v>21.218041667264728</v>
      </c>
    </row>
    <row r="39" spans="1:10" s="41" customFormat="1" ht="12.95" customHeight="1" x14ac:dyDescent="0.2">
      <c r="A39" s="1218" t="s">
        <v>943</v>
      </c>
      <c r="B39" s="633">
        <v>3.7521351782968733</v>
      </c>
      <c r="C39" s="633">
        <v>2.9986131428259593</v>
      </c>
      <c r="D39" s="626">
        <v>25.12901796864594</v>
      </c>
      <c r="E39" s="636">
        <v>4.6113161790042865</v>
      </c>
      <c r="F39" s="633">
        <v>3.8564229902960898</v>
      </c>
      <c r="G39" s="629">
        <v>19.574958208882506</v>
      </c>
      <c r="H39" s="633">
        <v>1.9314506031467242</v>
      </c>
      <c r="I39" s="633">
        <v>1.672048142606841</v>
      </c>
      <c r="J39" s="629">
        <v>15.514054525694249</v>
      </c>
    </row>
    <row r="40" spans="1:10" s="41" customFormat="1" ht="12.95" customHeight="1" x14ac:dyDescent="0.2">
      <c r="A40" s="1218" t="s">
        <v>944</v>
      </c>
      <c r="B40" s="633">
        <v>6.0609859346428916</v>
      </c>
      <c r="C40" s="633">
        <v>5.4763786135033969</v>
      </c>
      <c r="D40" s="626">
        <v>10.675071290688292</v>
      </c>
      <c r="E40" s="636">
        <v>6.7754683219109841</v>
      </c>
      <c r="F40" s="633">
        <v>6.3065736379308062</v>
      </c>
      <c r="G40" s="629">
        <v>7.4350148099439757</v>
      </c>
      <c r="H40" s="633">
        <v>4.1862832148773395</v>
      </c>
      <c r="I40" s="633">
        <v>3.4711212333025654</v>
      </c>
      <c r="J40" s="629">
        <v>20.603198030462909</v>
      </c>
    </row>
    <row r="41" spans="1:10" s="41" customFormat="1" ht="12.95" customHeight="1" x14ac:dyDescent="0.2">
      <c r="A41" s="1217" t="s">
        <v>225</v>
      </c>
      <c r="B41" s="633">
        <v>7.5776418761433524</v>
      </c>
      <c r="C41" s="633">
        <v>7.1340874751655505</v>
      </c>
      <c r="D41" s="626">
        <v>6.2173950420689081</v>
      </c>
      <c r="E41" s="636">
        <v>8.1004556715336857</v>
      </c>
      <c r="F41" s="633">
        <v>7.588249938844756</v>
      </c>
      <c r="G41" s="629">
        <v>6.749985000716892</v>
      </c>
      <c r="H41" s="633">
        <v>6.5021207382731925</v>
      </c>
      <c r="I41" s="633">
        <v>6.4114095722413218</v>
      </c>
      <c r="J41" s="629">
        <v>1.414839669962928</v>
      </c>
    </row>
    <row r="42" spans="1:10" ht="12.95" customHeight="1" x14ac:dyDescent="0.2">
      <c r="A42" s="179" t="s">
        <v>226</v>
      </c>
      <c r="B42" s="413"/>
      <c r="C42" s="415"/>
      <c r="D42" s="416"/>
      <c r="E42" s="412"/>
      <c r="F42" s="415"/>
      <c r="G42" s="547"/>
      <c r="H42" s="413"/>
      <c r="I42" s="415"/>
      <c r="J42" s="547"/>
    </row>
    <row r="43" spans="1:10" s="41" customFormat="1" ht="12.95" customHeight="1" x14ac:dyDescent="0.2">
      <c r="A43" s="467" t="s">
        <v>829</v>
      </c>
      <c r="B43" s="387">
        <v>1215787.3140393505</v>
      </c>
      <c r="C43" s="387">
        <v>5315028.2510622647</v>
      </c>
      <c r="D43" s="626">
        <v>-77.12547785994623</v>
      </c>
      <c r="E43" s="550">
        <v>818104.47121818422</v>
      </c>
      <c r="F43" s="387">
        <v>3263869.5777612859</v>
      </c>
      <c r="G43" s="629">
        <v>-74.934523217703799</v>
      </c>
      <c r="H43" s="417">
        <v>397682.84282158775</v>
      </c>
      <c r="I43" s="387">
        <v>2051158.6732732551</v>
      </c>
      <c r="J43" s="629">
        <v>-80.611795274377172</v>
      </c>
    </row>
    <row r="44" spans="1:10" s="41" customFormat="1" ht="12.95" customHeight="1" x14ac:dyDescent="0.2">
      <c r="A44" s="179" t="s">
        <v>233</v>
      </c>
      <c r="B44" s="415"/>
      <c r="C44" s="415"/>
      <c r="D44" s="413"/>
      <c r="E44" s="637"/>
      <c r="F44" s="415"/>
      <c r="G44" s="414"/>
      <c r="H44" s="415"/>
      <c r="I44" s="415"/>
      <c r="J44" s="414"/>
    </row>
    <row r="45" spans="1:10" s="41" customFormat="1" ht="12.95" customHeight="1" x14ac:dyDescent="0.2">
      <c r="A45" s="1217" t="s">
        <v>234</v>
      </c>
      <c r="B45" s="387">
        <v>989353.73570097634</v>
      </c>
      <c r="C45" s="387">
        <v>4501502.8064590357</v>
      </c>
      <c r="D45" s="626">
        <v>-78.021701235387667</v>
      </c>
      <c r="E45" s="550">
        <v>642779.1178677734</v>
      </c>
      <c r="F45" s="387">
        <v>2723345.0480320323</v>
      </c>
      <c r="G45" s="629">
        <v>-76.397441142015253</v>
      </c>
      <c r="H45" s="417">
        <v>346574.6178335913</v>
      </c>
      <c r="I45" s="387">
        <v>1778157.7584325802</v>
      </c>
      <c r="J45" s="629">
        <v>-80.509343662561648</v>
      </c>
    </row>
    <row r="46" spans="1:10" s="41" customFormat="1" ht="12.95" customHeight="1" x14ac:dyDescent="0.2">
      <c r="A46" s="1218" t="s">
        <v>933</v>
      </c>
      <c r="B46" s="387">
        <v>925242.30430860131</v>
      </c>
      <c r="C46" s="387">
        <v>4100819.4701248691</v>
      </c>
      <c r="D46" s="626">
        <v>-77.437624088328178</v>
      </c>
      <c r="E46" s="550">
        <v>615664.57833723084</v>
      </c>
      <c r="F46" s="387">
        <v>2588013.0582736563</v>
      </c>
      <c r="G46" s="629">
        <v>-76.210916851095334</v>
      </c>
      <c r="H46" s="417">
        <v>309577.72597186791</v>
      </c>
      <c r="I46" s="387">
        <v>1512806.4118569375</v>
      </c>
      <c r="J46" s="629">
        <v>-79.536196862633062</v>
      </c>
    </row>
    <row r="47" spans="1:10" s="41" customFormat="1" ht="12.95" customHeight="1" x14ac:dyDescent="0.2">
      <c r="A47" s="1218" t="s">
        <v>934</v>
      </c>
      <c r="B47" s="387">
        <v>64197.071647919998</v>
      </c>
      <c r="C47" s="387">
        <v>400142.74214113486</v>
      </c>
      <c r="D47" s="626">
        <v>-83.95645731210665</v>
      </c>
      <c r="E47" s="550">
        <v>27177.357678560002</v>
      </c>
      <c r="F47" s="387">
        <v>136901.68419304147</v>
      </c>
      <c r="G47" s="629">
        <v>-80.148266371772365</v>
      </c>
      <c r="H47" s="417">
        <v>37019.713969371369</v>
      </c>
      <c r="I47" s="387">
        <v>263241.05794824933</v>
      </c>
      <c r="J47" s="629">
        <v>-85.93695289864354</v>
      </c>
    </row>
    <row r="48" spans="1:10" s="41" customFormat="1" ht="12.95" customHeight="1" x14ac:dyDescent="0.2">
      <c r="A48" s="1218" t="s">
        <v>935</v>
      </c>
      <c r="B48" s="387">
        <v>11563.645465306412</v>
      </c>
      <c r="C48" s="387">
        <v>61698.61696890396</v>
      </c>
      <c r="D48" s="626">
        <v>-81.257853038854208</v>
      </c>
      <c r="E48" s="550">
        <v>6195.8610635309187</v>
      </c>
      <c r="F48" s="387">
        <v>24075.564839148687</v>
      </c>
      <c r="G48" s="629">
        <v>-74.264939971601478</v>
      </c>
      <c r="H48" s="417">
        <v>5367.784401775526</v>
      </c>
      <c r="I48" s="387">
        <v>37623.052129755546</v>
      </c>
      <c r="J48" s="629">
        <v>-85.732724758047425</v>
      </c>
    </row>
    <row r="49" spans="1:10" s="41" customFormat="1" ht="12.95" customHeight="1" x14ac:dyDescent="0.2">
      <c r="A49" s="1217" t="s">
        <v>181</v>
      </c>
      <c r="B49" s="387">
        <v>102957.21906983963</v>
      </c>
      <c r="C49" s="387">
        <v>367003.42393798463</v>
      </c>
      <c r="D49" s="626">
        <v>-71.946523559617503</v>
      </c>
      <c r="E49" s="550">
        <v>76032.071615233232</v>
      </c>
      <c r="F49" s="387">
        <v>241524.30338620936</v>
      </c>
      <c r="G49" s="629">
        <v>-68.519908535393157</v>
      </c>
      <c r="H49" s="417">
        <v>26925.147454619029</v>
      </c>
      <c r="I49" s="387">
        <v>125479.1205519153</v>
      </c>
      <c r="J49" s="629">
        <v>-78.54212929116035</v>
      </c>
    </row>
    <row r="50" spans="1:10" s="41" customFormat="1" ht="12.95" customHeight="1" x14ac:dyDescent="0.2">
      <c r="A50" s="1218" t="s">
        <v>936</v>
      </c>
      <c r="B50" s="387">
        <v>57760.062903055776</v>
      </c>
      <c r="C50" s="387">
        <v>171616.9811200726</v>
      </c>
      <c r="D50" s="626">
        <v>-66.343620237298268</v>
      </c>
      <c r="E50" s="550">
        <v>46986.494321301609</v>
      </c>
      <c r="F50" s="387">
        <v>135489.1014357355</v>
      </c>
      <c r="G50" s="629">
        <v>-65.320831104937255</v>
      </c>
      <c r="H50" s="417">
        <v>10773.568581754862</v>
      </c>
      <c r="I50" s="387">
        <v>36127.879684452397</v>
      </c>
      <c r="J50" s="629">
        <v>-70.179349920744841</v>
      </c>
    </row>
    <row r="51" spans="1:10" s="41" customFormat="1" ht="12.95" customHeight="1" x14ac:dyDescent="0.2">
      <c r="A51" s="1218" t="s">
        <v>937</v>
      </c>
      <c r="B51" s="387">
        <v>18542.971120211416</v>
      </c>
      <c r="C51" s="387">
        <v>72959.121190451668</v>
      </c>
      <c r="D51" s="626">
        <v>-74.584437397748999</v>
      </c>
      <c r="E51" s="550">
        <v>17082.336240831904</v>
      </c>
      <c r="F51" s="387">
        <v>61231.006255886663</v>
      </c>
      <c r="G51" s="629">
        <v>-72.101820163718713</v>
      </c>
      <c r="H51" s="417">
        <v>1460.6348793797767</v>
      </c>
      <c r="I51" s="387">
        <v>11728.114934575338</v>
      </c>
      <c r="J51" s="629">
        <v>-87.545868304259884</v>
      </c>
    </row>
    <row r="52" spans="1:10" s="41" customFormat="1" ht="12.95" customHeight="1" x14ac:dyDescent="0.2">
      <c r="A52" s="1218" t="s">
        <v>938</v>
      </c>
      <c r="B52" s="387">
        <v>29759.945543679736</v>
      </c>
      <c r="C52" s="387">
        <v>132251.07725878054</v>
      </c>
      <c r="D52" s="626">
        <v>-77.497388935859206</v>
      </c>
      <c r="E52" s="550">
        <v>14520.087461396221</v>
      </c>
      <c r="F52" s="387">
        <v>53065.061952817647</v>
      </c>
      <c r="G52" s="629">
        <v>-72.637198700895439</v>
      </c>
      <c r="H52" s="417">
        <v>15239.858082282979</v>
      </c>
      <c r="I52" s="387">
        <v>79186.01530596042</v>
      </c>
      <c r="J52" s="629">
        <v>-80.754356658307742</v>
      </c>
    </row>
    <row r="53" spans="1:10" s="41" customFormat="1" ht="12.95" customHeight="1" x14ac:dyDescent="0.2">
      <c r="A53" s="1217" t="s">
        <v>175</v>
      </c>
      <c r="B53" s="387">
        <v>56617.283564815487</v>
      </c>
      <c r="C53" s="387">
        <v>173369.68152505206</v>
      </c>
      <c r="D53" s="626">
        <v>-67.343030761330525</v>
      </c>
      <c r="E53" s="550">
        <v>54245.780144709039</v>
      </c>
      <c r="F53" s="387">
        <v>160660.79352099029</v>
      </c>
      <c r="G53" s="629">
        <v>-66.235832055926053</v>
      </c>
      <c r="H53" s="417">
        <v>2371.5034201039434</v>
      </c>
      <c r="I53" s="387">
        <v>12708.888004148439</v>
      </c>
      <c r="J53" s="629">
        <v>-81.339803928322937</v>
      </c>
    </row>
    <row r="54" spans="1:10" s="41" customFormat="1" ht="12.95" customHeight="1" x14ac:dyDescent="0.2">
      <c r="A54" s="1217" t="s">
        <v>192</v>
      </c>
      <c r="B54" s="387">
        <v>40094.974505358987</v>
      </c>
      <c r="C54" s="387">
        <v>131889.14197272423</v>
      </c>
      <c r="D54" s="626">
        <v>-69.599487944465537</v>
      </c>
      <c r="E54" s="550">
        <v>33714.969747472504</v>
      </c>
      <c r="F54" s="387">
        <v>110999.27333069497</v>
      </c>
      <c r="G54" s="629">
        <v>-69.62595453483101</v>
      </c>
      <c r="H54" s="417">
        <v>6380.0047578886961</v>
      </c>
      <c r="I54" s="387">
        <v>20889.868642017613</v>
      </c>
      <c r="J54" s="629">
        <v>-69.458856504937344</v>
      </c>
    </row>
    <row r="55" spans="1:10" ht="12.95" customHeight="1" x14ac:dyDescent="0.2">
      <c r="A55" s="1217" t="s">
        <v>235</v>
      </c>
      <c r="B55" s="387">
        <v>26630.231378029126</v>
      </c>
      <c r="C55" s="387">
        <v>79891.404391570599</v>
      </c>
      <c r="D55" s="626">
        <v>-66.666963009553868</v>
      </c>
      <c r="E55" s="550">
        <v>25416.601526162496</v>
      </c>
      <c r="F55" s="387">
        <v>66372.630091159328</v>
      </c>
      <c r="G55" s="629">
        <v>-61.706201048151733</v>
      </c>
      <c r="H55" s="417">
        <v>1213.6298518679987</v>
      </c>
      <c r="I55" s="387">
        <v>13518.774300403482</v>
      </c>
      <c r="J55" s="629">
        <v>-91.022633968881522</v>
      </c>
    </row>
    <row r="56" spans="1:10" ht="12.95" customHeight="1" x14ac:dyDescent="0.2">
      <c r="A56" s="1217" t="s">
        <v>236</v>
      </c>
      <c r="B56" s="387">
        <v>2285.4909215073899</v>
      </c>
      <c r="C56" s="387">
        <v>8704.5411330145598</v>
      </c>
      <c r="D56" s="626">
        <v>-73.743694393734486</v>
      </c>
      <c r="E56" s="550">
        <v>1319.562562764462</v>
      </c>
      <c r="F56" s="387">
        <v>3829.1076392515447</v>
      </c>
      <c r="G56" s="629">
        <v>-65.538640145869877</v>
      </c>
      <c r="H56" s="417">
        <v>965.92835874294906</v>
      </c>
      <c r="I56" s="387">
        <v>4875.4334937629037</v>
      </c>
      <c r="J56" s="629">
        <v>-80.187846681148415</v>
      </c>
    </row>
    <row r="57" spans="1:10" ht="12.95" customHeight="1" x14ac:dyDescent="0.2">
      <c r="A57" s="1217" t="s">
        <v>512</v>
      </c>
      <c r="B57" s="387">
        <v>10450.206284639327</v>
      </c>
      <c r="C57" s="387">
        <v>55748.705214211477</v>
      </c>
      <c r="D57" s="626">
        <v>-81.254800009282803</v>
      </c>
      <c r="E57" s="550">
        <v>8170.7268496854231</v>
      </c>
      <c r="F57" s="387">
        <v>36315.349349975106</v>
      </c>
      <c r="G57" s="629">
        <v>-77.500624402802217</v>
      </c>
      <c r="H57" s="417">
        <v>2279.4794349539229</v>
      </c>
      <c r="I57" s="387">
        <v>19433.355864238954</v>
      </c>
      <c r="J57" s="629">
        <v>-88.270273796876253</v>
      </c>
    </row>
    <row r="58" spans="1:10" s="7" customFormat="1" ht="12.95" customHeight="1" x14ac:dyDescent="0.2">
      <c r="A58" s="1218" t="s">
        <v>942</v>
      </c>
      <c r="B58" s="387">
        <v>52743.023117309742</v>
      </c>
      <c r="C58" s="387">
        <v>247614.24469868446</v>
      </c>
      <c r="D58" s="626">
        <v>-78.699519819026804</v>
      </c>
      <c r="E58" s="550">
        <v>27016.051627226821</v>
      </c>
      <c r="F58" s="387">
        <v>101458.33698762365</v>
      </c>
      <c r="G58" s="629">
        <v>-73.37227040245854</v>
      </c>
      <c r="H58" s="417">
        <v>25726.97149008538</v>
      </c>
      <c r="I58" s="387">
        <v>146155.90771109864</v>
      </c>
      <c r="J58" s="629">
        <v>-82.397583585236248</v>
      </c>
    </row>
    <row r="59" spans="1:10" ht="12.95" customHeight="1" x14ac:dyDescent="0.2">
      <c r="A59" s="73" t="s">
        <v>742</v>
      </c>
      <c r="B59" s="546">
        <v>44.416761969489663</v>
      </c>
      <c r="C59" s="546">
        <v>44.265042027597872</v>
      </c>
      <c r="D59" s="630">
        <v>0.34275341204284526</v>
      </c>
      <c r="E59" s="631">
        <v>44.402372529822273</v>
      </c>
      <c r="F59" s="546">
        <v>44.542088538599117</v>
      </c>
      <c r="G59" s="632">
        <v>-0.3136718850885708</v>
      </c>
      <c r="H59" s="635">
        <v>44.439028543919413</v>
      </c>
      <c r="I59" s="546">
        <v>43.937783148118868</v>
      </c>
      <c r="J59" s="632">
        <v>1.1408072048396125</v>
      </c>
    </row>
    <row r="60" spans="1:10" s="7" customFormat="1" ht="12.75" customHeight="1" x14ac:dyDescent="0.2">
      <c r="A60" s="962" t="s">
        <v>788</v>
      </c>
      <c r="B60" s="21"/>
      <c r="C60" s="4"/>
      <c r="E60" s="22"/>
      <c r="F60" s="182"/>
      <c r="H60" s="30"/>
      <c r="I60" s="182"/>
    </row>
    <row r="61" spans="1:10" s="2" customFormat="1" ht="14.25" x14ac:dyDescent="0.2">
      <c r="A61" s="709" t="s">
        <v>1164</v>
      </c>
      <c r="B61" s="494"/>
      <c r="C61" s="594"/>
      <c r="D61" s="591"/>
      <c r="E61" s="587"/>
      <c r="F61" s="587"/>
      <c r="G61" s="587"/>
      <c r="H61" s="587"/>
      <c r="I61" s="587"/>
      <c r="J61" s="587"/>
    </row>
    <row r="62" spans="1:10" s="2" customFormat="1" ht="14.25" x14ac:dyDescent="0.2">
      <c r="A62" s="709" t="s">
        <v>1162</v>
      </c>
      <c r="B62" s="494"/>
      <c r="C62" s="590"/>
      <c r="D62" s="590"/>
      <c r="E62" s="590"/>
      <c r="F62" s="590"/>
      <c r="G62" s="590"/>
      <c r="H62" s="590"/>
      <c r="I62" s="590"/>
      <c r="J62" s="590"/>
    </row>
    <row r="63" spans="1:10" ht="7.5" customHeight="1" x14ac:dyDescent="0.2">
      <c r="A63" s="718"/>
    </row>
    <row r="64" spans="1:10" x14ac:dyDescent="0.2">
      <c r="A64" s="715"/>
    </row>
    <row r="65" ht="36.75" customHeight="1" x14ac:dyDescent="0.2"/>
    <row r="66" ht="12.75" customHeight="1" x14ac:dyDescent="0.2"/>
    <row r="67" ht="36.75" customHeight="1" x14ac:dyDescent="0.2"/>
    <row r="70" ht="12.75" customHeight="1" x14ac:dyDescent="0.2"/>
  </sheetData>
  <sheetProtection formatCells="0" formatColumns="0" formatRows="0" insertColumns="0" insertRows="0" insertHyperlinks="0" deleteColumns="0" deleteRows="0" sort="0" autoFilter="0" pivotTables="0"/>
  <mergeCells count="6">
    <mergeCell ref="A4:A5"/>
    <mergeCell ref="A1:J1"/>
    <mergeCell ref="A2:J2"/>
    <mergeCell ref="E4:G4"/>
    <mergeCell ref="H4:J4"/>
    <mergeCell ref="B4:D4"/>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7"/>
  <dimension ref="A1:L71"/>
  <sheetViews>
    <sheetView showGridLines="0" workbookViewId="0">
      <selection activeCell="I39" sqref="I39"/>
    </sheetView>
  </sheetViews>
  <sheetFormatPr defaultRowHeight="12"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9.140625" style="4"/>
  </cols>
  <sheetData>
    <row r="1" spans="1:12" s="2" customFormat="1" ht="15.75" x14ac:dyDescent="0.25">
      <c r="A1" s="1582" t="s">
        <v>1091</v>
      </c>
      <c r="B1" s="1582"/>
      <c r="C1" s="1582"/>
      <c r="D1" s="1582"/>
      <c r="E1" s="1582"/>
      <c r="F1" s="1582"/>
      <c r="G1" s="1582"/>
      <c r="H1" s="1582"/>
      <c r="I1" s="1582"/>
      <c r="J1" s="1582"/>
    </row>
    <row r="2" spans="1:12" s="2" customFormat="1" ht="15.75" x14ac:dyDescent="0.25">
      <c r="A2" s="1582" t="s">
        <v>540</v>
      </c>
      <c r="B2" s="1582"/>
      <c r="C2" s="1582"/>
      <c r="D2" s="1582"/>
      <c r="E2" s="1582"/>
      <c r="F2" s="1582"/>
      <c r="G2" s="1582"/>
      <c r="H2" s="1582"/>
      <c r="I2" s="1582"/>
      <c r="J2" s="1582"/>
      <c r="L2" s="1297"/>
    </row>
    <row r="3" spans="1:12" s="2" customFormat="1" ht="14.25" x14ac:dyDescent="0.2">
      <c r="A3" s="192"/>
      <c r="B3" s="112"/>
      <c r="C3" s="233"/>
      <c r="D3" s="16"/>
      <c r="E3" s="178"/>
      <c r="F3" s="233"/>
      <c r="G3" s="16"/>
      <c r="H3" s="178"/>
      <c r="I3" s="233"/>
      <c r="J3" s="178"/>
    </row>
    <row r="4" spans="1:12" x14ac:dyDescent="0.2">
      <c r="A4" s="1668" t="s">
        <v>7</v>
      </c>
      <c r="B4" s="1670" t="s">
        <v>193</v>
      </c>
      <c r="C4" s="1670"/>
      <c r="D4" s="1670"/>
      <c r="E4" s="1671" t="s">
        <v>185</v>
      </c>
      <c r="F4" s="1670"/>
      <c r="G4" s="1670"/>
      <c r="H4" s="1671" t="s">
        <v>186</v>
      </c>
      <c r="I4" s="1670"/>
      <c r="J4" s="1672"/>
    </row>
    <row r="5" spans="1:12" ht="24" x14ac:dyDescent="0.2">
      <c r="A5" s="1669" t="s">
        <v>184</v>
      </c>
      <c r="B5" s="998">
        <v>2020</v>
      </c>
      <c r="C5" s="998">
        <v>2019</v>
      </c>
      <c r="D5" s="999" t="s">
        <v>489</v>
      </c>
      <c r="E5" s="997">
        <v>2020</v>
      </c>
      <c r="F5" s="998">
        <v>2019</v>
      </c>
      <c r="G5" s="999" t="s">
        <v>489</v>
      </c>
      <c r="H5" s="1000">
        <v>2020</v>
      </c>
      <c r="I5" s="1001">
        <v>2019</v>
      </c>
      <c r="J5" s="1002" t="s">
        <v>489</v>
      </c>
    </row>
    <row r="6" spans="1:12" ht="12.95" customHeight="1" x14ac:dyDescent="0.2">
      <c r="A6" s="20" t="s">
        <v>387</v>
      </c>
      <c r="B6" s="548">
        <v>4940930.7948995307</v>
      </c>
      <c r="C6" s="548">
        <v>13878098.018489355</v>
      </c>
      <c r="D6" s="627">
        <v>-64.397637282018877</v>
      </c>
      <c r="E6" s="411">
        <v>3994363.5173745593</v>
      </c>
      <c r="F6" s="548">
        <v>10382890.402157847</v>
      </c>
      <c r="G6" s="628">
        <v>-61.529368387203412</v>
      </c>
      <c r="H6" s="634">
        <v>946567.27752412087</v>
      </c>
      <c r="I6" s="548">
        <v>3495207.6163330236</v>
      </c>
      <c r="J6" s="628">
        <v>-72.918138736570768</v>
      </c>
      <c r="K6" s="1225"/>
    </row>
    <row r="7" spans="1:12" s="10" customFormat="1" ht="12.95" customHeight="1" x14ac:dyDescent="0.2">
      <c r="A7" s="20" t="s">
        <v>194</v>
      </c>
      <c r="B7" s="387">
        <v>377812.44903565821</v>
      </c>
      <c r="C7" s="387">
        <v>1335851.7231499951</v>
      </c>
      <c r="D7" s="626">
        <v>-71.717486118537138</v>
      </c>
      <c r="E7" s="550">
        <v>299472.31295218907</v>
      </c>
      <c r="F7" s="387">
        <v>998050.35269270709</v>
      </c>
      <c r="G7" s="629">
        <v>-69.994268110399176</v>
      </c>
      <c r="H7" s="417">
        <v>78340.136083404228</v>
      </c>
      <c r="I7" s="387">
        <v>337801.37045749585</v>
      </c>
      <c r="J7" s="629">
        <v>-76.808816383040266</v>
      </c>
    </row>
    <row r="8" spans="1:12" s="10" customFormat="1" ht="12.95" customHeight="1" x14ac:dyDescent="0.2">
      <c r="A8" s="108" t="s">
        <v>195</v>
      </c>
      <c r="B8" s="413"/>
      <c r="C8" s="413"/>
      <c r="D8" s="413"/>
      <c r="E8" s="412"/>
      <c r="F8" s="413"/>
      <c r="G8" s="414"/>
      <c r="H8" s="413"/>
      <c r="I8" s="413"/>
      <c r="J8" s="414"/>
    </row>
    <row r="9" spans="1:12" s="71" customFormat="1" ht="12.95" customHeight="1" x14ac:dyDescent="0.2">
      <c r="A9" s="544" t="s">
        <v>196</v>
      </c>
      <c r="B9" s="387">
        <v>47889.897722960712</v>
      </c>
      <c r="C9" s="387">
        <v>119950.40124595455</v>
      </c>
      <c r="D9" s="626">
        <v>-60.075250082103537</v>
      </c>
      <c r="E9" s="411">
        <v>40865.994684286336</v>
      </c>
      <c r="F9" s="387">
        <v>100688.4172987745</v>
      </c>
      <c r="G9" s="629">
        <v>-59.413410419369328</v>
      </c>
      <c r="H9" s="634">
        <v>7023.9030386807035</v>
      </c>
      <c r="I9" s="387">
        <v>19261.983947148045</v>
      </c>
      <c r="J9" s="629">
        <v>-63.534893093290776</v>
      </c>
    </row>
    <row r="10" spans="1:12" s="71" customFormat="1" ht="12.95" customHeight="1" x14ac:dyDescent="0.2">
      <c r="A10" s="544" t="s">
        <v>197</v>
      </c>
      <c r="B10" s="387">
        <v>162632.2876584538</v>
      </c>
      <c r="C10" s="387">
        <v>506957.06028886396</v>
      </c>
      <c r="D10" s="626">
        <v>-67.919908726434159</v>
      </c>
      <c r="E10" s="550">
        <v>134287.88720644737</v>
      </c>
      <c r="F10" s="387">
        <v>398333.19018874393</v>
      </c>
      <c r="G10" s="629">
        <v>-66.287547582259677</v>
      </c>
      <c r="H10" s="417">
        <v>28344.400451945854</v>
      </c>
      <c r="I10" s="387">
        <v>108623.870100502</v>
      </c>
      <c r="J10" s="629">
        <v>-73.905919181740828</v>
      </c>
    </row>
    <row r="11" spans="1:12" s="71" customFormat="1" ht="12.95" customHeight="1" x14ac:dyDescent="0.2">
      <c r="A11" s="544" t="s">
        <v>198</v>
      </c>
      <c r="B11" s="387">
        <v>167290.26365416075</v>
      </c>
      <c r="C11" s="387">
        <v>708944.26161507773</v>
      </c>
      <c r="D11" s="626">
        <v>-76.40290320242535</v>
      </c>
      <c r="E11" s="550">
        <v>124318.43106142036</v>
      </c>
      <c r="F11" s="387">
        <v>499028.74520540395</v>
      </c>
      <c r="G11" s="629">
        <v>-75.087921836997594</v>
      </c>
      <c r="H11" s="417">
        <v>42971.832592776314</v>
      </c>
      <c r="I11" s="387">
        <v>209915.51640983339</v>
      </c>
      <c r="J11" s="629">
        <v>-79.528987028820069</v>
      </c>
    </row>
    <row r="12" spans="1:12" s="71" customFormat="1" ht="12.95" customHeight="1" x14ac:dyDescent="0.2">
      <c r="A12" s="544" t="s">
        <v>199</v>
      </c>
      <c r="B12" s="633">
        <v>2.229145578893506</v>
      </c>
      <c r="C12" s="633">
        <v>2.4529991614186222</v>
      </c>
      <c r="D12" s="626">
        <v>-9.1257097045095144</v>
      </c>
      <c r="E12" s="636">
        <v>2.1618422979854333</v>
      </c>
      <c r="F12" s="633">
        <v>2.3671253115802178</v>
      </c>
      <c r="G12" s="629">
        <v>-8.6722495252160545</v>
      </c>
      <c r="H12" s="633">
        <v>2.5302743045816918</v>
      </c>
      <c r="I12" s="633">
        <v>2.7474862488396652</v>
      </c>
      <c r="J12" s="629">
        <v>-7.9058428172191091</v>
      </c>
    </row>
    <row r="13" spans="1:12" s="10" customFormat="1" ht="12.95" customHeight="1" x14ac:dyDescent="0.2">
      <c r="A13" s="108" t="s">
        <v>200</v>
      </c>
      <c r="B13" s="413"/>
      <c r="C13" s="413"/>
      <c r="D13" s="413"/>
      <c r="E13" s="412"/>
      <c r="F13" s="413"/>
      <c r="G13" s="414"/>
      <c r="H13" s="413"/>
      <c r="I13" s="413"/>
      <c r="J13" s="414"/>
    </row>
    <row r="14" spans="1:12" s="41" customFormat="1" ht="12.95" customHeight="1" x14ac:dyDescent="0.2">
      <c r="A14" s="8" t="s">
        <v>201</v>
      </c>
      <c r="B14" s="1004" t="s">
        <v>747</v>
      </c>
      <c r="C14" s="387">
        <v>267689.42929995456</v>
      </c>
      <c r="D14" s="866" t="s">
        <v>747</v>
      </c>
      <c r="E14" s="411">
        <v>45266.366112836367</v>
      </c>
      <c r="F14" s="387">
        <v>181659.04321904178</v>
      </c>
      <c r="G14" s="866" t="s">
        <v>747</v>
      </c>
      <c r="H14" s="1004" t="s">
        <v>747</v>
      </c>
      <c r="I14" s="387">
        <v>86030.386080877623</v>
      </c>
      <c r="J14" s="866" t="s">
        <v>747</v>
      </c>
    </row>
    <row r="15" spans="1:12" s="41" customFormat="1" ht="12.95" customHeight="1" x14ac:dyDescent="0.2">
      <c r="A15" s="8" t="s">
        <v>202</v>
      </c>
      <c r="B15" s="1004" t="s">
        <v>747</v>
      </c>
      <c r="C15" s="387">
        <v>1068162.2938500035</v>
      </c>
      <c r="D15" s="866" t="s">
        <v>747</v>
      </c>
      <c r="E15" s="550">
        <v>254205.94683937111</v>
      </c>
      <c r="F15" s="387">
        <v>816391.30947419163</v>
      </c>
      <c r="G15" s="866" t="s">
        <v>747</v>
      </c>
      <c r="H15" s="1004" t="s">
        <v>747</v>
      </c>
      <c r="I15" s="387">
        <v>251770.98437661194</v>
      </c>
      <c r="J15" s="866" t="s">
        <v>747</v>
      </c>
    </row>
    <row r="16" spans="1:12" s="41" customFormat="1" ht="12.95" customHeight="1" x14ac:dyDescent="0.2">
      <c r="A16" s="20" t="s">
        <v>510</v>
      </c>
      <c r="B16" s="1009" t="s">
        <v>747</v>
      </c>
      <c r="C16" s="633">
        <v>6.7765108079893155</v>
      </c>
      <c r="D16" s="866" t="s">
        <v>747</v>
      </c>
      <c r="E16" s="636">
        <v>7.9937750151070359</v>
      </c>
      <c r="F16" s="633">
        <v>7.1193795762940697</v>
      </c>
      <c r="G16" s="866" t="s">
        <v>747</v>
      </c>
      <c r="H16" s="1009" t="s">
        <v>747</v>
      </c>
      <c r="I16" s="633">
        <v>5.7634885852842457</v>
      </c>
      <c r="J16" s="866" t="s">
        <v>747</v>
      </c>
    </row>
    <row r="17" spans="1:10" ht="12.95" customHeight="1" x14ac:dyDescent="0.2">
      <c r="A17" s="179" t="s">
        <v>203</v>
      </c>
      <c r="B17" s="413"/>
      <c r="C17" s="413"/>
      <c r="D17" s="413"/>
      <c r="E17" s="412"/>
      <c r="F17" s="413"/>
      <c r="G17" s="413"/>
      <c r="H17" s="413"/>
      <c r="I17" s="413"/>
      <c r="J17" s="413"/>
    </row>
    <row r="18" spans="1:10" s="41" customFormat="1" ht="12.95" customHeight="1" x14ac:dyDescent="0.2">
      <c r="A18" s="8" t="s">
        <v>204</v>
      </c>
      <c r="B18" s="1004" t="s">
        <v>747</v>
      </c>
      <c r="C18" s="387">
        <v>15164.908096310781</v>
      </c>
      <c r="D18" s="866" t="s">
        <v>747</v>
      </c>
      <c r="E18" s="550">
        <v>1347.7813149794474</v>
      </c>
      <c r="F18" s="387">
        <v>5675.1694881683734</v>
      </c>
      <c r="G18" s="866" t="s">
        <v>747</v>
      </c>
      <c r="H18" s="1004" t="s">
        <v>747</v>
      </c>
      <c r="I18" s="387">
        <v>9489.7386081422919</v>
      </c>
      <c r="J18" s="866" t="s">
        <v>747</v>
      </c>
    </row>
    <row r="19" spans="1:10" s="41" customFormat="1" ht="12.95" customHeight="1" x14ac:dyDescent="0.2">
      <c r="A19" s="8" t="s">
        <v>205</v>
      </c>
      <c r="B19" s="1004" t="s">
        <v>747</v>
      </c>
      <c r="C19" s="387">
        <v>176377.96774599366</v>
      </c>
      <c r="D19" s="866" t="s">
        <v>747</v>
      </c>
      <c r="E19" s="550">
        <v>22589.5933813396</v>
      </c>
      <c r="F19" s="387">
        <v>115866.12177374719</v>
      </c>
      <c r="G19" s="866" t="s">
        <v>747</v>
      </c>
      <c r="H19" s="1004" t="s">
        <v>747</v>
      </c>
      <c r="I19" s="387">
        <v>60511.845972254458</v>
      </c>
      <c r="J19" s="866" t="s">
        <v>747</v>
      </c>
    </row>
    <row r="20" spans="1:10" s="41" customFormat="1" ht="12.95" customHeight="1" x14ac:dyDescent="0.2">
      <c r="A20" s="8" t="s">
        <v>206</v>
      </c>
      <c r="B20" s="1004" t="s">
        <v>747</v>
      </c>
      <c r="C20" s="387">
        <v>5910.7777319090092</v>
      </c>
      <c r="D20" s="866" t="s">
        <v>747</v>
      </c>
      <c r="E20" s="550">
        <v>315.66281880652645</v>
      </c>
      <c r="F20" s="387">
        <v>1803.79257952489</v>
      </c>
      <c r="G20" s="866" t="s">
        <v>747</v>
      </c>
      <c r="H20" s="1004" t="s">
        <v>747</v>
      </c>
      <c r="I20" s="387">
        <v>4106.9851523841253</v>
      </c>
      <c r="J20" s="866" t="s">
        <v>747</v>
      </c>
    </row>
    <row r="21" spans="1:10" s="41" customFormat="1" ht="12.95" customHeight="1" x14ac:dyDescent="0.2">
      <c r="A21" s="8" t="s">
        <v>207</v>
      </c>
      <c r="B21" s="1004" t="s">
        <v>747</v>
      </c>
      <c r="C21" s="387">
        <v>1150219.6250394052</v>
      </c>
      <c r="D21" s="866" t="s">
        <v>747</v>
      </c>
      <c r="E21" s="550">
        <v>275850.60107469407</v>
      </c>
      <c r="F21" s="387">
        <v>878312.85401082726</v>
      </c>
      <c r="G21" s="866" t="s">
        <v>747</v>
      </c>
      <c r="H21" s="1004" t="s">
        <v>747</v>
      </c>
      <c r="I21" s="387">
        <v>271906.77102947596</v>
      </c>
      <c r="J21" s="866" t="s">
        <v>747</v>
      </c>
    </row>
    <row r="22" spans="1:10" ht="12.95" customHeight="1" x14ac:dyDescent="0.2">
      <c r="A22" s="179" t="s">
        <v>208</v>
      </c>
      <c r="B22" s="413"/>
      <c r="C22" s="413"/>
      <c r="D22" s="413"/>
      <c r="E22" s="412"/>
      <c r="F22" s="413"/>
      <c r="G22" s="414"/>
      <c r="H22" s="413"/>
      <c r="I22" s="413"/>
      <c r="J22" s="414"/>
    </row>
    <row r="23" spans="1:10" s="41" customFormat="1" ht="12.95" customHeight="1" x14ac:dyDescent="0.2">
      <c r="A23" s="1216" t="s">
        <v>445</v>
      </c>
      <c r="B23" s="387">
        <v>110141.23964827502</v>
      </c>
      <c r="C23" s="387">
        <v>417080.28737842548</v>
      </c>
      <c r="D23" s="626">
        <v>-73.592317119427506</v>
      </c>
      <c r="E23" s="550">
        <v>63661.696837453885</v>
      </c>
      <c r="F23" s="387">
        <v>190270.74215043159</v>
      </c>
      <c r="G23" s="629">
        <v>-66.541520720446982</v>
      </c>
      <c r="H23" s="417">
        <v>46479.542810800805</v>
      </c>
      <c r="I23" s="387">
        <v>226809.54522807582</v>
      </c>
      <c r="J23" s="629">
        <v>-79.507236891612393</v>
      </c>
    </row>
    <row r="24" spans="1:10" s="41" customFormat="1" ht="12.95" customHeight="1" x14ac:dyDescent="0.2">
      <c r="A24" s="1216" t="s">
        <v>209</v>
      </c>
      <c r="B24" s="387">
        <v>191047.15819565055</v>
      </c>
      <c r="C24" s="387">
        <v>660068.68126918084</v>
      </c>
      <c r="D24" s="626">
        <v>-71.056472816085616</v>
      </c>
      <c r="E24" s="550">
        <v>164589.75516411156</v>
      </c>
      <c r="F24" s="387">
        <v>558921.81003646401</v>
      </c>
      <c r="G24" s="629">
        <v>-70.552275433056778</v>
      </c>
      <c r="H24" s="417">
        <v>26457.40303154014</v>
      </c>
      <c r="I24" s="387">
        <v>101146.8712323185</v>
      </c>
      <c r="J24" s="629">
        <v>-73.84258879271546</v>
      </c>
    </row>
    <row r="25" spans="1:10" s="41" customFormat="1" ht="12.95" customHeight="1" x14ac:dyDescent="0.2">
      <c r="A25" s="1216" t="s">
        <v>939</v>
      </c>
      <c r="B25" s="387">
        <v>188769.87671798537</v>
      </c>
      <c r="C25" s="387">
        <v>654274.56244935852</v>
      </c>
      <c r="D25" s="626">
        <v>-71.148217040365779</v>
      </c>
      <c r="E25" s="550">
        <v>162692.72516026461</v>
      </c>
      <c r="F25" s="387">
        <v>553809.28521325951</v>
      </c>
      <c r="G25" s="629">
        <v>-70.622969042923273</v>
      </c>
      <c r="H25" s="417">
        <v>26077.151557723308</v>
      </c>
      <c r="I25" s="387">
        <v>100465.27723576635</v>
      </c>
      <c r="J25" s="629">
        <v>-74.043617580901227</v>
      </c>
    </row>
    <row r="26" spans="1:10" s="41" customFormat="1" ht="12.95" customHeight="1" x14ac:dyDescent="0.2">
      <c r="A26" s="1216" t="s">
        <v>940</v>
      </c>
      <c r="B26" s="387">
        <v>2864.9568476334871</v>
      </c>
      <c r="C26" s="387">
        <v>8739.4669634540351</v>
      </c>
      <c r="D26" s="626">
        <v>-67.218174064689279</v>
      </c>
      <c r="E26" s="550">
        <v>2385.3477981278788</v>
      </c>
      <c r="F26" s="387">
        <v>6969.1144831554438</v>
      </c>
      <c r="G26" s="629">
        <v>-65.772584108162746</v>
      </c>
      <c r="H26" s="417">
        <v>479.60904950560166</v>
      </c>
      <c r="I26" s="387">
        <v>1770.3524802985958</v>
      </c>
      <c r="J26" s="629">
        <v>-72.908838502900366</v>
      </c>
    </row>
    <row r="27" spans="1:10" s="41" customFormat="1" ht="12.95" customHeight="1" x14ac:dyDescent="0.2">
      <c r="A27" s="1216" t="s">
        <v>941</v>
      </c>
      <c r="B27" s="387">
        <v>2233.2433770789089</v>
      </c>
      <c r="C27" s="387">
        <v>8707.7487839258538</v>
      </c>
      <c r="D27" s="626">
        <v>-74.353378439196788</v>
      </c>
      <c r="E27" s="550">
        <v>1881.6038167913039</v>
      </c>
      <c r="F27" s="387">
        <v>6624.8288602642551</v>
      </c>
      <c r="G27" s="629">
        <v>-71.597699254132138</v>
      </c>
      <c r="H27" s="417">
        <v>351.63956028761407</v>
      </c>
      <c r="I27" s="387">
        <v>2082.9199236616414</v>
      </c>
      <c r="J27" s="629">
        <v>-83.117951089091605</v>
      </c>
    </row>
    <row r="28" spans="1:10" s="41" customFormat="1" ht="12.95" customHeight="1" x14ac:dyDescent="0.2">
      <c r="A28" s="1216" t="s">
        <v>183</v>
      </c>
      <c r="B28" s="387">
        <v>48212.542801364863</v>
      </c>
      <c r="C28" s="387">
        <v>193084.24762027035</v>
      </c>
      <c r="D28" s="626">
        <v>-75.030307549385299</v>
      </c>
      <c r="E28" s="550">
        <v>43703.56654417939</v>
      </c>
      <c r="F28" s="387">
        <v>174874.9880709053</v>
      </c>
      <c r="G28" s="629">
        <v>-75.008680757445305</v>
      </c>
      <c r="H28" s="417">
        <v>4508.9762571879528</v>
      </c>
      <c r="I28" s="387">
        <v>18209.259549332935</v>
      </c>
      <c r="J28" s="629">
        <v>-75.238003253388015</v>
      </c>
    </row>
    <row r="29" spans="1:10" s="41" customFormat="1" ht="12.95" customHeight="1" x14ac:dyDescent="0.2">
      <c r="A29" s="1216" t="s">
        <v>0</v>
      </c>
      <c r="B29" s="387">
        <v>58370.618894278523</v>
      </c>
      <c r="C29" s="387">
        <v>187372.89068286133</v>
      </c>
      <c r="D29" s="626">
        <v>-68.847884727853227</v>
      </c>
      <c r="E29" s="550">
        <v>47166.317861917116</v>
      </c>
      <c r="F29" s="387">
        <v>147585.8858458258</v>
      </c>
      <c r="G29" s="629">
        <v>-68.041444077390338</v>
      </c>
      <c r="H29" s="417">
        <v>11204.301032355741</v>
      </c>
      <c r="I29" s="387">
        <v>39787.00483700724</v>
      </c>
      <c r="J29" s="629">
        <v>-71.839295070700473</v>
      </c>
    </row>
    <row r="30" spans="1:10" s="41" customFormat="1" ht="12.95" customHeight="1" x14ac:dyDescent="0.2">
      <c r="A30" s="1216" t="s">
        <v>931</v>
      </c>
      <c r="B30" s="387">
        <v>8956.4554082226878</v>
      </c>
      <c r="C30" s="387">
        <v>31338.713672408459</v>
      </c>
      <c r="D30" s="626">
        <v>-71.420475320567419</v>
      </c>
      <c r="E30" s="550">
        <v>6500.3893767680493</v>
      </c>
      <c r="F30" s="387">
        <v>22701.01587831978</v>
      </c>
      <c r="G30" s="629">
        <v>-71.365204924700592</v>
      </c>
      <c r="H30" s="417">
        <v>2456.0660314545585</v>
      </c>
      <c r="I30" s="387">
        <v>8637.6977940880406</v>
      </c>
      <c r="J30" s="629">
        <v>-71.56573325434492</v>
      </c>
    </row>
    <row r="31" spans="1:10" s="41" customFormat="1" ht="12.95" customHeight="1" x14ac:dyDescent="0.2">
      <c r="A31" s="1216" t="s">
        <v>932</v>
      </c>
      <c r="B31" s="387">
        <v>55575.096802611581</v>
      </c>
      <c r="C31" s="387">
        <v>177358.49682797279</v>
      </c>
      <c r="D31" s="626">
        <v>-68.665106100602486</v>
      </c>
      <c r="E31" s="550">
        <v>45114.694603001415</v>
      </c>
      <c r="F31" s="387">
        <v>140821.20730167947</v>
      </c>
      <c r="G31" s="629">
        <v>-67.963138885499845</v>
      </c>
      <c r="H31" s="417">
        <v>10460.402199605716</v>
      </c>
      <c r="I31" s="387">
        <v>36537.289526257773</v>
      </c>
      <c r="J31" s="629">
        <v>-71.370612502363443</v>
      </c>
    </row>
    <row r="32" spans="1:10" ht="12.95" customHeight="1" x14ac:dyDescent="0.2">
      <c r="A32" s="108" t="s">
        <v>124</v>
      </c>
      <c r="B32" s="413"/>
      <c r="C32" s="413"/>
      <c r="D32" s="413"/>
      <c r="E32" s="412"/>
      <c r="F32" s="413"/>
      <c r="G32" s="414"/>
      <c r="H32" s="413"/>
      <c r="I32" s="413"/>
      <c r="J32" s="414"/>
    </row>
    <row r="33" spans="1:10" s="41" customFormat="1" ht="12.95" customHeight="1" x14ac:dyDescent="0.2">
      <c r="A33" s="1217" t="s">
        <v>446</v>
      </c>
      <c r="B33" s="633">
        <v>11.841647209907133</v>
      </c>
      <c r="C33" s="633">
        <v>8.6123677202938058</v>
      </c>
      <c r="D33" s="626">
        <v>37.495838478935298</v>
      </c>
      <c r="E33" s="636">
        <v>13.916499038563785</v>
      </c>
      <c r="F33" s="633">
        <v>9.162338989668509</v>
      </c>
      <c r="G33" s="629">
        <v>51.888061053581261</v>
      </c>
      <c r="H33" s="633">
        <v>8.9997821632516697</v>
      </c>
      <c r="I33" s="633">
        <v>8.1509963019076981</v>
      </c>
      <c r="J33" s="629">
        <v>10.413277468244193</v>
      </c>
    </row>
    <row r="34" spans="1:10" s="41" customFormat="1" ht="12.95" customHeight="1" x14ac:dyDescent="0.2">
      <c r="A34" s="1217" t="s">
        <v>210</v>
      </c>
      <c r="B34" s="633">
        <v>12.013908523655596</v>
      </c>
      <c r="C34" s="633">
        <v>9.9713908889817784</v>
      </c>
      <c r="D34" s="626">
        <v>20.48377861638907</v>
      </c>
      <c r="E34" s="636">
        <v>11.700929918811829</v>
      </c>
      <c r="F34" s="633">
        <v>9.651801411166014</v>
      </c>
      <c r="G34" s="629">
        <v>21.230529103874961</v>
      </c>
      <c r="H34" s="633">
        <v>13.966550553066373</v>
      </c>
      <c r="I34" s="633">
        <v>11.73311021272308</v>
      </c>
      <c r="J34" s="629">
        <v>19.035364876411101</v>
      </c>
    </row>
    <row r="35" spans="1:10" s="41" customFormat="1" ht="12.95" customHeight="1" x14ac:dyDescent="0.2">
      <c r="A35" s="1217" t="s">
        <v>447</v>
      </c>
      <c r="B35" s="633">
        <v>11.449241183638248</v>
      </c>
      <c r="C35" s="633">
        <v>7.3696096853945381</v>
      </c>
      <c r="D35" s="626">
        <v>55.357497512099293</v>
      </c>
      <c r="E35" s="636">
        <v>12.46296998875007</v>
      </c>
      <c r="F35" s="633">
        <v>8.6229244140356354</v>
      </c>
      <c r="G35" s="629">
        <v>44.532984290850877</v>
      </c>
      <c r="H35" s="633">
        <v>6.4074352050711321</v>
      </c>
      <c r="I35" s="633">
        <v>2.4358499259528741</v>
      </c>
      <c r="J35" s="629">
        <v>163.04720733419663</v>
      </c>
    </row>
    <row r="36" spans="1:10" s="41" customFormat="1" ht="12.95" customHeight="1" x14ac:dyDescent="0.2">
      <c r="A36" s="1217" t="s">
        <v>448</v>
      </c>
      <c r="B36" s="633">
        <v>4.9366053646900285</v>
      </c>
      <c r="C36" s="633">
        <v>2.8655519227789372</v>
      </c>
      <c r="D36" s="626">
        <v>72.274155126899174</v>
      </c>
      <c r="E36" s="636">
        <v>5.3825736354714353</v>
      </c>
      <c r="F36" s="633">
        <v>3.3026072073344204</v>
      </c>
      <c r="G36" s="629">
        <v>62.979527917150776</v>
      </c>
      <c r="H36" s="633">
        <v>2.5502538410339173</v>
      </c>
      <c r="I36" s="633">
        <v>1.4754761787416</v>
      </c>
      <c r="J36" s="629">
        <v>72.842766137300202</v>
      </c>
    </row>
    <row r="37" spans="1:10" s="41" customFormat="1" ht="12.95" customHeight="1" x14ac:dyDescent="0.2">
      <c r="A37" s="1217" t="s">
        <v>449</v>
      </c>
      <c r="B37" s="633">
        <v>11.31283002361428</v>
      </c>
      <c r="C37" s="633">
        <v>9.3630377668252578</v>
      </c>
      <c r="D37" s="626">
        <v>20.824355357162485</v>
      </c>
      <c r="E37" s="636">
        <v>11.374041277726928</v>
      </c>
      <c r="F37" s="633">
        <v>9.4254511092763611</v>
      </c>
      <c r="G37" s="629">
        <v>20.673707240736722</v>
      </c>
      <c r="H37" s="633">
        <v>10.71953567811847</v>
      </c>
      <c r="I37" s="633">
        <v>8.7636431298806095</v>
      </c>
      <c r="J37" s="629">
        <v>22.318258733848133</v>
      </c>
    </row>
    <row r="38" spans="1:10" s="41" customFormat="1" ht="12.95" customHeight="1" x14ac:dyDescent="0.2">
      <c r="A38" s="1217" t="s">
        <v>1</v>
      </c>
      <c r="B38" s="633">
        <v>13.355461201115123</v>
      </c>
      <c r="C38" s="633">
        <v>9.952388137429109</v>
      </c>
      <c r="D38" s="626">
        <v>34.193532413468475</v>
      </c>
      <c r="E38" s="636">
        <v>14.158765628528748</v>
      </c>
      <c r="F38" s="633">
        <v>10.597619874006172</v>
      </c>
      <c r="G38" s="629">
        <v>33.603259947616628</v>
      </c>
      <c r="H38" s="633">
        <v>9.9738212528624395</v>
      </c>
      <c r="I38" s="633">
        <v>7.5589660186069025</v>
      </c>
      <c r="J38" s="629">
        <v>31.946898931827562</v>
      </c>
    </row>
    <row r="39" spans="1:10" s="41" customFormat="1" ht="12.95" customHeight="1" x14ac:dyDescent="0.2">
      <c r="A39" s="1218" t="s">
        <v>943</v>
      </c>
      <c r="B39" s="633">
        <v>5.6562692864552062</v>
      </c>
      <c r="C39" s="633">
        <v>3.8902679704878951</v>
      </c>
      <c r="D39" s="626">
        <v>45.395364261907886</v>
      </c>
      <c r="E39" s="636">
        <v>6.6769114953155073</v>
      </c>
      <c r="F39" s="633">
        <v>4.5502007988110664</v>
      </c>
      <c r="G39" s="629">
        <v>46.738831768921813</v>
      </c>
      <c r="H39" s="633">
        <v>2.9549690416782108</v>
      </c>
      <c r="I39" s="633">
        <v>2.1558769358025329</v>
      </c>
      <c r="J39" s="629">
        <v>37.065756982933394</v>
      </c>
    </row>
    <row r="40" spans="1:10" s="41" customFormat="1" ht="12.95" customHeight="1" x14ac:dyDescent="0.2">
      <c r="A40" s="1218" t="s">
        <v>944</v>
      </c>
      <c r="B40" s="633">
        <v>13.115702072017218</v>
      </c>
      <c r="C40" s="633">
        <v>9.826942445066484</v>
      </c>
      <c r="D40" s="626">
        <v>33.466763902762267</v>
      </c>
      <c r="E40" s="636">
        <v>13.840597195847133</v>
      </c>
      <c r="F40" s="633">
        <v>10.373188558523465</v>
      </c>
      <c r="G40" s="629">
        <v>33.426642326621554</v>
      </c>
      <c r="H40" s="633">
        <v>9.9893000937049035</v>
      </c>
      <c r="I40" s="633">
        <v>7.7216128440405489</v>
      </c>
      <c r="J40" s="629">
        <v>29.368051668305661</v>
      </c>
    </row>
    <row r="41" spans="1:10" s="41" customFormat="1" ht="12.95" customHeight="1" x14ac:dyDescent="0.2">
      <c r="A41" s="1217" t="s">
        <v>225</v>
      </c>
      <c r="B41" s="633">
        <v>13.077734223715858</v>
      </c>
      <c r="C41" s="633">
        <v>10.388950942672148</v>
      </c>
      <c r="D41" s="626">
        <v>25.881181804407738</v>
      </c>
      <c r="E41" s="636">
        <v>13.338006034675606</v>
      </c>
      <c r="F41" s="633">
        <v>10.403172920229075</v>
      </c>
      <c r="G41" s="629">
        <v>28.210942343750904</v>
      </c>
      <c r="H41" s="633">
        <v>12.082788272366098</v>
      </c>
      <c r="I41" s="633">
        <v>10.346931427777648</v>
      </c>
      <c r="J41" s="629">
        <v>16.77653763055125</v>
      </c>
    </row>
    <row r="42" spans="1:10" ht="12.95" customHeight="1" x14ac:dyDescent="0.2">
      <c r="A42" s="179" t="s">
        <v>226</v>
      </c>
      <c r="B42" s="413"/>
      <c r="C42" s="415"/>
      <c r="D42" s="416"/>
      <c r="E42" s="412"/>
      <c r="F42" s="415"/>
      <c r="G42" s="547"/>
      <c r="H42" s="413"/>
      <c r="I42" s="415"/>
      <c r="J42" s="547"/>
    </row>
    <row r="43" spans="1:10" s="41" customFormat="1" ht="12.95" customHeight="1" x14ac:dyDescent="0.2">
      <c r="A43" s="8" t="s">
        <v>229</v>
      </c>
      <c r="B43" s="387">
        <v>377812.44903565821</v>
      </c>
      <c r="C43" s="387">
        <v>1335851.7231499951</v>
      </c>
      <c r="D43" s="626">
        <v>-71.717486118537138</v>
      </c>
      <c r="E43" s="550">
        <v>299472.31295218907</v>
      </c>
      <c r="F43" s="387">
        <v>998050.35269270709</v>
      </c>
      <c r="G43" s="629">
        <v>-69.994268110399176</v>
      </c>
      <c r="H43" s="417">
        <v>78340.136083404228</v>
      </c>
      <c r="I43" s="387">
        <v>337801.37045749585</v>
      </c>
      <c r="J43" s="629">
        <v>-76.808816383040266</v>
      </c>
    </row>
    <row r="44" spans="1:10" s="41" customFormat="1" ht="12.95" customHeight="1" x14ac:dyDescent="0.2">
      <c r="A44" s="179" t="s">
        <v>233</v>
      </c>
      <c r="B44" s="415"/>
      <c r="C44" s="415"/>
      <c r="D44" s="413"/>
      <c r="E44" s="637"/>
      <c r="F44" s="415"/>
      <c r="G44" s="414"/>
      <c r="H44" s="415"/>
      <c r="I44" s="415"/>
      <c r="J44" s="414"/>
    </row>
    <row r="45" spans="1:10" s="41" customFormat="1" ht="12.95" customHeight="1" x14ac:dyDescent="0.2">
      <c r="A45" s="1217" t="s">
        <v>234</v>
      </c>
      <c r="B45" s="387">
        <v>346000.29624119913</v>
      </c>
      <c r="C45" s="387">
        <v>1247208.241901957</v>
      </c>
      <c r="D45" s="626">
        <v>-72.258017176541543</v>
      </c>
      <c r="E45" s="550">
        <v>272585.39273194829</v>
      </c>
      <c r="F45" s="387">
        <v>930139.66238222935</v>
      </c>
      <c r="G45" s="629">
        <v>-70.69414371237373</v>
      </c>
      <c r="H45" s="417">
        <v>73414.903509207506</v>
      </c>
      <c r="I45" s="387">
        <v>317068.57952053397</v>
      </c>
      <c r="J45" s="629">
        <v>-76.845733620081702</v>
      </c>
    </row>
    <row r="46" spans="1:10" s="41" customFormat="1" ht="12.95" customHeight="1" x14ac:dyDescent="0.2">
      <c r="A46" s="1218" t="s">
        <v>933</v>
      </c>
      <c r="B46" s="387">
        <v>339875.33474898094</v>
      </c>
      <c r="C46" s="387">
        <v>1219510.8704134582</v>
      </c>
      <c r="D46" s="626">
        <v>-72.130192276699361</v>
      </c>
      <c r="E46" s="550">
        <v>267903.62762946379</v>
      </c>
      <c r="F46" s="387">
        <v>909370.31107031857</v>
      </c>
      <c r="G46" s="629">
        <v>-70.539655367223915</v>
      </c>
      <c r="H46" s="417">
        <v>71971.707119478582</v>
      </c>
      <c r="I46" s="387">
        <v>310140.55934411252</v>
      </c>
      <c r="J46" s="629">
        <v>-76.793842355967612</v>
      </c>
    </row>
    <row r="47" spans="1:10" s="41" customFormat="1" ht="12.95" customHeight="1" x14ac:dyDescent="0.2">
      <c r="A47" s="1218" t="s">
        <v>934</v>
      </c>
      <c r="B47" s="387">
        <v>6048.9667056226408</v>
      </c>
      <c r="C47" s="387">
        <v>26682.246990597774</v>
      </c>
      <c r="D47" s="626">
        <v>-77.329620298642155</v>
      </c>
      <c r="E47" s="550">
        <v>4592.026442293396</v>
      </c>
      <c r="F47" s="387">
        <v>19906.086253475667</v>
      </c>
      <c r="G47" s="629">
        <v>-76.931545539286432</v>
      </c>
      <c r="H47" s="417">
        <v>1456.9402633292646</v>
      </c>
      <c r="I47" s="387">
        <v>6776.1607371209811</v>
      </c>
      <c r="J47" s="629">
        <v>-78.499030352867905</v>
      </c>
    </row>
    <row r="48" spans="1:10" s="41" customFormat="1" ht="12.95" customHeight="1" x14ac:dyDescent="0.2">
      <c r="A48" s="1218" t="s">
        <v>935</v>
      </c>
      <c r="B48" s="387">
        <v>2220.5210076009785</v>
      </c>
      <c r="C48" s="387">
        <v>8979.37541915765</v>
      </c>
      <c r="D48" s="626">
        <v>-75.270874599323918</v>
      </c>
      <c r="E48" s="550">
        <v>1849.6982658441477</v>
      </c>
      <c r="F48" s="387">
        <v>7696.2936318764041</v>
      </c>
      <c r="G48" s="629">
        <v>-75.966376098449615</v>
      </c>
      <c r="H48" s="417">
        <v>370.82274175683614</v>
      </c>
      <c r="I48" s="387">
        <v>1283.0817872812775</v>
      </c>
      <c r="J48" s="629">
        <v>-71.0990565502007</v>
      </c>
    </row>
    <row r="49" spans="1:10" s="41" customFormat="1" ht="12.95" customHeight="1" x14ac:dyDescent="0.2">
      <c r="A49" s="1217" t="s">
        <v>181</v>
      </c>
      <c r="B49" s="387">
        <v>6572.2328040907423</v>
      </c>
      <c r="C49" s="387">
        <v>16884.39256260153</v>
      </c>
      <c r="D49" s="626">
        <v>-61.075100690041651</v>
      </c>
      <c r="E49" s="550">
        <v>4822.8709990996467</v>
      </c>
      <c r="F49" s="387">
        <v>12754.311202417912</v>
      </c>
      <c r="G49" s="629">
        <v>-62.186346855129692</v>
      </c>
      <c r="H49" s="417">
        <v>1749.361804991127</v>
      </c>
      <c r="I49" s="387">
        <v>4130.081360183216</v>
      </c>
      <c r="J49" s="629">
        <v>-57.64340572425133</v>
      </c>
    </row>
    <row r="50" spans="1:10" s="41" customFormat="1" ht="12.95" customHeight="1" x14ac:dyDescent="0.2">
      <c r="A50" s="1218" t="s">
        <v>936</v>
      </c>
      <c r="B50" s="387">
        <v>4765.271008403447</v>
      </c>
      <c r="C50" s="387">
        <v>11094.452979719039</v>
      </c>
      <c r="D50" s="626">
        <v>-57.048166168133832</v>
      </c>
      <c r="E50" s="550">
        <v>3682.3983818407596</v>
      </c>
      <c r="F50" s="387">
        <v>9191.4962021299889</v>
      </c>
      <c r="G50" s="629">
        <v>-59.936899272314115</v>
      </c>
      <c r="H50" s="417">
        <v>1082.8726265626797</v>
      </c>
      <c r="I50" s="387">
        <v>1902.9567775888765</v>
      </c>
      <c r="J50" s="629">
        <v>-43.095258950929868</v>
      </c>
    </row>
    <row r="51" spans="1:10" s="41" customFormat="1" ht="12.95" customHeight="1" x14ac:dyDescent="0.2">
      <c r="A51" s="1218" t="s">
        <v>937</v>
      </c>
      <c r="B51" s="387">
        <v>1076.8899011346521</v>
      </c>
      <c r="C51" s="387">
        <v>3323.9142963236068</v>
      </c>
      <c r="D51" s="626">
        <v>-67.601754885023993</v>
      </c>
      <c r="E51" s="550">
        <v>827.22278327777974</v>
      </c>
      <c r="F51" s="387">
        <v>2662.8443328871349</v>
      </c>
      <c r="G51" s="629">
        <v>-68.934617278927448</v>
      </c>
      <c r="H51" s="417">
        <v>249.6671178568711</v>
      </c>
      <c r="I51" s="387">
        <v>661.06996343648075</v>
      </c>
      <c r="J51" s="629">
        <v>-62.232875237741695</v>
      </c>
    </row>
    <row r="52" spans="1:10" s="41" customFormat="1" ht="12.95" customHeight="1" x14ac:dyDescent="0.2">
      <c r="A52" s="1218" t="s">
        <v>938</v>
      </c>
      <c r="B52" s="387">
        <v>836.06917506341938</v>
      </c>
      <c r="C52" s="387">
        <v>2727.6258983835887</v>
      </c>
      <c r="D52" s="626">
        <v>-69.348099548443201</v>
      </c>
      <c r="E52" s="550">
        <v>405.32554586439278</v>
      </c>
      <c r="F52" s="387">
        <v>1154.3361798879844</v>
      </c>
      <c r="G52" s="629">
        <v>-64.886698266381543</v>
      </c>
      <c r="H52" s="417">
        <v>430.74362919902711</v>
      </c>
      <c r="I52" s="387">
        <v>1573.2897184956078</v>
      </c>
      <c r="J52" s="629">
        <v>-72.621467989321914</v>
      </c>
    </row>
    <row r="53" spans="1:10" s="41" customFormat="1" ht="12.95" customHeight="1" x14ac:dyDescent="0.2">
      <c r="A53" s="1217" t="s">
        <v>175</v>
      </c>
      <c r="B53" s="387">
        <v>9966.738544803251</v>
      </c>
      <c r="C53" s="387">
        <v>21587.703682023581</v>
      </c>
      <c r="D53" s="626">
        <v>-53.831409344835926</v>
      </c>
      <c r="E53" s="550">
        <v>9705.9447782731531</v>
      </c>
      <c r="F53" s="387">
        <v>20310.996438364451</v>
      </c>
      <c r="G53" s="629">
        <v>-52.213350006107696</v>
      </c>
      <c r="H53" s="417">
        <v>260.79376653006699</v>
      </c>
      <c r="I53" s="387">
        <v>1276.7072436586234</v>
      </c>
      <c r="J53" s="629">
        <v>-79.572939072334421</v>
      </c>
    </row>
    <row r="54" spans="1:10" s="41" customFormat="1" ht="12.95" customHeight="1" x14ac:dyDescent="0.2">
      <c r="A54" s="1217" t="s">
        <v>192</v>
      </c>
      <c r="B54" s="387">
        <v>19827.492676393133</v>
      </c>
      <c r="C54" s="387">
        <v>49721.584011463172</v>
      </c>
      <c r="D54" s="626">
        <v>-60.122966573587121</v>
      </c>
      <c r="E54" s="550">
        <v>17581.020545597978</v>
      </c>
      <c r="F54" s="387">
        <v>42611.622872388143</v>
      </c>
      <c r="G54" s="629">
        <v>-58.741255646965087</v>
      </c>
      <c r="H54" s="417">
        <v>2246.4721307957138</v>
      </c>
      <c r="I54" s="387">
        <v>7109.9611390749951</v>
      </c>
      <c r="J54" s="629">
        <v>-68.403876099272466</v>
      </c>
    </row>
    <row r="55" spans="1:10" ht="12.95" customHeight="1" x14ac:dyDescent="0.2">
      <c r="A55" s="1217" t="s">
        <v>235</v>
      </c>
      <c r="B55" s="387">
        <v>1448.9294871665454</v>
      </c>
      <c r="C55" s="387">
        <v>2363.8083610229114</v>
      </c>
      <c r="D55" s="626">
        <v>-38.703597505698916</v>
      </c>
      <c r="E55" s="550">
        <v>1407.5941589071099</v>
      </c>
      <c r="F55" s="387">
        <v>2346.1107418866045</v>
      </c>
      <c r="G55" s="629">
        <v>-40.00308110881393</v>
      </c>
      <c r="H55" s="417">
        <v>41.335328259435187</v>
      </c>
      <c r="I55" s="387">
        <v>17.697619136307033</v>
      </c>
      <c r="J55" s="629">
        <v>133.56434524367688</v>
      </c>
    </row>
    <row r="56" spans="1:10" ht="12.95" customHeight="1" x14ac:dyDescent="0.2">
      <c r="A56" s="1217" t="s">
        <v>236</v>
      </c>
      <c r="B56" s="387">
        <v>731.09459292181577</v>
      </c>
      <c r="C56" s="387">
        <v>2198.8262906129617</v>
      </c>
      <c r="D56" s="626">
        <v>-66.750688945145811</v>
      </c>
      <c r="E56" s="550">
        <v>444.71963053326897</v>
      </c>
      <c r="F56" s="387">
        <v>898.2670223870897</v>
      </c>
      <c r="G56" s="629">
        <v>-50.491377346631992</v>
      </c>
      <c r="H56" s="417">
        <v>286.37496238854607</v>
      </c>
      <c r="I56" s="387">
        <v>1300.5592682258716</v>
      </c>
      <c r="J56" s="629">
        <v>-77.980629611813228</v>
      </c>
    </row>
    <row r="57" spans="1:10" ht="12.95" customHeight="1" x14ac:dyDescent="0.2">
      <c r="A57" s="1217" t="s">
        <v>512</v>
      </c>
      <c r="B57" s="387">
        <v>1209.7480813771106</v>
      </c>
      <c r="C57" s="387">
        <v>11359.730629236687</v>
      </c>
      <c r="D57" s="626">
        <v>-89.350556620915228</v>
      </c>
      <c r="E57" s="550">
        <v>922.06550067899752</v>
      </c>
      <c r="F57" s="387">
        <v>7572.2597092769338</v>
      </c>
      <c r="G57" s="629">
        <v>-87.823113098599151</v>
      </c>
      <c r="H57" s="417">
        <v>287.68258069811486</v>
      </c>
      <c r="I57" s="387">
        <v>3787.4709199594954</v>
      </c>
      <c r="J57" s="629">
        <v>-92.404361993063389</v>
      </c>
    </row>
    <row r="58" spans="1:10" s="7" customFormat="1" ht="12.95" customHeight="1" x14ac:dyDescent="0.2">
      <c r="A58" s="1218" t="s">
        <v>942</v>
      </c>
      <c r="B58" s="387">
        <v>8472.2717228042038</v>
      </c>
      <c r="C58" s="387">
        <v>37290.708459974769</v>
      </c>
      <c r="D58" s="626">
        <v>-77.280475290787933</v>
      </c>
      <c r="E58" s="550">
        <v>6614.1471445673888</v>
      </c>
      <c r="F58" s="387">
        <v>24432.462488335776</v>
      </c>
      <c r="G58" s="629">
        <v>-72.928855829718245</v>
      </c>
      <c r="H58" s="417">
        <v>1858.1245782367851</v>
      </c>
      <c r="I58" s="387">
        <v>12858.245971638284</v>
      </c>
      <c r="J58" s="629">
        <v>-85.54915979725935</v>
      </c>
    </row>
    <row r="59" spans="1:10" ht="12.95" customHeight="1" x14ac:dyDescent="0.2">
      <c r="A59" s="73" t="s">
        <v>742</v>
      </c>
      <c r="B59" s="546">
        <v>49.43273153885125</v>
      </c>
      <c r="C59" s="546">
        <v>48.789633532232479</v>
      </c>
      <c r="D59" s="630">
        <v>1.3181037857025795</v>
      </c>
      <c r="E59" s="631">
        <v>49.788391006650699</v>
      </c>
      <c r="F59" s="546">
        <v>49.236315677553151</v>
      </c>
      <c r="G59" s="632">
        <v>1.1212766867307236</v>
      </c>
      <c r="H59" s="635">
        <v>48.032151730817041</v>
      </c>
      <c r="I59" s="546">
        <v>47.559401100101816</v>
      </c>
      <c r="J59" s="632">
        <v>0.99402141275957601</v>
      </c>
    </row>
    <row r="60" spans="1:10" s="7" customFormat="1" x14ac:dyDescent="0.2">
      <c r="A60" s="962" t="s">
        <v>788</v>
      </c>
      <c r="B60" s="21"/>
      <c r="C60" s="4"/>
      <c r="E60" s="22"/>
      <c r="F60" s="182"/>
      <c r="H60" s="30"/>
      <c r="I60" s="182"/>
    </row>
    <row r="61" spans="1:10" s="2" customFormat="1" ht="14.25" x14ac:dyDescent="0.2">
      <c r="A61" s="709" t="s">
        <v>1164</v>
      </c>
      <c r="B61" s="494"/>
      <c r="C61" s="594"/>
      <c r="D61" s="591"/>
      <c r="E61" s="587"/>
      <c r="F61" s="587"/>
      <c r="G61" s="587"/>
      <c r="H61" s="587"/>
      <c r="I61" s="587"/>
      <c r="J61" s="587"/>
    </row>
    <row r="62" spans="1:10" s="2" customFormat="1" ht="14.25" x14ac:dyDescent="0.2">
      <c r="A62" s="709" t="s">
        <v>1162</v>
      </c>
      <c r="B62" s="494"/>
      <c r="C62" s="590"/>
      <c r="D62" s="590"/>
      <c r="E62" s="590"/>
      <c r="F62" s="590"/>
      <c r="G62" s="590"/>
      <c r="H62" s="590"/>
      <c r="I62" s="590"/>
      <c r="J62" s="590"/>
    </row>
    <row r="63" spans="1:10" ht="6.75" customHeight="1" x14ac:dyDescent="0.2">
      <c r="A63" s="718"/>
    </row>
    <row r="64" spans="1:10" ht="12" customHeight="1" x14ac:dyDescent="0.2">
      <c r="A64" s="715"/>
    </row>
    <row r="65" ht="24.75" customHeight="1" x14ac:dyDescent="0.2"/>
    <row r="66" ht="36.75" customHeight="1" x14ac:dyDescent="0.2"/>
    <row r="67" ht="12.75" customHeight="1" x14ac:dyDescent="0.2"/>
    <row r="71" ht="12.75" customHeight="1" x14ac:dyDescent="0.2"/>
  </sheetData>
  <sheetProtection formatCells="0" formatColumns="0" formatRows="0" insertColumns="0" insertRows="0" insertHyperlinks="0" deleteColumns="0" deleteRows="0" sort="0" autoFilter="0" pivotTables="0"/>
  <mergeCells count="6">
    <mergeCell ref="A4:A5"/>
    <mergeCell ref="A1:J1"/>
    <mergeCell ref="A2:J2"/>
    <mergeCell ref="E4:G4"/>
    <mergeCell ref="H4:J4"/>
    <mergeCell ref="B4:D4"/>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8"/>
  <dimension ref="A1:L70"/>
  <sheetViews>
    <sheetView showGridLines="0" workbookViewId="0">
      <selection activeCell="F37" sqref="F37"/>
    </sheetView>
  </sheetViews>
  <sheetFormatPr defaultRowHeight="12"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9.140625" style="4"/>
  </cols>
  <sheetData>
    <row r="1" spans="1:12" s="2" customFormat="1" ht="15.75" x14ac:dyDescent="0.25">
      <c r="A1" s="1582" t="s">
        <v>1092</v>
      </c>
      <c r="B1" s="1582"/>
      <c r="C1" s="1582"/>
      <c r="D1" s="1582"/>
      <c r="E1" s="1582"/>
      <c r="F1" s="1582"/>
      <c r="G1" s="1582"/>
      <c r="H1" s="1582"/>
      <c r="I1" s="1582"/>
      <c r="J1" s="1582"/>
    </row>
    <row r="2" spans="1:12" s="2" customFormat="1" ht="15.75" x14ac:dyDescent="0.25">
      <c r="A2" s="1582" t="s">
        <v>713</v>
      </c>
      <c r="B2" s="1582"/>
      <c r="C2" s="1582"/>
      <c r="D2" s="1582"/>
      <c r="E2" s="1582"/>
      <c r="F2" s="1582"/>
      <c r="G2" s="1582"/>
      <c r="H2" s="1582"/>
      <c r="I2" s="1582"/>
      <c r="J2" s="1582"/>
      <c r="L2" s="1297"/>
    </row>
    <row r="3" spans="1:12" s="2" customFormat="1" ht="14.25" x14ac:dyDescent="0.2">
      <c r="A3" s="192"/>
      <c r="B3" s="112"/>
      <c r="C3" s="233"/>
      <c r="D3" s="16"/>
      <c r="E3" s="178"/>
      <c r="F3" s="233"/>
      <c r="G3" s="16"/>
      <c r="H3" s="178"/>
      <c r="I3" s="233"/>
      <c r="J3" s="178"/>
    </row>
    <row r="4" spans="1:12" x14ac:dyDescent="0.2">
      <c r="A4" s="1668" t="s">
        <v>8</v>
      </c>
      <c r="B4" s="1670" t="s">
        <v>193</v>
      </c>
      <c r="C4" s="1670"/>
      <c r="D4" s="1670"/>
      <c r="E4" s="1671" t="s">
        <v>185</v>
      </c>
      <c r="F4" s="1670"/>
      <c r="G4" s="1672"/>
      <c r="H4" s="1671" t="s">
        <v>186</v>
      </c>
      <c r="I4" s="1670"/>
      <c r="J4" s="1672"/>
    </row>
    <row r="5" spans="1:12" ht="24" x14ac:dyDescent="0.2">
      <c r="A5" s="1669" t="s">
        <v>184</v>
      </c>
      <c r="B5" s="998">
        <v>2020</v>
      </c>
      <c r="C5" s="998">
        <v>2019</v>
      </c>
      <c r="D5" s="999" t="s">
        <v>489</v>
      </c>
      <c r="E5" s="997">
        <v>2020</v>
      </c>
      <c r="F5" s="998">
        <v>2019</v>
      </c>
      <c r="G5" s="999" t="s">
        <v>489</v>
      </c>
      <c r="H5" s="1000">
        <v>2020</v>
      </c>
      <c r="I5" s="1001">
        <v>2019</v>
      </c>
      <c r="J5" s="1002" t="s">
        <v>489</v>
      </c>
    </row>
    <row r="6" spans="1:12" ht="12.95" customHeight="1" x14ac:dyDescent="0.2">
      <c r="A6" s="20" t="s">
        <v>387</v>
      </c>
      <c r="B6" s="548">
        <v>1797170.9776491718</v>
      </c>
      <c r="C6" s="548">
        <v>6363242.3993386971</v>
      </c>
      <c r="D6" s="627">
        <v>-71.756993292665641</v>
      </c>
      <c r="E6" s="411">
        <v>1584089.0328360414</v>
      </c>
      <c r="F6" s="548">
        <v>5307452.3135090331</v>
      </c>
      <c r="G6" s="628">
        <v>-70.153494760488627</v>
      </c>
      <c r="H6" s="634">
        <v>213081.94481299768</v>
      </c>
      <c r="I6" s="548">
        <v>1055790.0858287765</v>
      </c>
      <c r="J6" s="628">
        <v>-79.817773658507875</v>
      </c>
      <c r="K6" s="1225"/>
    </row>
    <row r="7" spans="1:12" s="10" customFormat="1" ht="12.95" customHeight="1" x14ac:dyDescent="0.2">
      <c r="A7" s="20" t="s">
        <v>194</v>
      </c>
      <c r="B7" s="387">
        <v>170693.49415941018</v>
      </c>
      <c r="C7" s="387">
        <v>668862.3125678947</v>
      </c>
      <c r="D7" s="626">
        <v>-74.480025118460617</v>
      </c>
      <c r="E7" s="550">
        <v>149136.52861808101</v>
      </c>
      <c r="F7" s="387">
        <v>548770.97746448568</v>
      </c>
      <c r="G7" s="629">
        <v>-72.823539373903472</v>
      </c>
      <c r="H7" s="417">
        <v>21556.965541316677</v>
      </c>
      <c r="I7" s="387">
        <v>120091.33510330076</v>
      </c>
      <c r="J7" s="629">
        <v>-82.049524619928903</v>
      </c>
    </row>
    <row r="8" spans="1:12" s="10" customFormat="1" ht="12.95" customHeight="1" x14ac:dyDescent="0.2">
      <c r="A8" s="108" t="s">
        <v>195</v>
      </c>
      <c r="B8" s="413"/>
      <c r="C8" s="413"/>
      <c r="D8" s="413"/>
      <c r="E8" s="412"/>
      <c r="F8" s="413"/>
      <c r="G8" s="414"/>
      <c r="H8" s="413"/>
      <c r="I8" s="413"/>
      <c r="J8" s="414"/>
    </row>
    <row r="9" spans="1:12" s="71" customFormat="1" ht="12.95" customHeight="1" x14ac:dyDescent="0.2">
      <c r="A9" s="544" t="s">
        <v>196</v>
      </c>
      <c r="B9" s="387">
        <v>17196.891087429354</v>
      </c>
      <c r="C9" s="387">
        <v>54274.883528291946</v>
      </c>
      <c r="D9" s="626">
        <v>-68.315194857184537</v>
      </c>
      <c r="E9" s="411">
        <v>16141.644319249293</v>
      </c>
      <c r="F9" s="387">
        <v>49343.88358534401</v>
      </c>
      <c r="G9" s="629">
        <v>-67.287446495103922</v>
      </c>
      <c r="H9" s="634">
        <v>1055.2467681799051</v>
      </c>
      <c r="I9" s="387">
        <v>4930.9999429432683</v>
      </c>
      <c r="J9" s="629">
        <v>-78.599740815449323</v>
      </c>
    </row>
    <row r="10" spans="1:12" s="71" customFormat="1" ht="12.95" customHeight="1" x14ac:dyDescent="0.2">
      <c r="A10" s="544" t="s">
        <v>197</v>
      </c>
      <c r="B10" s="387">
        <v>84056.188642867754</v>
      </c>
      <c r="C10" s="387">
        <v>290826.75428503141</v>
      </c>
      <c r="D10" s="626">
        <v>-71.097504818801312</v>
      </c>
      <c r="E10" s="550">
        <v>74179.318581854735</v>
      </c>
      <c r="F10" s="387">
        <v>245897.38399887914</v>
      </c>
      <c r="G10" s="629">
        <v>-69.83322173846598</v>
      </c>
      <c r="H10" s="417">
        <v>9876.8700610274464</v>
      </c>
      <c r="I10" s="387">
        <v>44929.370285980985</v>
      </c>
      <c r="J10" s="629">
        <v>-78.016896301550744</v>
      </c>
    </row>
    <row r="11" spans="1:12" s="71" customFormat="1" ht="12.95" customHeight="1" x14ac:dyDescent="0.2">
      <c r="A11" s="544" t="s">
        <v>198</v>
      </c>
      <c r="B11" s="387">
        <v>69440.414429089375</v>
      </c>
      <c r="C11" s="387">
        <v>323760.67475479055</v>
      </c>
      <c r="D11" s="626">
        <v>-78.551930532736236</v>
      </c>
      <c r="E11" s="550">
        <v>58815.5657169798</v>
      </c>
      <c r="F11" s="387">
        <v>253529.70988035519</v>
      </c>
      <c r="G11" s="629">
        <v>-76.801312262481659</v>
      </c>
      <c r="H11" s="417">
        <v>10624.84871210934</v>
      </c>
      <c r="I11" s="387">
        <v>70230.964874377431</v>
      </c>
      <c r="J11" s="629">
        <v>-84.871560954467768</v>
      </c>
    </row>
    <row r="12" spans="1:12" s="71" customFormat="1" ht="12.95" customHeight="1" x14ac:dyDescent="0.2">
      <c r="A12" s="544" t="s">
        <v>199</v>
      </c>
      <c r="B12" s="633">
        <v>2.2398561684737492</v>
      </c>
      <c r="C12" s="633">
        <v>2.4077775921150826</v>
      </c>
      <c r="D12" s="626">
        <v>-6.9741251929263459</v>
      </c>
      <c r="E12" s="636">
        <v>2.2046565887056042</v>
      </c>
      <c r="F12" s="633">
        <v>2.3445573485642583</v>
      </c>
      <c r="G12" s="629">
        <v>-5.9670436274175795</v>
      </c>
      <c r="H12" s="633">
        <v>2.5179850417060545</v>
      </c>
      <c r="I12" s="633">
        <v>2.746153625655837</v>
      </c>
      <c r="J12" s="629">
        <v>-8.3086605868705234</v>
      </c>
    </row>
    <row r="13" spans="1:12" s="10" customFormat="1" ht="12.95" customHeight="1" x14ac:dyDescent="0.2">
      <c r="A13" s="108" t="s">
        <v>200</v>
      </c>
      <c r="B13" s="413"/>
      <c r="C13" s="413"/>
      <c r="D13" s="413"/>
      <c r="E13" s="412"/>
      <c r="F13" s="413"/>
      <c r="G13" s="414"/>
      <c r="H13" s="413"/>
      <c r="I13" s="413"/>
      <c r="J13" s="414"/>
    </row>
    <row r="14" spans="1:12" s="41" customFormat="1" ht="12.95" customHeight="1" x14ac:dyDescent="0.2">
      <c r="A14" s="8" t="s">
        <v>201</v>
      </c>
      <c r="B14" s="1004" t="s">
        <v>747</v>
      </c>
      <c r="C14" s="387">
        <v>92414.844072077947</v>
      </c>
      <c r="D14" s="866" t="s">
        <v>747</v>
      </c>
      <c r="E14" s="411">
        <v>19067.126835908275</v>
      </c>
      <c r="F14" s="387">
        <v>80746.449321459571</v>
      </c>
      <c r="G14" s="866" t="s">
        <v>747</v>
      </c>
      <c r="H14" s="1004" t="s">
        <v>747</v>
      </c>
      <c r="I14" s="387">
        <v>11668.39475061773</v>
      </c>
      <c r="J14" s="866" t="s">
        <v>747</v>
      </c>
    </row>
    <row r="15" spans="1:12" s="41" customFormat="1" ht="12.95" customHeight="1" x14ac:dyDescent="0.2">
      <c r="A15" s="8" t="s">
        <v>202</v>
      </c>
      <c r="B15" s="1004" t="s">
        <v>747</v>
      </c>
      <c r="C15" s="387">
        <v>576447.46849573299</v>
      </c>
      <c r="D15" s="866" t="s">
        <v>747</v>
      </c>
      <c r="E15" s="550">
        <v>130069.40178216899</v>
      </c>
      <c r="F15" s="387">
        <v>468024.52814291057</v>
      </c>
      <c r="G15" s="866" t="s">
        <v>747</v>
      </c>
      <c r="H15" s="1004" t="s">
        <v>747</v>
      </c>
      <c r="I15" s="387">
        <v>108422.94035268346</v>
      </c>
      <c r="J15" s="866" t="s">
        <v>747</v>
      </c>
    </row>
    <row r="16" spans="1:12" s="41" customFormat="1" ht="12.95" customHeight="1" x14ac:dyDescent="0.2">
      <c r="A16" s="20" t="s">
        <v>510</v>
      </c>
      <c r="B16" s="1009" t="s">
        <v>747</v>
      </c>
      <c r="C16" s="633">
        <v>7.9463880722838311</v>
      </c>
      <c r="D16" s="866" t="s">
        <v>747</v>
      </c>
      <c r="E16" s="636">
        <v>8.5544389131627998</v>
      </c>
      <c r="F16" s="633">
        <v>7.9015341425515118</v>
      </c>
      <c r="G16" s="866" t="s">
        <v>747</v>
      </c>
      <c r="H16" s="1009" t="s">
        <v>747</v>
      </c>
      <c r="I16" s="633">
        <v>8.1513531918851836</v>
      </c>
      <c r="J16" s="866" t="s">
        <v>747</v>
      </c>
    </row>
    <row r="17" spans="1:10" ht="12.95" customHeight="1" x14ac:dyDescent="0.2">
      <c r="A17" s="179" t="s">
        <v>203</v>
      </c>
      <c r="B17" s="413"/>
      <c r="C17" s="413"/>
      <c r="D17" s="413"/>
      <c r="E17" s="412"/>
      <c r="F17" s="413"/>
      <c r="G17" s="413"/>
      <c r="H17" s="413"/>
      <c r="I17" s="413"/>
      <c r="J17" s="413"/>
    </row>
    <row r="18" spans="1:10" s="41" customFormat="1" ht="12.95" customHeight="1" x14ac:dyDescent="0.2">
      <c r="A18" s="8" t="s">
        <v>204</v>
      </c>
      <c r="B18" s="1004" t="s">
        <v>747</v>
      </c>
      <c r="C18" s="387">
        <v>5089.084709588139</v>
      </c>
      <c r="D18" s="866" t="s">
        <v>747</v>
      </c>
      <c r="E18" s="550">
        <v>514.95344720191838</v>
      </c>
      <c r="F18" s="387">
        <v>2391.8916623845744</v>
      </c>
      <c r="G18" s="866" t="s">
        <v>747</v>
      </c>
      <c r="H18" s="1004" t="s">
        <v>747</v>
      </c>
      <c r="I18" s="387">
        <v>2697.1930472035792</v>
      </c>
      <c r="J18" s="866" t="s">
        <v>747</v>
      </c>
    </row>
    <row r="19" spans="1:10" s="41" customFormat="1" ht="12.95" customHeight="1" x14ac:dyDescent="0.2">
      <c r="A19" s="8" t="s">
        <v>205</v>
      </c>
      <c r="B19" s="1004" t="s">
        <v>747</v>
      </c>
      <c r="C19" s="387">
        <v>47174.870453524549</v>
      </c>
      <c r="D19" s="866" t="s">
        <v>747</v>
      </c>
      <c r="E19" s="550">
        <v>8372.2226660216675</v>
      </c>
      <c r="F19" s="387">
        <v>38388.394931465118</v>
      </c>
      <c r="G19" s="866" t="s">
        <v>747</v>
      </c>
      <c r="H19" s="1004" t="s">
        <v>747</v>
      </c>
      <c r="I19" s="387">
        <v>8786.4755220577572</v>
      </c>
      <c r="J19" s="866" t="s">
        <v>747</v>
      </c>
    </row>
    <row r="20" spans="1:10" s="41" customFormat="1" ht="12.95" customHeight="1" x14ac:dyDescent="0.2">
      <c r="A20" s="8" t="s">
        <v>206</v>
      </c>
      <c r="B20" s="1004" t="s">
        <v>747</v>
      </c>
      <c r="C20" s="387">
        <v>1431.1582497507709</v>
      </c>
      <c r="D20" s="866" t="s">
        <v>747</v>
      </c>
      <c r="E20" s="550">
        <v>86.561090343197705</v>
      </c>
      <c r="F20" s="387">
        <v>537.78550343287498</v>
      </c>
      <c r="G20" s="866" t="s">
        <v>747</v>
      </c>
      <c r="H20" s="1004" t="s">
        <v>747</v>
      </c>
      <c r="I20" s="387">
        <v>893.37274631789569</v>
      </c>
      <c r="J20" s="866" t="s">
        <v>747</v>
      </c>
    </row>
    <row r="21" spans="1:10" s="41" customFormat="1" ht="12.95" customHeight="1" x14ac:dyDescent="0.2">
      <c r="A21" s="8" t="s">
        <v>207</v>
      </c>
      <c r="B21" s="1004" t="s">
        <v>747</v>
      </c>
      <c r="C21" s="387">
        <v>618029.51565441524</v>
      </c>
      <c r="D21" s="866" t="s">
        <v>747</v>
      </c>
      <c r="E21" s="550">
        <v>140335.91359520698</v>
      </c>
      <c r="F21" s="387">
        <v>508528.47637396399</v>
      </c>
      <c r="G21" s="866" t="s">
        <v>747</v>
      </c>
      <c r="H21" s="1004" t="s">
        <v>747</v>
      </c>
      <c r="I21" s="387">
        <v>109501.03928035763</v>
      </c>
      <c r="J21" s="866" t="s">
        <v>747</v>
      </c>
    </row>
    <row r="22" spans="1:10" ht="12.95" customHeight="1" x14ac:dyDescent="0.2">
      <c r="A22" s="179" t="s">
        <v>208</v>
      </c>
      <c r="B22" s="413"/>
      <c r="C22" s="413"/>
      <c r="D22" s="413"/>
      <c r="E22" s="412"/>
      <c r="F22" s="413"/>
      <c r="G22" s="414"/>
      <c r="H22" s="413"/>
      <c r="I22" s="413"/>
      <c r="J22" s="414"/>
    </row>
    <row r="23" spans="1:10" s="41" customFormat="1" ht="12.95" customHeight="1" x14ac:dyDescent="0.2">
      <c r="A23" s="1216" t="s">
        <v>445</v>
      </c>
      <c r="B23" s="387">
        <v>54705.593590269542</v>
      </c>
      <c r="C23" s="387">
        <v>231600.48583658432</v>
      </c>
      <c r="D23" s="626">
        <v>-76.379326929016273</v>
      </c>
      <c r="E23" s="550">
        <v>40560.71779157703</v>
      </c>
      <c r="F23" s="387">
        <v>138841.47876748757</v>
      </c>
      <c r="G23" s="629">
        <v>-70.786311013366202</v>
      </c>
      <c r="H23" s="417">
        <v>14144.875798695972</v>
      </c>
      <c r="I23" s="387">
        <v>92759.007069126223</v>
      </c>
      <c r="J23" s="629">
        <v>-84.750940910617047</v>
      </c>
    </row>
    <row r="24" spans="1:10" s="41" customFormat="1" ht="12.95" customHeight="1" x14ac:dyDescent="0.2">
      <c r="A24" s="1216" t="s">
        <v>209</v>
      </c>
      <c r="B24" s="387">
        <v>65472.748974787362</v>
      </c>
      <c r="C24" s="387">
        <v>232906.99959884002</v>
      </c>
      <c r="D24" s="626">
        <v>-71.888887372402763</v>
      </c>
      <c r="E24" s="550">
        <v>61701.169215349015</v>
      </c>
      <c r="F24" s="387">
        <v>216667.1922446065</v>
      </c>
      <c r="G24" s="629">
        <v>-71.5226063640999</v>
      </c>
      <c r="H24" s="417">
        <v>3771.5797594401015</v>
      </c>
      <c r="I24" s="387">
        <v>16239.807354222568</v>
      </c>
      <c r="J24" s="629">
        <v>-76.775711206577597</v>
      </c>
    </row>
    <row r="25" spans="1:10" s="41" customFormat="1" ht="12.95" customHeight="1" x14ac:dyDescent="0.2">
      <c r="A25" s="1216" t="s">
        <v>939</v>
      </c>
      <c r="B25" s="387">
        <v>64981.393871058077</v>
      </c>
      <c r="C25" s="387">
        <v>230829.09252289715</v>
      </c>
      <c r="D25" s="626">
        <v>-71.848698463079458</v>
      </c>
      <c r="E25" s="550">
        <v>61251.9798323918</v>
      </c>
      <c r="F25" s="387">
        <v>214811.99177045788</v>
      </c>
      <c r="G25" s="629">
        <v>-71.485772592321581</v>
      </c>
      <c r="H25" s="417">
        <v>3729.414038668252</v>
      </c>
      <c r="I25" s="387">
        <v>16017.100752428532</v>
      </c>
      <c r="J25" s="629">
        <v>-76.716048076910596</v>
      </c>
    </row>
    <row r="26" spans="1:10" s="41" customFormat="1" ht="12.95" customHeight="1" x14ac:dyDescent="0.2">
      <c r="A26" s="1216" t="s">
        <v>940</v>
      </c>
      <c r="B26" s="387">
        <v>428.41553703824701</v>
      </c>
      <c r="C26" s="387">
        <v>2303.7562007231836</v>
      </c>
      <c r="D26" s="626">
        <v>-81.403607859904582</v>
      </c>
      <c r="E26" s="550">
        <v>411.66893718141091</v>
      </c>
      <c r="F26" s="387">
        <v>1820.473275507921</v>
      </c>
      <c r="G26" s="629">
        <v>-77.386708021486712</v>
      </c>
      <c r="H26" s="417">
        <v>16.746599856836077</v>
      </c>
      <c r="I26" s="387">
        <v>483.28292521526316</v>
      </c>
      <c r="J26" s="629">
        <v>-96.534824844188975</v>
      </c>
    </row>
    <row r="27" spans="1:10" s="41" customFormat="1" ht="12.95" customHeight="1" x14ac:dyDescent="0.2">
      <c r="A27" s="1216" t="s">
        <v>941</v>
      </c>
      <c r="B27" s="387">
        <v>681.94173042045372</v>
      </c>
      <c r="C27" s="387">
        <v>3484.6387283216663</v>
      </c>
      <c r="D27" s="626">
        <v>-80.430059366616121</v>
      </c>
      <c r="E27" s="550">
        <v>639.77600964860324</v>
      </c>
      <c r="F27" s="387">
        <v>3143.9631608751683</v>
      </c>
      <c r="G27" s="629">
        <v>-79.650651839364684</v>
      </c>
      <c r="H27" s="417">
        <v>42.165720771850168</v>
      </c>
      <c r="I27" s="387">
        <v>340.67556744650102</v>
      </c>
      <c r="J27" s="629">
        <v>-87.622910240408785</v>
      </c>
    </row>
    <row r="28" spans="1:10" s="41" customFormat="1" ht="12.95" customHeight="1" x14ac:dyDescent="0.2">
      <c r="A28" s="1216" t="s">
        <v>183</v>
      </c>
      <c r="B28" s="387">
        <v>36906.720209003121</v>
      </c>
      <c r="C28" s="387">
        <v>157740.85758997445</v>
      </c>
      <c r="D28" s="626">
        <v>-76.602941829480201</v>
      </c>
      <c r="E28" s="550">
        <v>35145.399170557226</v>
      </c>
      <c r="F28" s="387">
        <v>150044.13282610054</v>
      </c>
      <c r="G28" s="629">
        <v>-76.576625484389751</v>
      </c>
      <c r="H28" s="417">
        <v>1761.3210384456113</v>
      </c>
      <c r="I28" s="387">
        <v>7696.7247639060979</v>
      </c>
      <c r="J28" s="629">
        <v>-77.115966953822337</v>
      </c>
    </row>
    <row r="29" spans="1:10" s="41" customFormat="1" ht="12.95" customHeight="1" x14ac:dyDescent="0.2">
      <c r="A29" s="1216" t="s">
        <v>0</v>
      </c>
      <c r="B29" s="387">
        <v>30953.83744430212</v>
      </c>
      <c r="C29" s="387">
        <v>122824.07212994192</v>
      </c>
      <c r="D29" s="626">
        <v>-74.79823221334459</v>
      </c>
      <c r="E29" s="550">
        <v>26556.121827846753</v>
      </c>
      <c r="F29" s="387">
        <v>102416.5383483897</v>
      </c>
      <c r="G29" s="629">
        <v>-74.070475085272889</v>
      </c>
      <c r="H29" s="417">
        <v>4397.7156164548232</v>
      </c>
      <c r="I29" s="387">
        <v>20407.533781556402</v>
      </c>
      <c r="J29" s="629">
        <v>-78.450528792316291</v>
      </c>
    </row>
    <row r="30" spans="1:10" s="41" customFormat="1" ht="12.95" customHeight="1" x14ac:dyDescent="0.2">
      <c r="A30" s="1216" t="s">
        <v>931</v>
      </c>
      <c r="B30" s="387">
        <v>4100.8087551785029</v>
      </c>
      <c r="C30" s="387">
        <v>17610.829237820028</v>
      </c>
      <c r="D30" s="626">
        <v>-76.714277903667167</v>
      </c>
      <c r="E30" s="550">
        <v>3486.0863018555679</v>
      </c>
      <c r="F30" s="387">
        <v>14818.923729049311</v>
      </c>
      <c r="G30" s="629">
        <v>-76.475442038871918</v>
      </c>
      <c r="H30" s="417">
        <v>614.72245332297427</v>
      </c>
      <c r="I30" s="387">
        <v>2791.9055087707184</v>
      </c>
      <c r="J30" s="629">
        <v>-77.981974984760939</v>
      </c>
    </row>
    <row r="31" spans="1:10" s="41" customFormat="1" ht="12.95" customHeight="1" x14ac:dyDescent="0.2">
      <c r="A31" s="1216" t="s">
        <v>932</v>
      </c>
      <c r="B31" s="387">
        <v>29563.077419910285</v>
      </c>
      <c r="C31" s="387">
        <v>117310.61909459556</v>
      </c>
      <c r="D31" s="626">
        <v>-74.799316849507406</v>
      </c>
      <c r="E31" s="550">
        <v>25427.621374071168</v>
      </c>
      <c r="F31" s="387">
        <v>97801.173762720689</v>
      </c>
      <c r="G31" s="629">
        <v>-74.000699177944298</v>
      </c>
      <c r="H31" s="417">
        <v>4135.4560458388387</v>
      </c>
      <c r="I31" s="387">
        <v>19509.445331880106</v>
      </c>
      <c r="J31" s="629">
        <v>-78.802800512830828</v>
      </c>
    </row>
    <row r="32" spans="1:10" ht="12.95" customHeight="1" x14ac:dyDescent="0.2">
      <c r="A32" s="108" t="s">
        <v>124</v>
      </c>
      <c r="B32" s="413"/>
      <c r="C32" s="413"/>
      <c r="D32" s="413"/>
      <c r="E32" s="412"/>
      <c r="F32" s="413"/>
      <c r="G32" s="414"/>
      <c r="H32" s="413"/>
      <c r="I32" s="413"/>
      <c r="J32" s="414"/>
    </row>
    <row r="33" spans="1:10" s="41" customFormat="1" ht="12.95" customHeight="1" x14ac:dyDescent="0.2">
      <c r="A33" s="1217" t="s">
        <v>446</v>
      </c>
      <c r="B33" s="633">
        <v>7.9979146827420626</v>
      </c>
      <c r="C33" s="633">
        <v>7.4705205928723952</v>
      </c>
      <c r="D33" s="626">
        <v>7.0596698491515131</v>
      </c>
      <c r="E33" s="636">
        <v>8.1150141971632053</v>
      </c>
      <c r="F33" s="633">
        <v>7.4831708606801257</v>
      </c>
      <c r="G33" s="629">
        <v>8.4435241189408448</v>
      </c>
      <c r="H33" s="633">
        <v>7.6621294538323141</v>
      </c>
      <c r="I33" s="633">
        <v>7.4515856997043555</v>
      </c>
      <c r="J33" s="629">
        <v>2.8254892664834022</v>
      </c>
    </row>
    <row r="34" spans="1:10" s="41" customFormat="1" ht="12.95" customHeight="1" x14ac:dyDescent="0.2">
      <c r="A34" s="1217" t="s">
        <v>210</v>
      </c>
      <c r="B34" s="633">
        <v>10.445369377355393</v>
      </c>
      <c r="C34" s="633">
        <v>9.2516402276349599</v>
      </c>
      <c r="D34" s="626">
        <v>12.902892031563482</v>
      </c>
      <c r="E34" s="636">
        <v>10.303040285438131</v>
      </c>
      <c r="F34" s="633">
        <v>9.1779767726592105</v>
      </c>
      <c r="G34" s="629">
        <v>12.258295489812475</v>
      </c>
      <c r="H34" s="633">
        <v>12.782985575849974</v>
      </c>
      <c r="I34" s="633">
        <v>10.239571422461029</v>
      </c>
      <c r="J34" s="629">
        <v>24.839068438058199</v>
      </c>
    </row>
    <row r="35" spans="1:10" s="41" customFormat="1" ht="12.95" customHeight="1" x14ac:dyDescent="0.2">
      <c r="A35" s="1217" t="s">
        <v>447</v>
      </c>
      <c r="B35" s="633">
        <v>4.7089523397848199</v>
      </c>
      <c r="C35" s="633">
        <v>3.6905365401741181</v>
      </c>
      <c r="D35" s="626">
        <v>27.595331695663234</v>
      </c>
      <c r="E35" s="636">
        <v>4.8191519122282092</v>
      </c>
      <c r="F35" s="633">
        <v>4.263748893033144</v>
      </c>
      <c r="G35" s="629">
        <v>13.026166247796144</v>
      </c>
      <c r="H35" s="633">
        <v>2</v>
      </c>
      <c r="I35" s="633">
        <v>1.5313090667307352</v>
      </c>
      <c r="J35" s="629">
        <v>30.607206830551554</v>
      </c>
    </row>
    <row r="36" spans="1:10" s="41" customFormat="1" ht="12.95" customHeight="1" x14ac:dyDescent="0.2">
      <c r="A36" s="1217" t="s">
        <v>448</v>
      </c>
      <c r="B36" s="633">
        <v>4.1663459204229207</v>
      </c>
      <c r="C36" s="633">
        <v>3.4095107358356485</v>
      </c>
      <c r="D36" s="626">
        <v>22.197765111356276</v>
      </c>
      <c r="E36" s="636">
        <v>4.375030297351918</v>
      </c>
      <c r="F36" s="633">
        <v>3.4737753763107442</v>
      </c>
      <c r="G36" s="629">
        <v>25.94453651745134</v>
      </c>
      <c r="H36" s="633">
        <v>1</v>
      </c>
      <c r="I36" s="633">
        <v>2.8164372033983276</v>
      </c>
      <c r="J36" s="629">
        <v>-64.494148891606926</v>
      </c>
    </row>
    <row r="37" spans="1:10" s="41" customFormat="1" ht="12.95" customHeight="1" x14ac:dyDescent="0.2">
      <c r="A37" s="1217" t="s">
        <v>449</v>
      </c>
      <c r="B37" s="633">
        <v>10.189514787801816</v>
      </c>
      <c r="C37" s="633">
        <v>9.218887624357702</v>
      </c>
      <c r="D37" s="626">
        <v>10.528679847225487</v>
      </c>
      <c r="E37" s="636">
        <v>10.15496659340562</v>
      </c>
      <c r="F37" s="633">
        <v>9.2439433868077376</v>
      </c>
      <c r="G37" s="629">
        <v>9.8553525100340398</v>
      </c>
      <c r="H37" s="633">
        <v>10.878889442493621</v>
      </c>
      <c r="I37" s="633">
        <v>8.7304369827642034</v>
      </c>
      <c r="J37" s="629">
        <v>24.608762012381902</v>
      </c>
    </row>
    <row r="38" spans="1:10" s="41" customFormat="1" ht="12.95" customHeight="1" x14ac:dyDescent="0.2">
      <c r="A38" s="1217" t="s">
        <v>1</v>
      </c>
      <c r="B38" s="633">
        <v>9.690736456032143</v>
      </c>
      <c r="C38" s="633">
        <v>8.328499578780459</v>
      </c>
      <c r="D38" s="626">
        <v>16.356330025187514</v>
      </c>
      <c r="E38" s="636">
        <v>9.8724252348776389</v>
      </c>
      <c r="F38" s="633">
        <v>8.7022605593319664</v>
      </c>
      <c r="G38" s="629">
        <v>13.446674775680364</v>
      </c>
      <c r="H38" s="633">
        <v>8.5935874435493798</v>
      </c>
      <c r="I38" s="633">
        <v>6.4527557379268794</v>
      </c>
      <c r="J38" s="629">
        <v>33.177014481417515</v>
      </c>
    </row>
    <row r="39" spans="1:10" s="41" customFormat="1" ht="12.95" customHeight="1" x14ac:dyDescent="0.2">
      <c r="A39" s="1218" t="s">
        <v>943</v>
      </c>
      <c r="B39" s="633">
        <v>3.5473649035101444</v>
      </c>
      <c r="C39" s="633">
        <v>3.3359507841648015</v>
      </c>
      <c r="D39" s="626">
        <v>6.3374471934325367</v>
      </c>
      <c r="E39" s="636">
        <v>3.7804028817777842</v>
      </c>
      <c r="F39" s="633">
        <v>3.5635211657285102</v>
      </c>
      <c r="G39" s="629">
        <v>6.0861632627607998</v>
      </c>
      <c r="H39" s="633">
        <v>2.2258083222278748</v>
      </c>
      <c r="I39" s="633">
        <v>2.1280488273151641</v>
      </c>
      <c r="J39" s="629">
        <v>4.5938558203125552</v>
      </c>
    </row>
    <row r="40" spans="1:10" s="41" customFormat="1" ht="12.95" customHeight="1" x14ac:dyDescent="0.2">
      <c r="A40" s="1218" t="s">
        <v>944</v>
      </c>
      <c r="B40" s="633">
        <v>9.6545569957895747</v>
      </c>
      <c r="C40" s="633">
        <v>8.219131233252833</v>
      </c>
      <c r="D40" s="626">
        <v>17.464446324075208</v>
      </c>
      <c r="E40" s="636">
        <v>9.7922850473919016</v>
      </c>
      <c r="F40" s="633">
        <v>8.572983550942709</v>
      </c>
      <c r="G40" s="629">
        <v>14.222603941834402</v>
      </c>
      <c r="H40" s="633">
        <v>8.807710430401233</v>
      </c>
      <c r="I40" s="633">
        <v>6.4452636824320662</v>
      </c>
      <c r="J40" s="629">
        <v>36.653996862975781</v>
      </c>
    </row>
    <row r="41" spans="1:10" s="41" customFormat="1" ht="12.95" customHeight="1" x14ac:dyDescent="0.2">
      <c r="A41" s="1217" t="s">
        <v>225</v>
      </c>
      <c r="B41" s="633">
        <v>10.528643675023718</v>
      </c>
      <c r="C41" s="633">
        <v>9.5135310807226539</v>
      </c>
      <c r="D41" s="626">
        <v>10.670197907462505</v>
      </c>
      <c r="E41" s="636">
        <v>10.621737326960886</v>
      </c>
      <c r="F41" s="633">
        <v>9.6715251561431401</v>
      </c>
      <c r="G41" s="629">
        <v>9.8248430881058333</v>
      </c>
      <c r="H41" s="633">
        <v>9.8845982939759747</v>
      </c>
      <c r="I41" s="633">
        <v>8.7915592321511102</v>
      </c>
      <c r="J41" s="629">
        <v>12.432823722867878</v>
      </c>
    </row>
    <row r="42" spans="1:10" ht="12.95" customHeight="1" x14ac:dyDescent="0.2">
      <c r="A42" s="179" t="s">
        <v>226</v>
      </c>
      <c r="B42" s="413"/>
      <c r="C42" s="415"/>
      <c r="D42" s="416"/>
      <c r="E42" s="412"/>
      <c r="F42" s="415"/>
      <c r="G42" s="547"/>
      <c r="H42" s="413"/>
      <c r="I42" s="415"/>
      <c r="J42" s="547"/>
    </row>
    <row r="43" spans="1:10" s="41" customFormat="1" ht="12.95" customHeight="1" x14ac:dyDescent="0.2">
      <c r="A43" s="8" t="s">
        <v>140</v>
      </c>
      <c r="B43" s="387">
        <v>170693.49415941018</v>
      </c>
      <c r="C43" s="387">
        <v>668862.3125678947</v>
      </c>
      <c r="D43" s="626">
        <v>-74.480025118460617</v>
      </c>
      <c r="E43" s="550">
        <v>149136.52861808101</v>
      </c>
      <c r="F43" s="387">
        <v>548770.97746448568</v>
      </c>
      <c r="G43" s="629">
        <v>-72.823539373903472</v>
      </c>
      <c r="H43" s="417">
        <v>21556.965541316677</v>
      </c>
      <c r="I43" s="387">
        <v>120091.33510330076</v>
      </c>
      <c r="J43" s="629">
        <v>-82.049524619928903</v>
      </c>
    </row>
    <row r="44" spans="1:10" s="41" customFormat="1" ht="12.95" customHeight="1" x14ac:dyDescent="0.2">
      <c r="A44" s="179" t="s">
        <v>233</v>
      </c>
      <c r="B44" s="415"/>
      <c r="C44" s="415"/>
      <c r="D44" s="413"/>
      <c r="E44" s="637"/>
      <c r="F44" s="415"/>
      <c r="G44" s="414"/>
      <c r="H44" s="415"/>
      <c r="I44" s="415"/>
      <c r="J44" s="414"/>
    </row>
    <row r="45" spans="1:10" s="41" customFormat="1" ht="12.95" customHeight="1" x14ac:dyDescent="0.2">
      <c r="A45" s="1217" t="s">
        <v>234</v>
      </c>
      <c r="B45" s="387">
        <v>164852.52678733779</v>
      </c>
      <c r="C45" s="387">
        <v>646073.42097500595</v>
      </c>
      <c r="D45" s="626">
        <v>-74.483933027525779</v>
      </c>
      <c r="E45" s="550">
        <v>143622.39283454223</v>
      </c>
      <c r="F45" s="387">
        <v>530500.24229775625</v>
      </c>
      <c r="G45" s="629">
        <v>-72.926988268191849</v>
      </c>
      <c r="H45" s="417">
        <v>21230.133952790926</v>
      </c>
      <c r="I45" s="387">
        <v>115573.17867698902</v>
      </c>
      <c r="J45" s="629">
        <v>-81.630570175692569</v>
      </c>
    </row>
    <row r="46" spans="1:10" s="41" customFormat="1" ht="12.95" customHeight="1" x14ac:dyDescent="0.2">
      <c r="A46" s="1218" t="s">
        <v>933</v>
      </c>
      <c r="B46" s="387">
        <v>162226.1420633418</v>
      </c>
      <c r="C46" s="387">
        <v>634357.63517231378</v>
      </c>
      <c r="D46" s="626">
        <v>-74.426706156177104</v>
      </c>
      <c r="E46" s="550">
        <v>141329.32932569351</v>
      </c>
      <c r="F46" s="387">
        <v>520393.89130697568</v>
      </c>
      <c r="G46" s="629">
        <v>-72.841854663062406</v>
      </c>
      <c r="H46" s="417">
        <v>20896.812737643646</v>
      </c>
      <c r="I46" s="387">
        <v>113963.74386508636</v>
      </c>
      <c r="J46" s="629">
        <v>-81.663630880377269</v>
      </c>
    </row>
    <row r="47" spans="1:10" s="41" customFormat="1" ht="12.95" customHeight="1" x14ac:dyDescent="0.2">
      <c r="A47" s="1218" t="s">
        <v>934</v>
      </c>
      <c r="B47" s="387">
        <v>2705.4778751907361</v>
      </c>
      <c r="C47" s="387">
        <v>12035.191017313675</v>
      </c>
      <c r="D47" s="626">
        <v>-77.52027474014605</v>
      </c>
      <c r="E47" s="550">
        <v>2384.2644363053882</v>
      </c>
      <c r="F47" s="387">
        <v>10241.661785323295</v>
      </c>
      <c r="G47" s="629">
        <v>-76.719945588106285</v>
      </c>
      <c r="H47" s="417">
        <v>321.21343888534864</v>
      </c>
      <c r="I47" s="387">
        <v>1793.5292319906314</v>
      </c>
      <c r="J47" s="629">
        <v>-82.090426341764442</v>
      </c>
    </row>
    <row r="48" spans="1:10" s="41" customFormat="1" ht="12.95" customHeight="1" x14ac:dyDescent="0.2">
      <c r="A48" s="1218" t="s">
        <v>935</v>
      </c>
      <c r="B48" s="387">
        <v>625.57505848684764</v>
      </c>
      <c r="C48" s="387">
        <v>2503.5604758914251</v>
      </c>
      <c r="D48" s="626">
        <v>-75.012584496721473</v>
      </c>
      <c r="E48" s="550">
        <v>610.89514858785662</v>
      </c>
      <c r="F48" s="387">
        <v>2301.4542804281032</v>
      </c>
      <c r="G48" s="629">
        <v>-73.456124947473583</v>
      </c>
      <c r="H48" s="417">
        <v>14.679909898991156</v>
      </c>
      <c r="I48" s="387">
        <v>202.1061954633204</v>
      </c>
      <c r="J48" s="629">
        <v>-92.736536420698016</v>
      </c>
    </row>
    <row r="49" spans="1:10" s="41" customFormat="1" ht="12.95" customHeight="1" x14ac:dyDescent="0.2">
      <c r="A49" s="1217" t="s">
        <v>181</v>
      </c>
      <c r="B49" s="387">
        <v>1458.2560601525047</v>
      </c>
      <c r="C49" s="387">
        <v>6539.7784479520305</v>
      </c>
      <c r="D49" s="626">
        <v>-77.70175133976953</v>
      </c>
      <c r="E49" s="550">
        <v>1346.8069238007906</v>
      </c>
      <c r="F49" s="387">
        <v>4686.6938638110196</v>
      </c>
      <c r="G49" s="629">
        <v>-71.263176923068229</v>
      </c>
      <c r="H49" s="417">
        <v>111.44913635171439</v>
      </c>
      <c r="I49" s="387">
        <v>1853.0845841410217</v>
      </c>
      <c r="J49" s="629">
        <v>-93.985750175382549</v>
      </c>
    </row>
    <row r="50" spans="1:10" s="41" customFormat="1" ht="12.95" customHeight="1" x14ac:dyDescent="0.2">
      <c r="A50" s="1218" t="s">
        <v>936</v>
      </c>
      <c r="B50" s="387">
        <v>884.37548190358279</v>
      </c>
      <c r="C50" s="387">
        <v>3380.4006848915251</v>
      </c>
      <c r="D50" s="626">
        <v>-73.838146292649853</v>
      </c>
      <c r="E50" s="550">
        <v>800.96990930440245</v>
      </c>
      <c r="F50" s="387">
        <v>2600.0234806278686</v>
      </c>
      <c r="G50" s="629">
        <v>-69.193743238388777</v>
      </c>
      <c r="H50" s="417">
        <v>83.405572599179109</v>
      </c>
      <c r="I50" s="387">
        <v>780.37720426366741</v>
      </c>
      <c r="J50" s="629">
        <v>-89.312146466672189</v>
      </c>
    </row>
    <row r="51" spans="1:10" s="41" customFormat="1" ht="12.95" customHeight="1" x14ac:dyDescent="0.2">
      <c r="A51" s="1218" t="s">
        <v>937</v>
      </c>
      <c r="B51" s="387">
        <v>372.60250145734238</v>
      </c>
      <c r="C51" s="387">
        <v>1313.2991567107531</v>
      </c>
      <c r="D51" s="626">
        <v>-71.628512852277254</v>
      </c>
      <c r="E51" s="550">
        <v>355.15783470638877</v>
      </c>
      <c r="F51" s="387">
        <v>1278.004269013974</v>
      </c>
      <c r="G51" s="629">
        <v>-72.20996491816058</v>
      </c>
      <c r="H51" s="417">
        <v>17.444666750953704</v>
      </c>
      <c r="I51" s="387">
        <v>35.294887696778801</v>
      </c>
      <c r="J51" s="629">
        <v>-50.574522574424293</v>
      </c>
    </row>
    <row r="52" spans="1:10" s="41" customFormat="1" ht="12.95" customHeight="1" x14ac:dyDescent="0.2">
      <c r="A52" s="1218" t="s">
        <v>938</v>
      </c>
      <c r="B52" s="387">
        <v>236.55314002181404</v>
      </c>
      <c r="C52" s="387">
        <v>1988.9995589371529</v>
      </c>
      <c r="D52" s="626">
        <v>-88.106928482768538</v>
      </c>
      <c r="E52" s="550">
        <v>220.21309527908477</v>
      </c>
      <c r="F52" s="387">
        <v>922.084615295508</v>
      </c>
      <c r="G52" s="629">
        <v>-76.117908093661086</v>
      </c>
      <c r="H52" s="417">
        <v>16.340044742729308</v>
      </c>
      <c r="I52" s="387">
        <v>1066.9149436416462</v>
      </c>
      <c r="J52" s="629">
        <v>-98.468477282082418</v>
      </c>
    </row>
    <row r="53" spans="1:10" s="41" customFormat="1" ht="12.95" customHeight="1" x14ac:dyDescent="0.2">
      <c r="A53" s="1217" t="s">
        <v>175</v>
      </c>
      <c r="B53" s="387">
        <v>1482.8705145175061</v>
      </c>
      <c r="C53" s="387">
        <v>4106.7744172954499</v>
      </c>
      <c r="D53" s="626">
        <v>-63.892087467174228</v>
      </c>
      <c r="E53" s="550">
        <v>1444.4696064828661</v>
      </c>
      <c r="F53" s="387">
        <v>4023.8557902538819</v>
      </c>
      <c r="G53" s="629">
        <v>-64.102351531049067</v>
      </c>
      <c r="H53" s="417">
        <v>38.400908034640644</v>
      </c>
      <c r="I53" s="387">
        <v>82.918627041566694</v>
      </c>
      <c r="J53" s="629">
        <v>-53.688442024744987</v>
      </c>
    </row>
    <row r="54" spans="1:10" s="41" customFormat="1" ht="12.95" customHeight="1" x14ac:dyDescent="0.2">
      <c r="A54" s="1217" t="s">
        <v>192</v>
      </c>
      <c r="B54" s="387">
        <v>5498.5902220069056</v>
      </c>
      <c r="C54" s="387">
        <v>17257.471434735045</v>
      </c>
      <c r="D54" s="626">
        <v>-68.137914973223729</v>
      </c>
      <c r="E54" s="550">
        <v>5268.2045683715369</v>
      </c>
      <c r="F54" s="387">
        <v>16064.503622207014</v>
      </c>
      <c r="G54" s="629">
        <v>-67.205929966681609</v>
      </c>
      <c r="H54" s="417">
        <v>230.38565363537612</v>
      </c>
      <c r="I54" s="387">
        <v>1192.9678125279459</v>
      </c>
      <c r="J54" s="629">
        <v>-80.688024335947517</v>
      </c>
    </row>
    <row r="55" spans="1:10" ht="12.95" customHeight="1" x14ac:dyDescent="0.2">
      <c r="A55" s="1217" t="s">
        <v>235</v>
      </c>
      <c r="B55" s="387">
        <v>146.60985281878661</v>
      </c>
      <c r="C55" s="387">
        <v>331.28921388700536</v>
      </c>
      <c r="D55" s="626">
        <v>-55.745660687645682</v>
      </c>
      <c r="E55" s="550">
        <v>146.60985281878661</v>
      </c>
      <c r="F55" s="387">
        <v>331.28921388700536</v>
      </c>
      <c r="G55" s="629">
        <v>-55.745660687645682</v>
      </c>
      <c r="H55" s="417">
        <v>0</v>
      </c>
      <c r="I55" s="387">
        <v>0</v>
      </c>
      <c r="J55" s="638" t="s">
        <v>747</v>
      </c>
    </row>
    <row r="56" spans="1:10" ht="12.95" customHeight="1" x14ac:dyDescent="0.2">
      <c r="A56" s="1217" t="s">
        <v>236</v>
      </c>
      <c r="B56" s="387">
        <v>99.582415254832</v>
      </c>
      <c r="C56" s="387">
        <v>417.94898191608854</v>
      </c>
      <c r="D56" s="626">
        <v>-76.173547594661912</v>
      </c>
      <c r="E56" s="550">
        <v>60.012709150838035</v>
      </c>
      <c r="F56" s="387">
        <v>276.98359476644504</v>
      </c>
      <c r="G56" s="629">
        <v>-78.333478846846049</v>
      </c>
      <c r="H56" s="417">
        <v>39.569706103993973</v>
      </c>
      <c r="I56" s="387">
        <v>140.96538714964333</v>
      </c>
      <c r="J56" s="629">
        <v>-71.929487866416224</v>
      </c>
    </row>
    <row r="57" spans="1:10" ht="12.95" customHeight="1" x14ac:dyDescent="0.2">
      <c r="A57" s="1217" t="s">
        <v>512</v>
      </c>
      <c r="B57" s="387">
        <v>476.96604268673639</v>
      </c>
      <c r="C57" s="387">
        <v>2656.3104614478875</v>
      </c>
      <c r="D57" s="626">
        <v>-82.044040046932082</v>
      </c>
      <c r="E57" s="550">
        <v>353.85615381985644</v>
      </c>
      <c r="F57" s="387">
        <v>1720.8989017961055</v>
      </c>
      <c r="G57" s="629">
        <v>-79.437714008037545</v>
      </c>
      <c r="H57" s="417">
        <v>123.10988886687952</v>
      </c>
      <c r="I57" s="387">
        <v>935.41155965178052</v>
      </c>
      <c r="J57" s="629">
        <v>-86.83896007093297</v>
      </c>
    </row>
    <row r="58" spans="1:10" s="526" customFormat="1" ht="12.95" customHeight="1" x14ac:dyDescent="0.2">
      <c r="A58" s="1218" t="s">
        <v>942</v>
      </c>
      <c r="B58" s="387">
        <v>2180.8625240881961</v>
      </c>
      <c r="C58" s="387">
        <v>11337.546778945762</v>
      </c>
      <c r="D58" s="626">
        <v>-80.764246740413569</v>
      </c>
      <c r="E58" s="550">
        <v>1975.5255369413933</v>
      </c>
      <c r="F58" s="387">
        <v>9198.8125427233263</v>
      </c>
      <c r="G58" s="629">
        <v>-78.524124415339642</v>
      </c>
      <c r="H58" s="417">
        <v>205.33698714681032</v>
      </c>
      <c r="I58" s="387">
        <v>2138.7342362224517</v>
      </c>
      <c r="J58" s="629">
        <v>-90.399134980441147</v>
      </c>
    </row>
    <row r="59" spans="1:10" ht="12.95" customHeight="1" x14ac:dyDescent="0.2">
      <c r="A59" s="73" t="s">
        <v>717</v>
      </c>
      <c r="B59" s="546">
        <v>52.705555630015859</v>
      </c>
      <c r="C59" s="546">
        <v>52.37014399592384</v>
      </c>
      <c r="D59" s="630">
        <v>0.64046345589220621</v>
      </c>
      <c r="E59" s="631">
        <v>52.623166784347703</v>
      </c>
      <c r="F59" s="546">
        <v>52.302637258382596</v>
      </c>
      <c r="G59" s="632">
        <v>0.6128362598269077</v>
      </c>
      <c r="H59" s="635">
        <v>53.280485115754516</v>
      </c>
      <c r="I59" s="546">
        <v>52.628554400273472</v>
      </c>
      <c r="J59" s="632">
        <v>1.2387395453097525</v>
      </c>
    </row>
    <row r="60" spans="1:10" s="7" customFormat="1" x14ac:dyDescent="0.2">
      <c r="A60" s="962" t="s">
        <v>788</v>
      </c>
      <c r="B60" s="21"/>
      <c r="C60" s="4"/>
      <c r="E60" s="22"/>
      <c r="F60" s="182"/>
      <c r="H60" s="30"/>
      <c r="I60" s="182"/>
    </row>
    <row r="61" spans="1:10" s="2" customFormat="1" ht="14.25" x14ac:dyDescent="0.2">
      <c r="A61" s="709" t="s">
        <v>1164</v>
      </c>
      <c r="B61" s="494"/>
      <c r="C61" s="594"/>
      <c r="D61" s="591"/>
      <c r="E61" s="587"/>
      <c r="F61" s="587"/>
      <c r="G61" s="587"/>
      <c r="H61" s="587"/>
      <c r="I61" s="587"/>
      <c r="J61" s="587"/>
    </row>
    <row r="62" spans="1:10" s="2" customFormat="1" ht="14.25" x14ac:dyDescent="0.2">
      <c r="A62" s="709" t="s">
        <v>1162</v>
      </c>
      <c r="B62" s="494"/>
      <c r="C62" s="590"/>
      <c r="D62" s="590"/>
      <c r="E62" s="590"/>
      <c r="F62" s="590"/>
      <c r="G62" s="590"/>
      <c r="H62" s="590"/>
      <c r="I62" s="590"/>
      <c r="J62" s="590"/>
    </row>
    <row r="63" spans="1:10" ht="8.25" customHeight="1" x14ac:dyDescent="0.2">
      <c r="A63" s="718"/>
    </row>
    <row r="64" spans="1:10" x14ac:dyDescent="0.2">
      <c r="A64" s="715"/>
    </row>
    <row r="65" ht="36.75" customHeight="1" x14ac:dyDescent="0.2"/>
    <row r="66" ht="12.75" customHeight="1" x14ac:dyDescent="0.2"/>
    <row r="70" ht="12.75" customHeight="1" x14ac:dyDescent="0.2"/>
  </sheetData>
  <sheetProtection formatCells="0" formatColumns="0" formatRows="0" insertColumns="0" insertRows="0" insertHyperlinks="0" deleteColumns="0" deleteRows="0" sort="0" autoFilter="0" pivotTables="0"/>
  <mergeCells count="6">
    <mergeCell ref="A4:A5"/>
    <mergeCell ref="A1:J1"/>
    <mergeCell ref="A2:J2"/>
    <mergeCell ref="E4:G4"/>
    <mergeCell ref="H4:J4"/>
    <mergeCell ref="B4:D4"/>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dimension ref="A1:L71"/>
  <sheetViews>
    <sheetView showGridLines="0" workbookViewId="0">
      <selection activeCell="G39" sqref="G39"/>
    </sheetView>
  </sheetViews>
  <sheetFormatPr defaultRowHeight="12"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9.140625" style="4"/>
  </cols>
  <sheetData>
    <row r="1" spans="1:12" s="2" customFormat="1" ht="15.75" x14ac:dyDescent="0.25">
      <c r="A1" s="1582" t="s">
        <v>1093</v>
      </c>
      <c r="B1" s="1582"/>
      <c r="C1" s="1582"/>
      <c r="D1" s="1582"/>
      <c r="E1" s="1582"/>
      <c r="F1" s="1582"/>
      <c r="G1" s="1582"/>
      <c r="H1" s="1582"/>
      <c r="I1" s="1582"/>
      <c r="J1" s="1582"/>
    </row>
    <row r="2" spans="1:12" s="2" customFormat="1" ht="15.75" x14ac:dyDescent="0.25">
      <c r="A2" s="1582" t="s">
        <v>713</v>
      </c>
      <c r="B2" s="1582"/>
      <c r="C2" s="1582"/>
      <c r="D2" s="1582"/>
      <c r="E2" s="1582"/>
      <c r="F2" s="1582"/>
      <c r="G2" s="1582"/>
      <c r="H2" s="1582"/>
      <c r="I2" s="1582"/>
      <c r="J2" s="1582"/>
      <c r="L2" s="1297"/>
    </row>
    <row r="3" spans="1:12" s="2" customFormat="1" ht="14.25" x14ac:dyDescent="0.2">
      <c r="A3" s="192"/>
      <c r="B3" s="112"/>
      <c r="C3" s="233"/>
      <c r="D3" s="16"/>
      <c r="E3" s="178"/>
      <c r="F3" s="233"/>
      <c r="G3" s="16"/>
      <c r="H3" s="178"/>
      <c r="I3" s="233"/>
      <c r="J3" s="178"/>
    </row>
    <row r="4" spans="1:12" ht="12" customHeight="1" x14ac:dyDescent="0.2">
      <c r="A4" s="1668" t="s">
        <v>718</v>
      </c>
      <c r="B4" s="1670" t="s">
        <v>193</v>
      </c>
      <c r="C4" s="1670"/>
      <c r="D4" s="1672"/>
      <c r="E4" s="1671" t="s">
        <v>185</v>
      </c>
      <c r="F4" s="1670"/>
      <c r="G4" s="1670"/>
      <c r="H4" s="1671" t="s">
        <v>186</v>
      </c>
      <c r="I4" s="1670"/>
      <c r="J4" s="1672"/>
    </row>
    <row r="5" spans="1:12" ht="24" x14ac:dyDescent="0.2">
      <c r="A5" s="1669" t="s">
        <v>184</v>
      </c>
      <c r="B5" s="998">
        <v>2020</v>
      </c>
      <c r="C5" s="998">
        <v>2019</v>
      </c>
      <c r="D5" s="999" t="s">
        <v>489</v>
      </c>
      <c r="E5" s="997">
        <v>2020</v>
      </c>
      <c r="F5" s="998">
        <v>2019</v>
      </c>
      <c r="G5" s="999" t="s">
        <v>489</v>
      </c>
      <c r="H5" s="1000">
        <v>2020</v>
      </c>
      <c r="I5" s="1001">
        <v>2019</v>
      </c>
      <c r="J5" s="1002" t="s">
        <v>489</v>
      </c>
    </row>
    <row r="6" spans="1:12" ht="12.95" customHeight="1" x14ac:dyDescent="0.2">
      <c r="A6" s="20" t="s">
        <v>387</v>
      </c>
      <c r="B6" s="548">
        <v>2644358.4477014383</v>
      </c>
      <c r="C6" s="548">
        <v>7146535.8060182426</v>
      </c>
      <c r="D6" s="627">
        <v>-62.998038217697442</v>
      </c>
      <c r="E6" s="411">
        <v>2396743.2177404091</v>
      </c>
      <c r="F6" s="548">
        <v>6153961.1322467355</v>
      </c>
      <c r="G6" s="628">
        <v>-61.05365038492878</v>
      </c>
      <c r="H6" s="634">
        <v>247615.22996090911</v>
      </c>
      <c r="I6" s="548">
        <v>992574.67377407162</v>
      </c>
      <c r="J6" s="628">
        <v>-75.053239166439695</v>
      </c>
      <c r="K6" s="1225"/>
    </row>
    <row r="7" spans="1:12" s="10" customFormat="1" ht="12.95" customHeight="1" x14ac:dyDescent="0.2">
      <c r="A7" s="20" t="s">
        <v>194</v>
      </c>
      <c r="B7" s="387">
        <v>214950.81410026923</v>
      </c>
      <c r="C7" s="387">
        <v>754393.2287245855</v>
      </c>
      <c r="D7" s="626">
        <v>-71.506794346010267</v>
      </c>
      <c r="E7" s="550">
        <v>194854.06069484598</v>
      </c>
      <c r="F7" s="387">
        <v>662333.95739383891</v>
      </c>
      <c r="G7" s="629">
        <v>-70.580692939018178</v>
      </c>
      <c r="H7" s="417">
        <v>20096.7534054159</v>
      </c>
      <c r="I7" s="387">
        <v>92059.271331010023</v>
      </c>
      <c r="J7" s="629">
        <v>-78.169767026337141</v>
      </c>
    </row>
    <row r="8" spans="1:12" s="10" customFormat="1" ht="12.95" customHeight="1" x14ac:dyDescent="0.2">
      <c r="A8" s="108" t="s">
        <v>195</v>
      </c>
      <c r="B8" s="413"/>
      <c r="C8" s="413"/>
      <c r="D8" s="413"/>
      <c r="E8" s="412"/>
      <c r="F8" s="413"/>
      <c r="G8" s="414"/>
      <c r="H8" s="413"/>
      <c r="I8" s="413"/>
      <c r="J8" s="414"/>
    </row>
    <row r="9" spans="1:12" s="71" customFormat="1" ht="12.95" customHeight="1" x14ac:dyDescent="0.2">
      <c r="A9" s="544" t="s">
        <v>196</v>
      </c>
      <c r="B9" s="387">
        <v>36015.937814755845</v>
      </c>
      <c r="C9" s="387">
        <v>96889.107183265107</v>
      </c>
      <c r="D9" s="626">
        <v>-62.827670868478606</v>
      </c>
      <c r="E9" s="411">
        <v>34525.388331541122</v>
      </c>
      <c r="F9" s="387">
        <v>89544.011281786443</v>
      </c>
      <c r="G9" s="629">
        <v>-61.443107319714521</v>
      </c>
      <c r="H9" s="634">
        <v>1490.5494832147849</v>
      </c>
      <c r="I9" s="387">
        <v>7345.0959014610289</v>
      </c>
      <c r="J9" s="629">
        <v>-79.706875128501778</v>
      </c>
    </row>
    <row r="10" spans="1:12" s="71" customFormat="1" ht="12.95" customHeight="1" x14ac:dyDescent="0.2">
      <c r="A10" s="544" t="s">
        <v>197</v>
      </c>
      <c r="B10" s="387">
        <v>74877.088858633739</v>
      </c>
      <c r="C10" s="387">
        <v>238740.35085252687</v>
      </c>
      <c r="D10" s="626">
        <v>-68.636600980415608</v>
      </c>
      <c r="E10" s="550">
        <v>68850.767556831212</v>
      </c>
      <c r="F10" s="387">
        <v>213677.67491383848</v>
      </c>
      <c r="G10" s="629">
        <v>-67.778211933186753</v>
      </c>
      <c r="H10" s="417">
        <v>6026.3213017885755</v>
      </c>
      <c r="I10" s="387">
        <v>25062.675938640034</v>
      </c>
      <c r="J10" s="629">
        <v>-75.954996519355788</v>
      </c>
    </row>
    <row r="11" spans="1:12" s="71" customFormat="1" ht="12.95" customHeight="1" x14ac:dyDescent="0.2">
      <c r="A11" s="544" t="s">
        <v>198</v>
      </c>
      <c r="B11" s="387">
        <v>104057.78742687769</v>
      </c>
      <c r="C11" s="387">
        <v>418763.77068895724</v>
      </c>
      <c r="D11" s="626">
        <v>-75.151196280499605</v>
      </c>
      <c r="E11" s="550">
        <v>91477.904806470193</v>
      </c>
      <c r="F11" s="387">
        <v>359112.27119798167</v>
      </c>
      <c r="G11" s="629">
        <v>-74.526655827910247</v>
      </c>
      <c r="H11" s="417">
        <v>12579.882620412423</v>
      </c>
      <c r="I11" s="387">
        <v>59651.499490909191</v>
      </c>
      <c r="J11" s="629">
        <v>-78.911037060636545</v>
      </c>
    </row>
    <row r="12" spans="1:12" s="71" customFormat="1" ht="12.95" customHeight="1" x14ac:dyDescent="0.2">
      <c r="A12" s="544" t="s">
        <v>199</v>
      </c>
      <c r="B12" s="633">
        <v>2.1954506311248632</v>
      </c>
      <c r="C12" s="633">
        <v>2.4130070768044138</v>
      </c>
      <c r="D12" s="626">
        <v>-9.0159887126259228</v>
      </c>
      <c r="E12" s="636">
        <v>2.1527832033962149</v>
      </c>
      <c r="F12" s="633">
        <v>2.3631743460348935</v>
      </c>
      <c r="G12" s="629">
        <v>-8.9029039686254325</v>
      </c>
      <c r="H12" s="633">
        <v>2.7177049316873769</v>
      </c>
      <c r="I12" s="633">
        <v>2.8445710672808442</v>
      </c>
      <c r="J12" s="629">
        <v>-4.4599390415209408</v>
      </c>
    </row>
    <row r="13" spans="1:12" s="10" customFormat="1" ht="12.95" customHeight="1" x14ac:dyDescent="0.2">
      <c r="A13" s="108" t="s">
        <v>200</v>
      </c>
      <c r="B13" s="413"/>
      <c r="C13" s="413"/>
      <c r="D13" s="413"/>
      <c r="E13" s="412"/>
      <c r="F13" s="413"/>
      <c r="G13" s="414"/>
      <c r="H13" s="413"/>
      <c r="I13" s="413"/>
      <c r="J13" s="414"/>
    </row>
    <row r="14" spans="1:12" s="41" customFormat="1" ht="12.95" customHeight="1" x14ac:dyDescent="0.2">
      <c r="A14" s="8" t="s">
        <v>201</v>
      </c>
      <c r="B14" s="1004" t="s">
        <v>747</v>
      </c>
      <c r="C14" s="387">
        <v>255775.11323470139</v>
      </c>
      <c r="D14" s="866" t="s">
        <v>747</v>
      </c>
      <c r="E14" s="411">
        <v>55426.135150744427</v>
      </c>
      <c r="F14" s="387">
        <v>208918.45907446745</v>
      </c>
      <c r="G14" s="866" t="s">
        <v>747</v>
      </c>
      <c r="H14" s="1004" t="s">
        <v>747</v>
      </c>
      <c r="I14" s="387">
        <v>46856.654160248654</v>
      </c>
      <c r="J14" s="866" t="s">
        <v>747</v>
      </c>
    </row>
    <row r="15" spans="1:12" s="41" customFormat="1" ht="12.95" customHeight="1" x14ac:dyDescent="0.2">
      <c r="A15" s="8" t="s">
        <v>202</v>
      </c>
      <c r="B15" s="1004" t="s">
        <v>747</v>
      </c>
      <c r="C15" s="387">
        <v>498618.11548980739</v>
      </c>
      <c r="D15" s="866" t="s">
        <v>747</v>
      </c>
      <c r="E15" s="550">
        <v>139427.92554411056</v>
      </c>
      <c r="F15" s="387">
        <v>453415.49831908324</v>
      </c>
      <c r="G15" s="866" t="s">
        <v>747</v>
      </c>
      <c r="H15" s="1004" t="s">
        <v>747</v>
      </c>
      <c r="I15" s="387">
        <v>45202.617170761383</v>
      </c>
      <c r="J15" s="866" t="s">
        <v>747</v>
      </c>
    </row>
    <row r="16" spans="1:12" s="41" customFormat="1" ht="12.95" customHeight="1" x14ac:dyDescent="0.2">
      <c r="A16" s="20" t="s">
        <v>510</v>
      </c>
      <c r="B16" s="1009" t="s">
        <v>747</v>
      </c>
      <c r="C16" s="633">
        <v>4.3797527087569152</v>
      </c>
      <c r="D16" s="866" t="s">
        <v>747</v>
      </c>
      <c r="E16" s="636">
        <v>4.9870854296201514</v>
      </c>
      <c r="F16" s="633">
        <v>4.6254979760184103</v>
      </c>
      <c r="G16" s="866" t="s">
        <v>747</v>
      </c>
      <c r="H16" s="1009" t="s">
        <v>747</v>
      </c>
      <c r="I16" s="633">
        <v>2.6117022666593179</v>
      </c>
      <c r="J16" s="866" t="s">
        <v>747</v>
      </c>
    </row>
    <row r="17" spans="1:10" ht="12.95" customHeight="1" x14ac:dyDescent="0.2">
      <c r="A17" s="179" t="s">
        <v>203</v>
      </c>
      <c r="B17" s="413"/>
      <c r="C17" s="413"/>
      <c r="D17" s="413"/>
      <c r="E17" s="412"/>
      <c r="F17" s="413"/>
      <c r="G17" s="413"/>
      <c r="H17" s="413"/>
      <c r="I17" s="413"/>
      <c r="J17" s="413"/>
    </row>
    <row r="18" spans="1:10" s="41" customFormat="1" ht="12.95" customHeight="1" x14ac:dyDescent="0.2">
      <c r="A18" s="8" t="s">
        <v>204</v>
      </c>
      <c r="B18" s="1004" t="s">
        <v>747</v>
      </c>
      <c r="C18" s="387">
        <v>9714.3401427866538</v>
      </c>
      <c r="D18" s="866" t="s">
        <v>747</v>
      </c>
      <c r="E18" s="550">
        <v>1519.3536230558871</v>
      </c>
      <c r="F18" s="387">
        <v>6263.1351444229449</v>
      </c>
      <c r="G18" s="866" t="s">
        <v>747</v>
      </c>
      <c r="H18" s="1004" t="s">
        <v>747</v>
      </c>
      <c r="I18" s="387">
        <v>3451.2049983635625</v>
      </c>
      <c r="J18" s="866" t="s">
        <v>747</v>
      </c>
    </row>
    <row r="19" spans="1:10" s="41" customFormat="1" ht="12.95" customHeight="1" x14ac:dyDescent="0.2">
      <c r="A19" s="8" t="s">
        <v>205</v>
      </c>
      <c r="B19" s="1004" t="s">
        <v>747</v>
      </c>
      <c r="C19" s="387">
        <v>45619.334229388929</v>
      </c>
      <c r="D19" s="866" t="s">
        <v>747</v>
      </c>
      <c r="E19" s="550">
        <v>8893.6285057859423</v>
      </c>
      <c r="F19" s="387">
        <v>38106.454349294894</v>
      </c>
      <c r="G19" s="866" t="s">
        <v>747</v>
      </c>
      <c r="H19" s="1004" t="s">
        <v>747</v>
      </c>
      <c r="I19" s="387">
        <v>7512.8798800942432</v>
      </c>
      <c r="J19" s="866" t="s">
        <v>747</v>
      </c>
    </row>
    <row r="20" spans="1:10" s="41" customFormat="1" ht="12.95" customHeight="1" x14ac:dyDescent="0.2">
      <c r="A20" s="8" t="s">
        <v>206</v>
      </c>
      <c r="B20" s="1004" t="s">
        <v>747</v>
      </c>
      <c r="C20" s="387">
        <v>1917.387109870481</v>
      </c>
      <c r="D20" s="866" t="s">
        <v>747</v>
      </c>
      <c r="E20" s="550">
        <v>350.24962152501053</v>
      </c>
      <c r="F20" s="387">
        <v>1626.5497875647875</v>
      </c>
      <c r="G20" s="866" t="s">
        <v>747</v>
      </c>
      <c r="H20" s="1004" t="s">
        <v>747</v>
      </c>
      <c r="I20" s="387">
        <v>290.83732230569257</v>
      </c>
      <c r="J20" s="866" t="s">
        <v>747</v>
      </c>
    </row>
    <row r="21" spans="1:10" s="41" customFormat="1" ht="12.95" customHeight="1" x14ac:dyDescent="0.2">
      <c r="A21" s="8" t="s">
        <v>207</v>
      </c>
      <c r="B21" s="1004" t="s">
        <v>747</v>
      </c>
      <c r="C21" s="387">
        <v>700976.941462285</v>
      </c>
      <c r="D21" s="866" t="s">
        <v>747</v>
      </c>
      <c r="E21" s="550">
        <v>184791.32818754122</v>
      </c>
      <c r="F21" s="387">
        <v>619590.91768757871</v>
      </c>
      <c r="G21" s="866" t="s">
        <v>747</v>
      </c>
      <c r="H21" s="1004" t="s">
        <v>747</v>
      </c>
      <c r="I21" s="387">
        <v>81386.023774858026</v>
      </c>
      <c r="J21" s="866" t="s">
        <v>747</v>
      </c>
    </row>
    <row r="22" spans="1:10" ht="12.95" customHeight="1" x14ac:dyDescent="0.2">
      <c r="A22" s="179" t="s">
        <v>208</v>
      </c>
      <c r="B22" s="413"/>
      <c r="C22" s="413"/>
      <c r="D22" s="413"/>
      <c r="E22" s="412"/>
      <c r="F22" s="413"/>
      <c r="G22" s="414"/>
      <c r="H22" s="413"/>
      <c r="I22" s="413"/>
      <c r="J22" s="414"/>
    </row>
    <row r="23" spans="1:10" s="41" customFormat="1" ht="12.95" customHeight="1" x14ac:dyDescent="0.2">
      <c r="A23" s="1216" t="s">
        <v>445</v>
      </c>
      <c r="B23" s="387">
        <v>86170.785348276564</v>
      </c>
      <c r="C23" s="387">
        <v>358252.1085325593</v>
      </c>
      <c r="D23" s="626">
        <v>-75.946886760487814</v>
      </c>
      <c r="E23" s="550">
        <v>75655.367044944185</v>
      </c>
      <c r="F23" s="387">
        <v>293024.84420711483</v>
      </c>
      <c r="G23" s="629">
        <v>-74.181244853262427</v>
      </c>
      <c r="H23" s="417">
        <v>10515.418303342431</v>
      </c>
      <c r="I23" s="387">
        <v>65227.264325538912</v>
      </c>
      <c r="J23" s="629">
        <v>-83.878799130894635</v>
      </c>
    </row>
    <row r="24" spans="1:10" s="41" customFormat="1" ht="12.95" customHeight="1" x14ac:dyDescent="0.2">
      <c r="A24" s="1216" t="s">
        <v>209</v>
      </c>
      <c r="B24" s="387">
        <v>53640.877459399773</v>
      </c>
      <c r="C24" s="387">
        <v>183233.08802929471</v>
      </c>
      <c r="D24" s="626">
        <v>-70.725332396939223</v>
      </c>
      <c r="E24" s="550">
        <v>48470.172410406813</v>
      </c>
      <c r="F24" s="387">
        <v>157619.55581821626</v>
      </c>
      <c r="G24" s="629">
        <v>-69.248630248452287</v>
      </c>
      <c r="H24" s="417">
        <v>5170.705048996293</v>
      </c>
      <c r="I24" s="387">
        <v>25613.532211077047</v>
      </c>
      <c r="J24" s="629">
        <v>-79.812604499897418</v>
      </c>
    </row>
    <row r="25" spans="1:10" s="41" customFormat="1" ht="12.95" customHeight="1" x14ac:dyDescent="0.2">
      <c r="A25" s="1216" t="s">
        <v>939</v>
      </c>
      <c r="B25" s="387">
        <v>52497.153697739261</v>
      </c>
      <c r="C25" s="387">
        <v>179161.66222627109</v>
      </c>
      <c r="D25" s="626">
        <v>-70.698444608401587</v>
      </c>
      <c r="E25" s="550">
        <v>47348.756795618159</v>
      </c>
      <c r="F25" s="387">
        <v>154199.15752103715</v>
      </c>
      <c r="G25" s="629">
        <v>-69.293764274192966</v>
      </c>
      <c r="H25" s="417">
        <v>5148.3969021235225</v>
      </c>
      <c r="I25" s="387">
        <v>24962.504705241172</v>
      </c>
      <c r="J25" s="629">
        <v>-79.375479492478348</v>
      </c>
    </row>
    <row r="26" spans="1:10" s="41" customFormat="1" ht="12.95" customHeight="1" x14ac:dyDescent="0.2">
      <c r="A26" s="1216" t="s">
        <v>940</v>
      </c>
      <c r="B26" s="387">
        <v>1168.2237716455506</v>
      </c>
      <c r="C26" s="387">
        <v>4098.2409689525248</v>
      </c>
      <c r="D26" s="626">
        <v>-71.494507509544064</v>
      </c>
      <c r="E26" s="550">
        <v>1139.577596564593</v>
      </c>
      <c r="F26" s="387">
        <v>3543.6987809809652</v>
      </c>
      <c r="G26" s="629">
        <v>-67.842142715946764</v>
      </c>
      <c r="H26" s="417">
        <v>28.64617508095769</v>
      </c>
      <c r="I26" s="387">
        <v>554.54218797158001</v>
      </c>
      <c r="J26" s="629">
        <v>-94.834265867897173</v>
      </c>
    </row>
    <row r="27" spans="1:10" s="41" customFormat="1" ht="12.95" customHeight="1" x14ac:dyDescent="0.2">
      <c r="A27" s="1216" t="s">
        <v>941</v>
      </c>
      <c r="B27" s="387">
        <v>887.51669746491825</v>
      </c>
      <c r="C27" s="387">
        <v>4015.2561308373338</v>
      </c>
      <c r="D27" s="626">
        <v>-77.89638646838111</v>
      </c>
      <c r="E27" s="550">
        <v>853.72625510985256</v>
      </c>
      <c r="F27" s="387">
        <v>3186.2642484131779</v>
      </c>
      <c r="G27" s="629">
        <v>-73.206043549745601</v>
      </c>
      <c r="H27" s="417">
        <v>33.790442355065508</v>
      </c>
      <c r="I27" s="387">
        <v>828.9918824241638</v>
      </c>
      <c r="J27" s="629">
        <v>-95.923911551913591</v>
      </c>
    </row>
    <row r="28" spans="1:10" s="41" customFormat="1" ht="12.95" customHeight="1" x14ac:dyDescent="0.2">
      <c r="A28" s="1216" t="s">
        <v>183</v>
      </c>
      <c r="B28" s="387">
        <v>37572.725323002698</v>
      </c>
      <c r="C28" s="387">
        <v>139145.06363712205</v>
      </c>
      <c r="D28" s="626">
        <v>-72.997442855041541</v>
      </c>
      <c r="E28" s="550">
        <v>35133.15744553422</v>
      </c>
      <c r="F28" s="387">
        <v>130069.79875171614</v>
      </c>
      <c r="G28" s="629">
        <v>-72.988996844226548</v>
      </c>
      <c r="H28" s="417">
        <v>2439.5678774683988</v>
      </c>
      <c r="I28" s="387">
        <v>9075.2648854274976</v>
      </c>
      <c r="J28" s="629">
        <v>-73.118493969407922</v>
      </c>
    </row>
    <row r="29" spans="1:10" s="41" customFormat="1" ht="12.95" customHeight="1" x14ac:dyDescent="0.2">
      <c r="A29" s="1216" t="s">
        <v>0</v>
      </c>
      <c r="B29" s="387">
        <v>60431.25839201409</v>
      </c>
      <c r="C29" s="387">
        <v>175807.77520585241</v>
      </c>
      <c r="D29" s="626">
        <v>-65.626515481891829</v>
      </c>
      <c r="E29" s="550">
        <v>54703.257266380118</v>
      </c>
      <c r="F29" s="387">
        <v>156393.71052106714</v>
      </c>
      <c r="G29" s="629">
        <v>-65.022086192519055</v>
      </c>
      <c r="H29" s="417">
        <v>5728.0011256332218</v>
      </c>
      <c r="I29" s="387">
        <v>19414.064684762423</v>
      </c>
      <c r="J29" s="629">
        <v>-70.495611204340037</v>
      </c>
    </row>
    <row r="30" spans="1:10" s="41" customFormat="1" ht="12.95" customHeight="1" x14ac:dyDescent="0.2">
      <c r="A30" s="1216" t="s">
        <v>931</v>
      </c>
      <c r="B30" s="387">
        <v>17772.908825474693</v>
      </c>
      <c r="C30" s="387">
        <v>53798.314529408053</v>
      </c>
      <c r="D30" s="626">
        <v>-66.963818511898921</v>
      </c>
      <c r="E30" s="550">
        <v>15904.652299468804</v>
      </c>
      <c r="F30" s="387">
        <v>44991.309365013709</v>
      </c>
      <c r="G30" s="629">
        <v>-64.649501150467444</v>
      </c>
      <c r="H30" s="417">
        <v>1868.2565260062215</v>
      </c>
      <c r="I30" s="387">
        <v>8807.0051643927545</v>
      </c>
      <c r="J30" s="629">
        <v>-78.786698870579812</v>
      </c>
    </row>
    <row r="31" spans="1:10" s="41" customFormat="1" ht="12.95" customHeight="1" x14ac:dyDescent="0.2">
      <c r="A31" s="1216" t="s">
        <v>932</v>
      </c>
      <c r="B31" s="387">
        <v>52983.922362435245</v>
      </c>
      <c r="C31" s="387">
        <v>154357.34794170878</v>
      </c>
      <c r="D31" s="626">
        <v>-65.674505898841957</v>
      </c>
      <c r="E31" s="550">
        <v>47872.232899805436</v>
      </c>
      <c r="F31" s="387">
        <v>138468.31485603028</v>
      </c>
      <c r="G31" s="629">
        <v>-65.42730158189643</v>
      </c>
      <c r="H31" s="417">
        <v>5111.6894626286576</v>
      </c>
      <c r="I31" s="387">
        <v>15889.033085687304</v>
      </c>
      <c r="J31" s="629">
        <v>-67.828819821432546</v>
      </c>
    </row>
    <row r="32" spans="1:10" ht="12.95" customHeight="1" x14ac:dyDescent="0.2">
      <c r="A32" s="108" t="s">
        <v>124</v>
      </c>
      <c r="B32" s="413"/>
      <c r="C32" s="413"/>
      <c r="D32" s="413"/>
      <c r="E32" s="412"/>
      <c r="F32" s="413"/>
      <c r="G32" s="414"/>
      <c r="H32" s="413"/>
      <c r="I32" s="413"/>
      <c r="J32" s="414"/>
    </row>
    <row r="33" spans="1:10" s="41" customFormat="1" ht="12.95" customHeight="1" x14ac:dyDescent="0.2">
      <c r="A33" s="1217" t="s">
        <v>446</v>
      </c>
      <c r="B33" s="633">
        <v>11.472040776793998</v>
      </c>
      <c r="C33" s="633">
        <v>8.0554064842635018</v>
      </c>
      <c r="D33" s="626">
        <v>42.414176108989679</v>
      </c>
      <c r="E33" s="636">
        <v>11.648688480662624</v>
      </c>
      <c r="F33" s="633">
        <v>7.9775570504215239</v>
      </c>
      <c r="G33" s="629">
        <v>46.018241010850844</v>
      </c>
      <c r="H33" s="633">
        <v>10.201112080636122</v>
      </c>
      <c r="I33" s="633">
        <v>8.4051347529421498</v>
      </c>
      <c r="J33" s="629">
        <v>21.367620870864737</v>
      </c>
    </row>
    <row r="34" spans="1:10" s="41" customFormat="1" ht="12.95" customHeight="1" x14ac:dyDescent="0.2">
      <c r="A34" s="1217" t="s">
        <v>210</v>
      </c>
      <c r="B34" s="633">
        <v>9.956833478560517</v>
      </c>
      <c r="C34" s="633">
        <v>8.1913620613044031</v>
      </c>
      <c r="D34" s="626">
        <v>21.552843154084414</v>
      </c>
      <c r="E34" s="636">
        <v>9.9954972132405437</v>
      </c>
      <c r="F34" s="633">
        <v>8.1209237179826204</v>
      </c>
      <c r="G34" s="629">
        <v>23.083254570005987</v>
      </c>
      <c r="H34" s="633">
        <v>9.6012509924037701</v>
      </c>
      <c r="I34" s="633">
        <v>8.6264759781825688</v>
      </c>
      <c r="J34" s="629">
        <v>11.29980558325936</v>
      </c>
    </row>
    <row r="35" spans="1:10" s="41" customFormat="1" ht="12.95" customHeight="1" x14ac:dyDescent="0.2">
      <c r="A35" s="1217" t="s">
        <v>447</v>
      </c>
      <c r="B35" s="633">
        <v>10.142267315891734</v>
      </c>
      <c r="C35" s="633">
        <v>5.8341490466777399</v>
      </c>
      <c r="D35" s="626">
        <v>73.843130073395287</v>
      </c>
      <c r="E35" s="636">
        <v>10.161218790413335</v>
      </c>
      <c r="F35" s="633">
        <v>6.4278255164740088</v>
      </c>
      <c r="G35" s="629">
        <v>58.081745753224531</v>
      </c>
      <c r="H35" s="633">
        <v>9.3883559917569794</v>
      </c>
      <c r="I35" s="633">
        <v>2.0403699114788982</v>
      </c>
      <c r="J35" s="629">
        <v>360.13009400595035</v>
      </c>
    </row>
    <row r="36" spans="1:10" s="41" customFormat="1" ht="12.95" customHeight="1" x14ac:dyDescent="0.2">
      <c r="A36" s="1217" t="s">
        <v>448</v>
      </c>
      <c r="B36" s="633">
        <v>5.7477855047391833</v>
      </c>
      <c r="C36" s="633">
        <v>4.4772211124969612</v>
      </c>
      <c r="D36" s="626">
        <v>28.378415099843572</v>
      </c>
      <c r="E36" s="636">
        <v>5.9055742985536952</v>
      </c>
      <c r="F36" s="633">
        <v>5.1319482802906879</v>
      </c>
      <c r="G36" s="629">
        <v>15.074704108654558</v>
      </c>
      <c r="H36" s="633">
        <v>1.7612015285346874</v>
      </c>
      <c r="I36" s="633">
        <v>1.9607504311368533</v>
      </c>
      <c r="J36" s="629">
        <v>-10.177169895429602</v>
      </c>
    </row>
    <row r="37" spans="1:10" s="41" customFormat="1" ht="12.95" customHeight="1" x14ac:dyDescent="0.2">
      <c r="A37" s="1217" t="s">
        <v>449</v>
      </c>
      <c r="B37" s="633">
        <v>10.527873537443266</v>
      </c>
      <c r="C37" s="633">
        <v>8.518718051143761</v>
      </c>
      <c r="D37" s="626">
        <v>23.585185872300908</v>
      </c>
      <c r="E37" s="636">
        <v>10.563064187694312</v>
      </c>
      <c r="F37" s="633">
        <v>8.5628760057744131</v>
      </c>
      <c r="G37" s="629">
        <v>23.358836220109499</v>
      </c>
      <c r="H37" s="633">
        <v>10.021079417344875</v>
      </c>
      <c r="I37" s="633">
        <v>7.8858311498114109</v>
      </c>
      <c r="J37" s="629">
        <v>27.077022408532407</v>
      </c>
    </row>
    <row r="38" spans="1:10" s="41" customFormat="1" ht="12.95" customHeight="1" x14ac:dyDescent="0.2">
      <c r="A38" s="1217" t="s">
        <v>1</v>
      </c>
      <c r="B38" s="633">
        <v>11.924088494612795</v>
      </c>
      <c r="C38" s="633">
        <v>8.9066988067669115</v>
      </c>
      <c r="D38" s="626">
        <v>33.877755982423082</v>
      </c>
      <c r="E38" s="636">
        <v>11.96360222252736</v>
      </c>
      <c r="F38" s="633">
        <v>9.0233650733099893</v>
      </c>
      <c r="G38" s="629">
        <v>32.584707870395633</v>
      </c>
      <c r="H38" s="633">
        <v>11.54672655346638</v>
      </c>
      <c r="I38" s="633">
        <v>7.9668713871319117</v>
      </c>
      <c r="J38" s="629">
        <v>44.934265816273239</v>
      </c>
    </row>
    <row r="39" spans="1:10" s="41" customFormat="1" ht="12.95" customHeight="1" x14ac:dyDescent="0.2">
      <c r="A39" s="1218" t="s">
        <v>943</v>
      </c>
      <c r="B39" s="633">
        <v>8.7209388531490539</v>
      </c>
      <c r="C39" s="633">
        <v>5.5271309554989694</v>
      </c>
      <c r="D39" s="626">
        <v>57.784190810108257</v>
      </c>
      <c r="E39" s="636">
        <v>9.0752403854005568</v>
      </c>
      <c r="F39" s="633">
        <v>5.8644447375063713</v>
      </c>
      <c r="G39" s="629">
        <v>54.750207250813865</v>
      </c>
      <c r="H39" s="633">
        <v>5.704734921199937</v>
      </c>
      <c r="I39" s="633">
        <v>3.803935790275907</v>
      </c>
      <c r="J39" s="629">
        <v>49.969274870072432</v>
      </c>
    </row>
    <row r="40" spans="1:10" s="41" customFormat="1" ht="12.95" customHeight="1" x14ac:dyDescent="0.2">
      <c r="A40" s="1218" t="s">
        <v>944</v>
      </c>
      <c r="B40" s="633">
        <v>10.674770696075003</v>
      </c>
      <c r="C40" s="633">
        <v>8.2180510935962499</v>
      </c>
      <c r="D40" s="626">
        <v>29.894187496511211</v>
      </c>
      <c r="E40" s="636">
        <v>10.655643918162083</v>
      </c>
      <c r="F40" s="633">
        <v>8.2860002951217009</v>
      </c>
      <c r="G40" s="629">
        <v>28.598160012563429</v>
      </c>
      <c r="H40" s="633">
        <v>10.853897689910912</v>
      </c>
      <c r="I40" s="633">
        <v>7.6258935104194592</v>
      </c>
      <c r="J40" s="629">
        <v>42.329520797542557</v>
      </c>
    </row>
    <row r="41" spans="1:10" s="41" customFormat="1" ht="12.95" customHeight="1" x14ac:dyDescent="0.2">
      <c r="A41" s="1217" t="s">
        <v>225</v>
      </c>
      <c r="B41" s="633">
        <v>12.302156001455806</v>
      </c>
      <c r="C41" s="633">
        <v>9.473223690117857</v>
      </c>
      <c r="D41" s="626">
        <v>29.862403801242387</v>
      </c>
      <c r="E41" s="636">
        <v>12.300196409526531</v>
      </c>
      <c r="F41" s="633">
        <v>9.2913266239004706</v>
      </c>
      <c r="G41" s="629">
        <v>32.383640220829371</v>
      </c>
      <c r="H41" s="633">
        <v>12.321155808886969</v>
      </c>
      <c r="I41" s="633">
        <v>10.781908866138552</v>
      </c>
      <c r="J41" s="629">
        <v>14.276200641822756</v>
      </c>
    </row>
    <row r="42" spans="1:10" ht="12.95" customHeight="1" x14ac:dyDescent="0.2">
      <c r="A42" s="179" t="s">
        <v>226</v>
      </c>
      <c r="B42" s="413"/>
      <c r="C42" s="415"/>
      <c r="D42" s="416"/>
      <c r="E42" s="412"/>
      <c r="F42" s="415"/>
      <c r="G42" s="547"/>
      <c r="H42" s="413"/>
      <c r="I42" s="415"/>
      <c r="J42" s="547"/>
    </row>
    <row r="43" spans="1:10" s="41" customFormat="1" ht="12.95" customHeight="1" x14ac:dyDescent="0.2">
      <c r="A43" s="467" t="s">
        <v>828</v>
      </c>
      <c r="B43" s="387">
        <v>214950.81410026923</v>
      </c>
      <c r="C43" s="387">
        <v>754393.2287245855</v>
      </c>
      <c r="D43" s="626">
        <v>-71.506794346010267</v>
      </c>
      <c r="E43" s="550">
        <v>194854.06069484598</v>
      </c>
      <c r="F43" s="387">
        <v>662333.95739383891</v>
      </c>
      <c r="G43" s="629">
        <v>-70.580692939018178</v>
      </c>
      <c r="H43" s="417">
        <v>20096.7534054159</v>
      </c>
      <c r="I43" s="387">
        <v>92059.271331010023</v>
      </c>
      <c r="J43" s="629">
        <v>-78.169767026337141</v>
      </c>
    </row>
    <row r="44" spans="1:10" s="41" customFormat="1" ht="12.95" customHeight="1" x14ac:dyDescent="0.2">
      <c r="A44" s="179" t="s">
        <v>233</v>
      </c>
      <c r="B44" s="415"/>
      <c r="C44" s="415"/>
      <c r="D44" s="413"/>
      <c r="E44" s="637"/>
      <c r="F44" s="415"/>
      <c r="G44" s="414"/>
      <c r="H44" s="415"/>
      <c r="I44" s="415"/>
      <c r="J44" s="414"/>
    </row>
    <row r="45" spans="1:10" s="41" customFormat="1" ht="12.95" customHeight="1" x14ac:dyDescent="0.2">
      <c r="A45" s="1217" t="s">
        <v>234</v>
      </c>
      <c r="B45" s="387">
        <v>189548.33847377641</v>
      </c>
      <c r="C45" s="387">
        <v>677241.08359200752</v>
      </c>
      <c r="D45" s="626">
        <v>-72.011689328055212</v>
      </c>
      <c r="E45" s="550">
        <v>170776.74562184035</v>
      </c>
      <c r="F45" s="387">
        <v>595122.59196600621</v>
      </c>
      <c r="G45" s="629">
        <v>-71.303938393991402</v>
      </c>
      <c r="H45" s="417">
        <v>18771.592851925754</v>
      </c>
      <c r="I45" s="387">
        <v>82118.49162616086</v>
      </c>
      <c r="J45" s="629">
        <v>-77.140845526751491</v>
      </c>
    </row>
    <row r="46" spans="1:10" s="41" customFormat="1" ht="12.95" customHeight="1" x14ac:dyDescent="0.2">
      <c r="A46" s="1218" t="s">
        <v>933</v>
      </c>
      <c r="B46" s="387">
        <v>185472.83461090262</v>
      </c>
      <c r="C46" s="387">
        <v>659105.95060899633</v>
      </c>
      <c r="D46" s="626">
        <v>-71.859936260698191</v>
      </c>
      <c r="E46" s="550">
        <v>167055.182393603</v>
      </c>
      <c r="F46" s="387">
        <v>579892.39644437248</v>
      </c>
      <c r="G46" s="629">
        <v>-71.192037795648488</v>
      </c>
      <c r="H46" s="417">
        <v>18417.652217290892</v>
      </c>
      <c r="I46" s="387">
        <v>79213.554164737056</v>
      </c>
      <c r="J46" s="629">
        <v>-76.749367691558845</v>
      </c>
    </row>
    <row r="47" spans="1:10" s="41" customFormat="1" ht="12.95" customHeight="1" x14ac:dyDescent="0.2">
      <c r="A47" s="1218" t="s">
        <v>934</v>
      </c>
      <c r="B47" s="387">
        <v>3497.2358904854486</v>
      </c>
      <c r="C47" s="387">
        <v>15765.063258352164</v>
      </c>
      <c r="D47" s="626">
        <v>-77.816543878232451</v>
      </c>
      <c r="E47" s="550">
        <v>3158.2644279507535</v>
      </c>
      <c r="F47" s="387">
        <v>13366.872061302412</v>
      </c>
      <c r="G47" s="629">
        <v>-76.372449639178896</v>
      </c>
      <c r="H47" s="417">
        <v>338.97146253468799</v>
      </c>
      <c r="I47" s="387">
        <v>2398.191197050035</v>
      </c>
      <c r="J47" s="629">
        <v>-85.865536369591823</v>
      </c>
    </row>
    <row r="48" spans="1:10" s="41" customFormat="1" ht="12.95" customHeight="1" x14ac:dyDescent="0.2">
      <c r="A48" s="1218" t="s">
        <v>935</v>
      </c>
      <c r="B48" s="387">
        <v>1940.0543716179041</v>
      </c>
      <c r="C48" s="387">
        <v>7889.3340981911042</v>
      </c>
      <c r="D48" s="626">
        <v>-75.409149270751172</v>
      </c>
      <c r="E48" s="550">
        <v>1870.7801307088509</v>
      </c>
      <c r="F48" s="387">
        <v>6987.5683111502185</v>
      </c>
      <c r="G48" s="629">
        <v>-73.227021942331419</v>
      </c>
      <c r="H48" s="417">
        <v>69.274240909053518</v>
      </c>
      <c r="I48" s="387">
        <v>901.76578704092651</v>
      </c>
      <c r="J48" s="629">
        <v>-92.317934223655612</v>
      </c>
    </row>
    <row r="49" spans="1:10" s="41" customFormat="1" ht="12.95" customHeight="1" x14ac:dyDescent="0.2">
      <c r="A49" s="1217" t="s">
        <v>181</v>
      </c>
      <c r="B49" s="387">
        <v>4502.1484395206262</v>
      </c>
      <c r="C49" s="387">
        <v>12035.62595770026</v>
      </c>
      <c r="D49" s="626">
        <v>-62.593150905955156</v>
      </c>
      <c r="E49" s="550">
        <v>3770.8145019270933</v>
      </c>
      <c r="F49" s="387">
        <v>10002.75928567236</v>
      </c>
      <c r="G49" s="629">
        <v>-62.302256864980343</v>
      </c>
      <c r="H49" s="417">
        <v>731.33393759354021</v>
      </c>
      <c r="I49" s="387">
        <v>2032.8666720276879</v>
      </c>
      <c r="J49" s="629">
        <v>-64.024500590387007</v>
      </c>
    </row>
    <row r="50" spans="1:10" s="41" customFormat="1" ht="12.95" customHeight="1" x14ac:dyDescent="0.2">
      <c r="A50" s="1218" t="s">
        <v>936</v>
      </c>
      <c r="B50" s="387">
        <v>3296.0839059038235</v>
      </c>
      <c r="C50" s="387">
        <v>8348.9736847983331</v>
      </c>
      <c r="D50" s="626">
        <v>-60.52108881472131</v>
      </c>
      <c r="E50" s="550">
        <v>2753.1883116535</v>
      </c>
      <c r="F50" s="387">
        <v>7131.9426025490702</v>
      </c>
      <c r="G50" s="629">
        <v>-61.396375923307808</v>
      </c>
      <c r="H50" s="417">
        <v>542.89559425030961</v>
      </c>
      <c r="I50" s="387">
        <v>1217.0310822491899</v>
      </c>
      <c r="J50" s="629">
        <v>-55.391805339352004</v>
      </c>
    </row>
    <row r="51" spans="1:10" s="41" customFormat="1" ht="12.95" customHeight="1" x14ac:dyDescent="0.2">
      <c r="A51" s="1218" t="s">
        <v>937</v>
      </c>
      <c r="B51" s="387">
        <v>727.31511660432477</v>
      </c>
      <c r="C51" s="387">
        <v>1996.7314576226511</v>
      </c>
      <c r="D51" s="626">
        <v>-63.574715376584457</v>
      </c>
      <c r="E51" s="550">
        <v>653.22561874615099</v>
      </c>
      <c r="F51" s="387">
        <v>1903.0705147391886</v>
      </c>
      <c r="G51" s="629">
        <v>-65.675175266131745</v>
      </c>
      <c r="H51" s="417">
        <v>74.08949785817353</v>
      </c>
      <c r="I51" s="387">
        <v>93.66094288346244</v>
      </c>
      <c r="J51" s="629">
        <v>-20.896058082226084</v>
      </c>
    </row>
    <row r="52" spans="1:10" s="41" customFormat="1" ht="12.95" customHeight="1" x14ac:dyDescent="0.2">
      <c r="A52" s="1218" t="s">
        <v>938</v>
      </c>
      <c r="B52" s="387">
        <v>564.56606542098064</v>
      </c>
      <c r="C52" s="387">
        <v>1862.2567364141444</v>
      </c>
      <c r="D52" s="626">
        <v>-69.683768388021676</v>
      </c>
      <c r="E52" s="550">
        <v>408.05149916407333</v>
      </c>
      <c r="F52" s="387">
        <v>1125.3308637885789</v>
      </c>
      <c r="G52" s="629">
        <v>-63.739419907998197</v>
      </c>
      <c r="H52" s="417">
        <v>156.51456625690724</v>
      </c>
      <c r="I52" s="387">
        <v>736.92587262557072</v>
      </c>
      <c r="J52" s="629">
        <v>-78.761151959658264</v>
      </c>
    </row>
    <row r="53" spans="1:10" s="41" customFormat="1" ht="12.95" customHeight="1" x14ac:dyDescent="0.2">
      <c r="A53" s="1217" t="s">
        <v>175</v>
      </c>
      <c r="B53" s="387">
        <v>7141.0688662272851</v>
      </c>
      <c r="C53" s="387">
        <v>14550.77880183159</v>
      </c>
      <c r="D53" s="626">
        <v>-50.92311577626073</v>
      </c>
      <c r="E53" s="550">
        <v>7022.493065879381</v>
      </c>
      <c r="F53" s="387">
        <v>13768.867842173102</v>
      </c>
      <c r="G53" s="629">
        <v>-48.997309391190726</v>
      </c>
      <c r="H53" s="417">
        <v>118.57580034792244</v>
      </c>
      <c r="I53" s="387">
        <v>781.91095965826923</v>
      </c>
      <c r="J53" s="629">
        <v>-84.835127467743206</v>
      </c>
    </row>
    <row r="54" spans="1:10" s="41" customFormat="1" ht="12.95" customHeight="1" x14ac:dyDescent="0.2">
      <c r="A54" s="1217" t="s">
        <v>192</v>
      </c>
      <c r="B54" s="387">
        <v>15386.592641028719</v>
      </c>
      <c r="C54" s="387">
        <v>48361.830031490463</v>
      </c>
      <c r="D54" s="626">
        <v>-68.184428440756179</v>
      </c>
      <c r="E54" s="550">
        <v>14580.000394943747</v>
      </c>
      <c r="F54" s="387">
        <v>43805.562334738031</v>
      </c>
      <c r="G54" s="629">
        <v>-66.716554661411735</v>
      </c>
      <c r="H54" s="417">
        <v>806.5922460849755</v>
      </c>
      <c r="I54" s="387">
        <v>4556.2676967516609</v>
      </c>
      <c r="J54" s="629">
        <v>-82.29708393429064</v>
      </c>
    </row>
    <row r="55" spans="1:10" ht="12.95" customHeight="1" x14ac:dyDescent="0.2">
      <c r="A55" s="1217" t="s">
        <v>235</v>
      </c>
      <c r="B55" s="387">
        <v>842.48073372535862</v>
      </c>
      <c r="C55" s="387">
        <v>1687.6924253696197</v>
      </c>
      <c r="D55" s="626">
        <v>-50.080908045738973</v>
      </c>
      <c r="E55" s="550">
        <v>826.62359086821584</v>
      </c>
      <c r="F55" s="387">
        <v>1624.8584314639097</v>
      </c>
      <c r="G55" s="629">
        <v>-49.126423886450674</v>
      </c>
      <c r="H55" s="417">
        <v>15.857142857142858</v>
      </c>
      <c r="I55" s="387">
        <v>62.833993905711566</v>
      </c>
      <c r="J55" s="638">
        <v>-74.76343318087018</v>
      </c>
    </row>
    <row r="56" spans="1:10" ht="12.95" customHeight="1" x14ac:dyDescent="0.2">
      <c r="A56" s="1217" t="s">
        <v>236</v>
      </c>
      <c r="B56" s="387">
        <v>699.54156874111561</v>
      </c>
      <c r="C56" s="387">
        <v>1748.5917250536675</v>
      </c>
      <c r="D56" s="626">
        <v>-59.994002103627388</v>
      </c>
      <c r="E56" s="550">
        <v>680.32702952205614</v>
      </c>
      <c r="F56" s="387">
        <v>1386.3877264662538</v>
      </c>
      <c r="G56" s="629">
        <v>-50.928083353988342</v>
      </c>
      <c r="H56" s="417">
        <v>19.214539219058917</v>
      </c>
      <c r="I56" s="387">
        <v>362.20399858741473</v>
      </c>
      <c r="J56" s="629">
        <v>-94.695105715564964</v>
      </c>
    </row>
    <row r="57" spans="1:10" ht="12.95" customHeight="1" x14ac:dyDescent="0.2">
      <c r="A57" s="1217" t="s">
        <v>512</v>
      </c>
      <c r="B57" s="387">
        <v>1469.7940113301627</v>
      </c>
      <c r="C57" s="387">
        <v>9330.5050035339027</v>
      </c>
      <c r="D57" s="626">
        <v>-84.247433437166777</v>
      </c>
      <c r="E57" s="550">
        <v>1387.3495139492807</v>
      </c>
      <c r="F57" s="387">
        <v>8689.7160048478818</v>
      </c>
      <c r="G57" s="629">
        <v>-84.034581645990542</v>
      </c>
      <c r="H57" s="417">
        <v>82.444497380883107</v>
      </c>
      <c r="I57" s="387">
        <v>640.78899868592907</v>
      </c>
      <c r="J57" s="629">
        <v>-87.133908735956339</v>
      </c>
    </row>
    <row r="58" spans="1:10" s="526" customFormat="1" ht="12.95" customHeight="1" x14ac:dyDescent="0.2">
      <c r="A58" s="1218" t="s">
        <v>942</v>
      </c>
      <c r="B58" s="387">
        <v>6393.4728945494471</v>
      </c>
      <c r="C58" s="387">
        <v>26968.333559549352</v>
      </c>
      <c r="D58" s="626">
        <v>-76.292666061727971</v>
      </c>
      <c r="E58" s="550">
        <v>6041.776838861243</v>
      </c>
      <c r="F58" s="387">
        <v>23080.96295937823</v>
      </c>
      <c r="G58" s="629">
        <v>-73.823549522198974</v>
      </c>
      <c r="H58" s="417">
        <v>351.69605568816394</v>
      </c>
      <c r="I58" s="387">
        <v>3887.3706001705145</v>
      </c>
      <c r="J58" s="629">
        <v>-90.952854979333921</v>
      </c>
    </row>
    <row r="59" spans="1:10" ht="12.95" customHeight="1" x14ac:dyDescent="0.2">
      <c r="A59" s="73" t="s">
        <v>717</v>
      </c>
      <c r="B59" s="546">
        <v>42.481302350688914</v>
      </c>
      <c r="C59" s="546">
        <v>42.787904445892408</v>
      </c>
      <c r="D59" s="630">
        <v>-0.71656254068532244</v>
      </c>
      <c r="E59" s="631">
        <v>42.215299803042299</v>
      </c>
      <c r="F59" s="546">
        <v>42.789013586980808</v>
      </c>
      <c r="G59" s="632">
        <v>-1.3407969379155527</v>
      </c>
      <c r="H59" s="635">
        <v>45.966138302066611</v>
      </c>
      <c r="I59" s="546">
        <v>42.77995429415833</v>
      </c>
      <c r="J59" s="632">
        <v>7.4478434128279547</v>
      </c>
    </row>
    <row r="60" spans="1:10" s="7" customFormat="1" x14ac:dyDescent="0.2">
      <c r="A60" s="962" t="s">
        <v>788</v>
      </c>
      <c r="B60" s="21"/>
      <c r="C60" s="4"/>
      <c r="E60" s="22"/>
      <c r="F60" s="182"/>
      <c r="H60" s="30"/>
      <c r="I60" s="182"/>
    </row>
    <row r="61" spans="1:10" s="2" customFormat="1" ht="14.25" x14ac:dyDescent="0.2">
      <c r="A61" s="709" t="s">
        <v>1164</v>
      </c>
      <c r="B61" s="494"/>
      <c r="C61" s="594"/>
      <c r="D61" s="591"/>
      <c r="E61" s="587"/>
      <c r="F61" s="587"/>
      <c r="G61" s="587"/>
      <c r="H61" s="587"/>
      <c r="I61" s="587"/>
      <c r="J61" s="587"/>
    </row>
    <row r="62" spans="1:10" s="2" customFormat="1" ht="14.25" x14ac:dyDescent="0.2">
      <c r="A62" s="709" t="s">
        <v>1162</v>
      </c>
      <c r="B62" s="494"/>
      <c r="C62" s="590"/>
      <c r="D62" s="590"/>
      <c r="E62" s="590"/>
      <c r="F62" s="590"/>
      <c r="G62" s="590"/>
      <c r="H62" s="590"/>
      <c r="I62" s="590"/>
      <c r="J62" s="590"/>
    </row>
    <row r="63" spans="1:10" ht="7.5" customHeight="1" x14ac:dyDescent="0.2">
      <c r="A63" s="718"/>
    </row>
    <row r="64" spans="1:10" ht="12" customHeight="1" x14ac:dyDescent="0.2">
      <c r="A64" s="715"/>
    </row>
    <row r="65" ht="24.75" customHeight="1" x14ac:dyDescent="0.2"/>
    <row r="66" ht="36.75" customHeight="1" x14ac:dyDescent="0.2"/>
    <row r="67" ht="12.75" customHeight="1" x14ac:dyDescent="0.2"/>
    <row r="71" ht="12.75" customHeight="1" x14ac:dyDescent="0.2"/>
  </sheetData>
  <sheetProtection formatCells="0" formatColumns="0" formatRows="0" insertColumns="0" insertRows="0" insertHyperlinks="0" deleteColumns="0" deleteRows="0" sort="0" autoFilter="0" pivotTables="0"/>
  <mergeCells count="6">
    <mergeCell ref="A1:J1"/>
    <mergeCell ref="A2:J2"/>
    <mergeCell ref="E4:G4"/>
    <mergeCell ref="H4:J4"/>
    <mergeCell ref="B4:D4"/>
    <mergeCell ref="A4:A5"/>
  </mergeCells>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dimension ref="A1:L65"/>
  <sheetViews>
    <sheetView showGridLines="0" workbookViewId="0">
      <selection activeCell="G36" sqref="G36"/>
    </sheetView>
  </sheetViews>
  <sheetFormatPr defaultRowHeight="12"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9.140625" style="4"/>
  </cols>
  <sheetData>
    <row r="1" spans="1:12" s="2" customFormat="1" ht="15.75" x14ac:dyDescent="0.25">
      <c r="A1" s="1582" t="s">
        <v>1094</v>
      </c>
      <c r="B1" s="1582"/>
      <c r="C1" s="1582"/>
      <c r="D1" s="1582"/>
      <c r="E1" s="1582"/>
      <c r="F1" s="1582"/>
      <c r="G1" s="1582"/>
      <c r="H1" s="1582"/>
      <c r="I1" s="1582"/>
      <c r="J1" s="1582"/>
    </row>
    <row r="2" spans="1:12" s="2" customFormat="1" ht="15.75" x14ac:dyDescent="0.25">
      <c r="A2" s="1582" t="s">
        <v>713</v>
      </c>
      <c r="B2" s="1582"/>
      <c r="C2" s="1582"/>
      <c r="D2" s="1582"/>
      <c r="E2" s="1582"/>
      <c r="F2" s="1582"/>
      <c r="G2" s="1582"/>
      <c r="H2" s="1582"/>
      <c r="I2" s="1582"/>
      <c r="J2" s="1582"/>
      <c r="L2" s="1297"/>
    </row>
    <row r="3" spans="1:12" s="2" customFormat="1" ht="14.25" x14ac:dyDescent="0.2">
      <c r="A3" s="192"/>
      <c r="B3" s="112"/>
      <c r="C3" s="233"/>
      <c r="D3" s="16"/>
      <c r="E3" s="178"/>
      <c r="F3" s="233"/>
      <c r="G3" s="16"/>
      <c r="H3" s="178"/>
      <c r="I3" s="233"/>
      <c r="J3" s="178"/>
    </row>
    <row r="4" spans="1:12" x14ac:dyDescent="0.2">
      <c r="A4" s="1668" t="s">
        <v>719</v>
      </c>
      <c r="B4" s="1670" t="s">
        <v>193</v>
      </c>
      <c r="C4" s="1670"/>
      <c r="D4" s="1670"/>
      <c r="E4" s="1671" t="s">
        <v>185</v>
      </c>
      <c r="F4" s="1670"/>
      <c r="G4" s="1670"/>
      <c r="H4" s="1671" t="s">
        <v>186</v>
      </c>
      <c r="I4" s="1670"/>
      <c r="J4" s="1672"/>
    </row>
    <row r="5" spans="1:12" ht="24" x14ac:dyDescent="0.2">
      <c r="A5" s="1669" t="s">
        <v>184</v>
      </c>
      <c r="B5" s="998">
        <v>2020</v>
      </c>
      <c r="C5" s="998">
        <v>2019</v>
      </c>
      <c r="D5" s="999" t="s">
        <v>489</v>
      </c>
      <c r="E5" s="997">
        <v>2020</v>
      </c>
      <c r="F5" s="998">
        <v>2019</v>
      </c>
      <c r="G5" s="999" t="s">
        <v>489</v>
      </c>
      <c r="H5" s="1000">
        <v>2020</v>
      </c>
      <c r="I5" s="1001">
        <v>2019</v>
      </c>
      <c r="J5" s="1002" t="s">
        <v>489</v>
      </c>
    </row>
    <row r="6" spans="1:12" ht="12.95" customHeight="1" x14ac:dyDescent="0.2">
      <c r="A6" s="20" t="s">
        <v>387</v>
      </c>
      <c r="B6" s="548">
        <v>152996.90673568353</v>
      </c>
      <c r="C6" s="548">
        <v>458538.29264032282</v>
      </c>
      <c r="D6" s="627">
        <v>-66.633777551116268</v>
      </c>
      <c r="E6" s="411">
        <v>126525.41742300082</v>
      </c>
      <c r="F6" s="548">
        <v>385805.008499455</v>
      </c>
      <c r="G6" s="628">
        <v>-67.204827662785632</v>
      </c>
      <c r="H6" s="634">
        <v>26471.489312683982</v>
      </c>
      <c r="I6" s="548">
        <v>72733.284140859047</v>
      </c>
      <c r="J6" s="628">
        <v>-63.604710518202467</v>
      </c>
      <c r="K6" s="1225"/>
    </row>
    <row r="7" spans="1:12" s="10" customFormat="1" ht="12.95" customHeight="1" x14ac:dyDescent="0.2">
      <c r="A7" s="20" t="s">
        <v>194</v>
      </c>
      <c r="B7" s="387">
        <v>15933.371858977096</v>
      </c>
      <c r="C7" s="387">
        <v>52252.820264873946</v>
      </c>
      <c r="D7" s="626">
        <v>-69.507154296726014</v>
      </c>
      <c r="E7" s="550">
        <v>13023.396480205738</v>
      </c>
      <c r="F7" s="387">
        <v>44514.174258652543</v>
      </c>
      <c r="G7" s="629">
        <v>-70.743259428935076</v>
      </c>
      <c r="H7" s="417">
        <v>2909.9753787716218</v>
      </c>
      <c r="I7" s="387">
        <v>7738.6460062206779</v>
      </c>
      <c r="J7" s="629">
        <v>-62.396840785423571</v>
      </c>
    </row>
    <row r="8" spans="1:12" s="10" customFormat="1" ht="12.95" customHeight="1" x14ac:dyDescent="0.2">
      <c r="A8" s="108" t="s">
        <v>195</v>
      </c>
      <c r="B8" s="413"/>
      <c r="C8" s="413"/>
      <c r="D8" s="413"/>
      <c r="E8" s="412"/>
      <c r="F8" s="413"/>
      <c r="G8" s="414"/>
      <c r="H8" s="413"/>
      <c r="I8" s="413"/>
      <c r="J8" s="414"/>
    </row>
    <row r="9" spans="1:12" s="71" customFormat="1" ht="12.95" customHeight="1" x14ac:dyDescent="0.2">
      <c r="A9" s="544" t="s">
        <v>196</v>
      </c>
      <c r="B9" s="387">
        <v>4143.6316465848831</v>
      </c>
      <c r="C9" s="387">
        <v>10128.17695390703</v>
      </c>
      <c r="D9" s="626">
        <v>-59.088080061768252</v>
      </c>
      <c r="E9" s="411">
        <v>3080.2513485520631</v>
      </c>
      <c r="F9" s="387">
        <v>8850.7814082139212</v>
      </c>
      <c r="G9" s="629">
        <v>-65.197972851374999</v>
      </c>
      <c r="H9" s="634">
        <v>1063.380298032803</v>
      </c>
      <c r="I9" s="387">
        <v>1277.3955456918898</v>
      </c>
      <c r="J9" s="629">
        <v>-16.754031151969244</v>
      </c>
    </row>
    <row r="10" spans="1:12" s="71" customFormat="1" ht="12.95" customHeight="1" x14ac:dyDescent="0.2">
      <c r="A10" s="544" t="s">
        <v>197</v>
      </c>
      <c r="B10" s="387">
        <v>7552.4225191512669</v>
      </c>
      <c r="C10" s="387">
        <v>24165.250119943656</v>
      </c>
      <c r="D10" s="626">
        <v>-68.746764541376592</v>
      </c>
      <c r="E10" s="550">
        <v>6497.9235278577698</v>
      </c>
      <c r="F10" s="387">
        <v>20866.780092035799</v>
      </c>
      <c r="G10" s="629">
        <v>-68.859960668594837</v>
      </c>
      <c r="H10" s="417">
        <v>1054.4989912934211</v>
      </c>
      <c r="I10" s="387">
        <v>3298.4700279069625</v>
      </c>
      <c r="J10" s="629">
        <v>-68.030663235628936</v>
      </c>
    </row>
    <row r="11" spans="1:12" s="71" customFormat="1" ht="12.95" customHeight="1" x14ac:dyDescent="0.2">
      <c r="A11" s="544" t="s">
        <v>198</v>
      </c>
      <c r="B11" s="387">
        <v>4237.3176932408778</v>
      </c>
      <c r="C11" s="387">
        <v>17959.393191024061</v>
      </c>
      <c r="D11" s="626">
        <v>-76.406119916353006</v>
      </c>
      <c r="E11" s="550">
        <v>3445.2216037954722</v>
      </c>
      <c r="F11" s="387">
        <v>14796.612758402314</v>
      </c>
      <c r="G11" s="629">
        <v>-76.716146728655247</v>
      </c>
      <c r="H11" s="417">
        <v>792.09608944540014</v>
      </c>
      <c r="I11" s="387">
        <v>3162.7804326218234</v>
      </c>
      <c r="J11" s="629">
        <v>-74.955704124273254</v>
      </c>
    </row>
    <row r="12" spans="1:12" s="71" customFormat="1" ht="12.95" customHeight="1" x14ac:dyDescent="0.2">
      <c r="A12" s="544" t="s">
        <v>199</v>
      </c>
      <c r="B12" s="633">
        <v>1.7752420272684024</v>
      </c>
      <c r="C12" s="633">
        <v>1.9578916051156747</v>
      </c>
      <c r="D12" s="626">
        <v>-9.3288912098114416</v>
      </c>
      <c r="E12" s="636">
        <v>1.8120794745223836</v>
      </c>
      <c r="F12" s="633">
        <v>1.9379758876605531</v>
      </c>
      <c r="G12" s="629">
        <v>-6.4962837742086954</v>
      </c>
      <c r="H12" s="633">
        <v>1.6271990171266193</v>
      </c>
      <c r="I12" s="633">
        <v>2.0808992132357726</v>
      </c>
      <c r="J12" s="629">
        <v>-21.803083648806574</v>
      </c>
    </row>
    <row r="13" spans="1:12" s="10" customFormat="1" ht="12.95" customHeight="1" x14ac:dyDescent="0.2">
      <c r="A13" s="108" t="s">
        <v>200</v>
      </c>
      <c r="B13" s="413"/>
      <c r="C13" s="413"/>
      <c r="D13" s="413"/>
      <c r="E13" s="412"/>
      <c r="F13" s="413"/>
      <c r="G13" s="414"/>
      <c r="H13" s="413"/>
      <c r="I13" s="413"/>
      <c r="J13" s="414"/>
    </row>
    <row r="14" spans="1:12" s="41" customFormat="1" ht="12.95" customHeight="1" x14ac:dyDescent="0.2">
      <c r="A14" s="8" t="s">
        <v>201</v>
      </c>
      <c r="B14" s="1004" t="s">
        <v>747</v>
      </c>
      <c r="C14" s="387">
        <v>21248.501966091095</v>
      </c>
      <c r="D14" s="866" t="s">
        <v>747</v>
      </c>
      <c r="E14" s="411">
        <v>5253.0028407706868</v>
      </c>
      <c r="F14" s="387">
        <v>18319.972840058344</v>
      </c>
      <c r="G14" s="629">
        <v>-71.326361198066294</v>
      </c>
      <c r="H14" s="1004" t="s">
        <v>747</v>
      </c>
      <c r="I14" s="387">
        <v>2928.5291260319232</v>
      </c>
      <c r="J14" s="866" t="s">
        <v>747</v>
      </c>
    </row>
    <row r="15" spans="1:12" s="41" customFormat="1" ht="12.95" customHeight="1" x14ac:dyDescent="0.2">
      <c r="A15" s="8" t="s">
        <v>202</v>
      </c>
      <c r="B15" s="1004" t="s">
        <v>747</v>
      </c>
      <c r="C15" s="387">
        <v>31004.318298783903</v>
      </c>
      <c r="D15" s="866" t="s">
        <v>747</v>
      </c>
      <c r="E15" s="550">
        <v>7770.3936394347729</v>
      </c>
      <c r="F15" s="387">
        <v>26194.201418594537</v>
      </c>
      <c r="G15" s="629">
        <v>-70.335443653117878</v>
      </c>
      <c r="H15" s="1004" t="s">
        <v>747</v>
      </c>
      <c r="I15" s="387">
        <v>4810.1168801887507</v>
      </c>
      <c r="J15" s="866" t="s">
        <v>747</v>
      </c>
    </row>
    <row r="16" spans="1:12" s="41" customFormat="1" ht="12.95" customHeight="1" x14ac:dyDescent="0.2">
      <c r="A16" s="20" t="s">
        <v>510</v>
      </c>
      <c r="B16" s="1009" t="s">
        <v>747</v>
      </c>
      <c r="C16" s="633">
        <v>3.6917134676536438</v>
      </c>
      <c r="D16" s="866" t="s">
        <v>747</v>
      </c>
      <c r="E16" s="636">
        <v>3.895624602000435</v>
      </c>
      <c r="F16" s="633">
        <v>3.9067359275323543</v>
      </c>
      <c r="G16" s="629">
        <v>-0.28441455317246478</v>
      </c>
      <c r="H16" s="1009" t="s">
        <v>747</v>
      </c>
      <c r="I16" s="633">
        <v>2.454863088288898</v>
      </c>
      <c r="J16" s="866" t="s">
        <v>747</v>
      </c>
    </row>
    <row r="17" spans="1:10" ht="12.95" customHeight="1" x14ac:dyDescent="0.2">
      <c r="A17" s="179" t="s">
        <v>203</v>
      </c>
      <c r="B17" s="413"/>
      <c r="C17" s="413"/>
      <c r="D17" s="413"/>
      <c r="E17" s="412"/>
      <c r="F17" s="413"/>
      <c r="G17" s="414"/>
      <c r="H17" s="413"/>
      <c r="I17" s="413"/>
      <c r="J17" s="413"/>
    </row>
    <row r="18" spans="1:10" s="41" customFormat="1" ht="12.95" customHeight="1" x14ac:dyDescent="0.2">
      <c r="A18" s="8" t="s">
        <v>204</v>
      </c>
      <c r="B18" s="1004" t="s">
        <v>747</v>
      </c>
      <c r="C18" s="387">
        <v>595.09772198856251</v>
      </c>
      <c r="D18" s="866" t="s">
        <v>747</v>
      </c>
      <c r="E18" s="550">
        <v>169.56041264856148</v>
      </c>
      <c r="F18" s="387">
        <v>378.49913009078239</v>
      </c>
      <c r="G18" s="629">
        <v>-55.20190162447858</v>
      </c>
      <c r="H18" s="1004" t="s">
        <v>747</v>
      </c>
      <c r="I18" s="387">
        <v>216.59859189777978</v>
      </c>
      <c r="J18" s="866" t="s">
        <v>747</v>
      </c>
    </row>
    <row r="19" spans="1:10" s="41" customFormat="1" ht="12.95" customHeight="1" x14ac:dyDescent="0.2">
      <c r="A19" s="8" t="s">
        <v>205</v>
      </c>
      <c r="B19" s="1004" t="s">
        <v>747</v>
      </c>
      <c r="C19" s="387">
        <v>3953.4073517162442</v>
      </c>
      <c r="D19" s="866" t="s">
        <v>747</v>
      </c>
      <c r="E19" s="550">
        <v>926.8839022728755</v>
      </c>
      <c r="F19" s="387">
        <v>3389.270184734874</v>
      </c>
      <c r="G19" s="629">
        <v>-72.652404448381816</v>
      </c>
      <c r="H19" s="1004" t="s">
        <v>747</v>
      </c>
      <c r="I19" s="387">
        <v>564.13716698138364</v>
      </c>
      <c r="J19" s="866" t="s">
        <v>747</v>
      </c>
    </row>
    <row r="20" spans="1:10" s="41" customFormat="1" ht="12.95" customHeight="1" x14ac:dyDescent="0.2">
      <c r="A20" s="8" t="s">
        <v>206</v>
      </c>
      <c r="B20" s="1004" t="s">
        <v>747</v>
      </c>
      <c r="C20" s="387">
        <v>115.53697885163602</v>
      </c>
      <c r="D20" s="866" t="s">
        <v>747</v>
      </c>
      <c r="E20" s="550">
        <v>30.903401165004919</v>
      </c>
      <c r="F20" s="387">
        <v>70.952237586709046</v>
      </c>
      <c r="G20" s="629">
        <v>-56.444782834031685</v>
      </c>
      <c r="H20" s="1004" t="s">
        <v>747</v>
      </c>
      <c r="I20" s="387">
        <v>44.584741264927025</v>
      </c>
      <c r="J20" s="866" t="s">
        <v>747</v>
      </c>
    </row>
    <row r="21" spans="1:10" s="41" customFormat="1" ht="12.95" customHeight="1" x14ac:dyDescent="0.2">
      <c r="A21" s="8" t="s">
        <v>207</v>
      </c>
      <c r="B21" s="1004" t="s">
        <v>747</v>
      </c>
      <c r="C21" s="387">
        <v>47819.852170020939</v>
      </c>
      <c r="D21" s="866" t="s">
        <v>747</v>
      </c>
      <c r="E21" s="550">
        <v>11957.855566449234</v>
      </c>
      <c r="F21" s="387">
        <v>40817.357181414664</v>
      </c>
      <c r="G21" s="629">
        <v>-70.703993614035369</v>
      </c>
      <c r="H21" s="1004" t="s">
        <v>747</v>
      </c>
      <c r="I21" s="387">
        <v>7002.4949886064405</v>
      </c>
      <c r="J21" s="866" t="s">
        <v>747</v>
      </c>
    </row>
    <row r="22" spans="1:10" ht="12.95" customHeight="1" x14ac:dyDescent="0.2">
      <c r="A22" s="179" t="s">
        <v>208</v>
      </c>
      <c r="B22" s="413"/>
      <c r="C22" s="413"/>
      <c r="D22" s="413"/>
      <c r="E22" s="412"/>
      <c r="F22" s="413"/>
      <c r="G22" s="414"/>
      <c r="H22" s="413"/>
      <c r="I22" s="413"/>
      <c r="J22" s="414"/>
    </row>
    <row r="23" spans="1:10" s="41" customFormat="1" ht="12.95" customHeight="1" x14ac:dyDescent="0.2">
      <c r="A23" s="1216" t="s">
        <v>445</v>
      </c>
      <c r="B23" s="387">
        <v>7869.9767952197726</v>
      </c>
      <c r="C23" s="387">
        <v>28300.251436180835</v>
      </c>
      <c r="D23" s="626">
        <v>-72.191141789085677</v>
      </c>
      <c r="E23" s="550">
        <v>5670.5819432511562</v>
      </c>
      <c r="F23" s="387">
        <v>22317.276236372654</v>
      </c>
      <c r="G23" s="629">
        <v>-74.591066207222667</v>
      </c>
      <c r="H23" s="417">
        <v>2199.3948519685537</v>
      </c>
      <c r="I23" s="387">
        <v>5982.9751998076736</v>
      </c>
      <c r="J23" s="629">
        <v>-63.239111336459253</v>
      </c>
    </row>
    <row r="24" spans="1:10" s="41" customFormat="1" ht="12.95" customHeight="1" x14ac:dyDescent="0.2">
      <c r="A24" s="1216" t="s">
        <v>209</v>
      </c>
      <c r="B24" s="387">
        <v>4129.7713513235585</v>
      </c>
      <c r="C24" s="387">
        <v>14077.783654219142</v>
      </c>
      <c r="D24" s="626">
        <v>-70.664619852388071</v>
      </c>
      <c r="E24" s="550">
        <v>3648.2014797445509</v>
      </c>
      <c r="F24" s="387">
        <v>12463.932496100124</v>
      </c>
      <c r="G24" s="629">
        <v>-70.729932299568816</v>
      </c>
      <c r="H24" s="417">
        <v>481.56987157898755</v>
      </c>
      <c r="I24" s="387">
        <v>1613.8511581190317</v>
      </c>
      <c r="J24" s="629">
        <v>-70.160205347544903</v>
      </c>
    </row>
    <row r="25" spans="1:10" s="41" customFormat="1" ht="12.95" customHeight="1" x14ac:dyDescent="0.2">
      <c r="A25" s="1216" t="s">
        <v>939</v>
      </c>
      <c r="B25" s="387">
        <v>4062.9589324872813</v>
      </c>
      <c r="C25" s="387">
        <v>13837.031129569476</v>
      </c>
      <c r="D25" s="626">
        <v>-70.63706156008557</v>
      </c>
      <c r="E25" s="550">
        <v>3581.3890609082746</v>
      </c>
      <c r="F25" s="387">
        <v>12223.179971450507</v>
      </c>
      <c r="G25" s="629">
        <v>-70.700021849688312</v>
      </c>
      <c r="H25" s="417">
        <v>481.56987157898755</v>
      </c>
      <c r="I25" s="387">
        <v>1613.8511581190317</v>
      </c>
      <c r="J25" s="629">
        <v>-70.160205347544903</v>
      </c>
    </row>
    <row r="26" spans="1:10" s="41" customFormat="1" ht="12.95" customHeight="1" x14ac:dyDescent="0.2">
      <c r="A26" s="1216" t="s">
        <v>940</v>
      </c>
      <c r="B26" s="387">
        <v>145.37748953067958</v>
      </c>
      <c r="C26" s="387">
        <v>285.10733962722713</v>
      </c>
      <c r="D26" s="626">
        <v>-49.00955909421409</v>
      </c>
      <c r="E26" s="550">
        <v>103.21176875882945</v>
      </c>
      <c r="F26" s="387">
        <v>280.20834644762346</v>
      </c>
      <c r="G26" s="629">
        <v>-63.166061943796592</v>
      </c>
      <c r="H26" s="417">
        <v>42.165720771850168</v>
      </c>
      <c r="I26" s="387">
        <v>4.8989931796037673</v>
      </c>
      <c r="J26" s="638">
        <v>760.70176515862272</v>
      </c>
    </row>
    <row r="27" spans="1:10" s="41" customFormat="1" ht="12.95" customHeight="1" x14ac:dyDescent="0.2">
      <c r="A27" s="1216" t="s">
        <v>941</v>
      </c>
      <c r="B27" s="387">
        <v>67.445529616530678</v>
      </c>
      <c r="C27" s="387">
        <v>372.3567769165025</v>
      </c>
      <c r="D27" s="626">
        <v>-81.886853201639269</v>
      </c>
      <c r="E27" s="550">
        <v>67.445529616530678</v>
      </c>
      <c r="F27" s="387">
        <v>339.50895644478766</v>
      </c>
      <c r="G27" s="629">
        <v>-80.134388699845999</v>
      </c>
      <c r="H27" s="417">
        <v>0</v>
      </c>
      <c r="I27" s="387">
        <v>32.847820471714641</v>
      </c>
      <c r="J27" s="629">
        <v>-100</v>
      </c>
    </row>
    <row r="28" spans="1:10" s="41" customFormat="1" ht="12.95" customHeight="1" x14ac:dyDescent="0.2">
      <c r="A28" s="1216" t="s">
        <v>183</v>
      </c>
      <c r="B28" s="387">
        <v>1934.990539574854</v>
      </c>
      <c r="C28" s="387">
        <v>6137.0973115282131</v>
      </c>
      <c r="D28" s="626">
        <v>-68.470590551984955</v>
      </c>
      <c r="E28" s="550">
        <v>1586.8333883568791</v>
      </c>
      <c r="F28" s="387">
        <v>5725.7931336845841</v>
      </c>
      <c r="G28" s="629">
        <v>-72.286225658038362</v>
      </c>
      <c r="H28" s="417">
        <v>348.15715121798166</v>
      </c>
      <c r="I28" s="387">
        <v>411.30417784362413</v>
      </c>
      <c r="J28" s="629">
        <v>-15.352877511895993</v>
      </c>
    </row>
    <row r="29" spans="1:10" s="41" customFormat="1" ht="12.95" customHeight="1" x14ac:dyDescent="0.2">
      <c r="A29" s="1216" t="s">
        <v>0</v>
      </c>
      <c r="B29" s="387">
        <v>4847.6455584817904</v>
      </c>
      <c r="C29" s="387">
        <v>13850.53472225428</v>
      </c>
      <c r="D29" s="626">
        <v>-65.0003003083133</v>
      </c>
      <c r="E29" s="550">
        <v>4118.5438983523145</v>
      </c>
      <c r="F29" s="387">
        <v>11945.924097427051</v>
      </c>
      <c r="G29" s="629">
        <v>-65.523438247532653</v>
      </c>
      <c r="H29" s="417">
        <v>729.10166012946729</v>
      </c>
      <c r="I29" s="387">
        <v>1904.6106248273315</v>
      </c>
      <c r="J29" s="629">
        <v>-61.719122500665122</v>
      </c>
    </row>
    <row r="30" spans="1:10" s="41" customFormat="1" ht="12.95" customHeight="1" x14ac:dyDescent="0.2">
      <c r="A30" s="1216" t="s">
        <v>931</v>
      </c>
      <c r="B30" s="387">
        <v>1991.299559235877</v>
      </c>
      <c r="C30" s="387">
        <v>6740.2711179244279</v>
      </c>
      <c r="D30" s="626">
        <v>-70.45668453987841</v>
      </c>
      <c r="E30" s="550">
        <v>1778.3651136947117</v>
      </c>
      <c r="F30" s="387">
        <v>5475.0706204681655</v>
      </c>
      <c r="G30" s="629">
        <v>-67.518864376901007</v>
      </c>
      <c r="H30" s="417">
        <v>212.93444554117053</v>
      </c>
      <c r="I30" s="387">
        <v>1265.2004974563242</v>
      </c>
      <c r="J30" s="629">
        <v>-83.169905009579608</v>
      </c>
    </row>
    <row r="31" spans="1:10" s="41" customFormat="1" ht="12.95" customHeight="1" x14ac:dyDescent="0.2">
      <c r="A31" s="1216" t="s">
        <v>932</v>
      </c>
      <c r="B31" s="387">
        <v>4029.171054434742</v>
      </c>
      <c r="C31" s="387">
        <v>11232.088829784439</v>
      </c>
      <c r="D31" s="626">
        <v>-64.128034282007476</v>
      </c>
      <c r="E31" s="550">
        <v>3377.8731289013986</v>
      </c>
      <c r="F31" s="387">
        <v>9631.3897181164357</v>
      </c>
      <c r="G31" s="629">
        <v>-64.928497052219868</v>
      </c>
      <c r="H31" s="417">
        <v>651.29792553338871</v>
      </c>
      <c r="I31" s="387">
        <v>1600.6991116680208</v>
      </c>
      <c r="J31" s="629">
        <v>-59.311658213222927</v>
      </c>
    </row>
    <row r="32" spans="1:10" ht="12.95" customHeight="1" x14ac:dyDescent="0.2">
      <c r="A32" s="108" t="s">
        <v>124</v>
      </c>
      <c r="B32" s="413"/>
      <c r="C32" s="413"/>
      <c r="D32" s="413"/>
      <c r="E32" s="412"/>
      <c r="F32" s="413"/>
      <c r="G32" s="414"/>
      <c r="H32" s="413"/>
      <c r="I32" s="413"/>
      <c r="J32" s="414"/>
    </row>
    <row r="33" spans="1:10" s="41" customFormat="1" ht="12.95" customHeight="1" x14ac:dyDescent="0.2">
      <c r="A33" s="1217" t="s">
        <v>446</v>
      </c>
      <c r="B33" s="633">
        <v>7.7438128156316299</v>
      </c>
      <c r="C33" s="633">
        <v>7.190903969651643</v>
      </c>
      <c r="D33" s="626">
        <v>7.6890033341214554</v>
      </c>
      <c r="E33" s="636">
        <v>7.9470258550922814</v>
      </c>
      <c r="F33" s="633">
        <v>6.9942610546537889</v>
      </c>
      <c r="G33" s="629">
        <v>13.622093785083258</v>
      </c>
      <c r="H33" s="633">
        <v>7.2198795204494433</v>
      </c>
      <c r="I33" s="633">
        <v>7.9244076375380619</v>
      </c>
      <c r="J33" s="629">
        <v>-8.8906092330643887</v>
      </c>
    </row>
    <row r="34" spans="1:10" s="41" customFormat="1" ht="12.95" customHeight="1" x14ac:dyDescent="0.2">
      <c r="A34" s="1217" t="s">
        <v>210</v>
      </c>
      <c r="B34" s="633">
        <v>7.5713681044594132</v>
      </c>
      <c r="C34" s="633">
        <v>7.3592931225971085</v>
      </c>
      <c r="D34" s="626">
        <v>2.8817303282990174</v>
      </c>
      <c r="E34" s="636">
        <v>7.8247224520346341</v>
      </c>
      <c r="F34" s="633">
        <v>7.3710860153660489</v>
      </c>
      <c r="G34" s="629">
        <v>6.154268661672341</v>
      </c>
      <c r="H34" s="633">
        <v>5.6871960611288728</v>
      </c>
      <c r="I34" s="633">
        <v>7.269974693215584</v>
      </c>
      <c r="J34" s="629">
        <v>-21.771446241261014</v>
      </c>
    </row>
    <row r="35" spans="1:10" s="41" customFormat="1" ht="12.95" customHeight="1" x14ac:dyDescent="0.2">
      <c r="A35" s="1217" t="s">
        <v>447</v>
      </c>
      <c r="B35" s="633">
        <v>5.8263872187005168</v>
      </c>
      <c r="C35" s="633">
        <v>3.6508054811049346</v>
      </c>
      <c r="D35" s="626">
        <v>59.591828402129252</v>
      </c>
      <c r="E35" s="636">
        <v>7.7981400357274291</v>
      </c>
      <c r="F35" s="633">
        <v>3.6971505601756505</v>
      </c>
      <c r="G35" s="629">
        <v>110.92297727136496</v>
      </c>
      <c r="H35" s="633">
        <v>1</v>
      </c>
      <c r="I35" s="633">
        <v>1</v>
      </c>
      <c r="J35" s="629">
        <v>0</v>
      </c>
    </row>
    <row r="36" spans="1:10" s="41" customFormat="1" ht="12.95" customHeight="1" x14ac:dyDescent="0.2">
      <c r="A36" s="1217" t="s">
        <v>448</v>
      </c>
      <c r="B36" s="633">
        <v>2.8486723145763153</v>
      </c>
      <c r="C36" s="633">
        <v>3.0893164436037073</v>
      </c>
      <c r="D36" s="626">
        <v>-7.7895590633207865</v>
      </c>
      <c r="E36" s="636">
        <v>2.8486723145763153</v>
      </c>
      <c r="F36" s="633">
        <v>3.2914598337715502</v>
      </c>
      <c r="G36" s="629">
        <v>-13.452618034468388</v>
      </c>
      <c r="H36" s="417">
        <v>0</v>
      </c>
      <c r="I36" s="633">
        <v>1</v>
      </c>
      <c r="J36" s="629">
        <v>-100</v>
      </c>
    </row>
    <row r="37" spans="1:10" s="41" customFormat="1" ht="12.95" customHeight="1" x14ac:dyDescent="0.2">
      <c r="A37" s="1217" t="s">
        <v>449</v>
      </c>
      <c r="B37" s="633">
        <v>7.3325963326181123</v>
      </c>
      <c r="C37" s="633">
        <v>7.0282897638489183</v>
      </c>
      <c r="D37" s="626">
        <v>4.3297385138336395</v>
      </c>
      <c r="E37" s="636">
        <v>7.702611329709641</v>
      </c>
      <c r="F37" s="633">
        <v>7.0512318337063435</v>
      </c>
      <c r="G37" s="629">
        <v>9.2378113692074209</v>
      </c>
      <c r="H37" s="633">
        <v>5.6461390832882232</v>
      </c>
      <c r="I37" s="633">
        <v>6.7089116657442522</v>
      </c>
      <c r="J37" s="629">
        <v>-15.841206970760293</v>
      </c>
    </row>
    <row r="38" spans="1:10" s="41" customFormat="1" ht="12.95" customHeight="1" x14ac:dyDescent="0.2">
      <c r="A38" s="1217" t="s">
        <v>1</v>
      </c>
      <c r="B38" s="633">
        <v>9.502233826561735</v>
      </c>
      <c r="C38" s="633">
        <v>7.7887705286219671</v>
      </c>
      <c r="D38" s="626">
        <v>21.999149822724632</v>
      </c>
      <c r="E38" s="636">
        <v>9.76510893903429</v>
      </c>
      <c r="F38" s="633">
        <v>8.1271815704618984</v>
      </c>
      <c r="G38" s="629">
        <v>20.153694787937436</v>
      </c>
      <c r="H38" s="633">
        <v>8.0173068956446905</v>
      </c>
      <c r="I38" s="633">
        <v>5.6662198262088079</v>
      </c>
      <c r="J38" s="629">
        <v>41.493043714277555</v>
      </c>
    </row>
    <row r="39" spans="1:10" s="41" customFormat="1" ht="12.95" customHeight="1" x14ac:dyDescent="0.2">
      <c r="A39" s="1218" t="s">
        <v>943</v>
      </c>
      <c r="B39" s="633">
        <v>6.8708028472021674</v>
      </c>
      <c r="C39" s="633">
        <v>4.9354982049104068</v>
      </c>
      <c r="D39" s="626">
        <v>39.211940962034895</v>
      </c>
      <c r="E39" s="636">
        <v>7.1092244513479175</v>
      </c>
      <c r="F39" s="633">
        <v>5.5162666352943237</v>
      </c>
      <c r="G39" s="629">
        <v>28.877462265175669</v>
      </c>
      <c r="H39" s="633">
        <v>4.8795765705594079</v>
      </c>
      <c r="I39" s="633">
        <v>2.4222616255039942</v>
      </c>
      <c r="J39" s="629">
        <v>101.44713185323762</v>
      </c>
    </row>
    <row r="40" spans="1:10" s="41" customFormat="1" ht="12.95" customHeight="1" x14ac:dyDescent="0.2">
      <c r="A40" s="1218" t="s">
        <v>944</v>
      </c>
      <c r="B40" s="633">
        <v>8.0367982610506701</v>
      </c>
      <c r="C40" s="633">
        <v>6.6427573515420866</v>
      </c>
      <c r="D40" s="626">
        <v>20.985877335786817</v>
      </c>
      <c r="E40" s="636">
        <v>8.1634898753202538</v>
      </c>
      <c r="F40" s="633">
        <v>6.9444541997265414</v>
      </c>
      <c r="G40" s="629">
        <v>17.554089069256378</v>
      </c>
      <c r="H40" s="633">
        <v>7.3797284582442799</v>
      </c>
      <c r="I40" s="633">
        <v>4.8274505893835729</v>
      </c>
      <c r="J40" s="629">
        <v>52.870098235155893</v>
      </c>
    </row>
    <row r="41" spans="1:10" s="41" customFormat="1" ht="12.95" customHeight="1" x14ac:dyDescent="0.2">
      <c r="A41" s="1217" t="s">
        <v>225</v>
      </c>
      <c r="B41" s="633">
        <v>9.6022931046753186</v>
      </c>
      <c r="C41" s="633">
        <v>8.7753788277064011</v>
      </c>
      <c r="D41" s="626">
        <v>9.4231177161048674</v>
      </c>
      <c r="E41" s="636">
        <v>9.7152396162788115</v>
      </c>
      <c r="F41" s="633">
        <v>8.6670148312245345</v>
      </c>
      <c r="G41" s="629">
        <v>12.094415499069552</v>
      </c>
      <c r="H41" s="633">
        <v>9.0968086897897749</v>
      </c>
      <c r="I41" s="633">
        <v>9.3987092938987917</v>
      </c>
      <c r="J41" s="629">
        <v>-3.2121496119152959</v>
      </c>
    </row>
    <row r="42" spans="1:10" ht="12.95" customHeight="1" x14ac:dyDescent="0.2">
      <c r="A42" s="179" t="s">
        <v>226</v>
      </c>
      <c r="B42" s="413"/>
      <c r="C42" s="415"/>
      <c r="D42" s="416"/>
      <c r="E42" s="412"/>
      <c r="F42" s="415"/>
      <c r="G42" s="547"/>
      <c r="H42" s="413"/>
      <c r="I42" s="415"/>
      <c r="J42" s="547"/>
    </row>
    <row r="43" spans="1:10" s="41" customFormat="1" ht="12.95" customHeight="1" x14ac:dyDescent="0.2">
      <c r="A43" s="8" t="s">
        <v>230</v>
      </c>
      <c r="B43" s="387">
        <v>15933.371858977096</v>
      </c>
      <c r="C43" s="387">
        <v>52252.820264873946</v>
      </c>
      <c r="D43" s="626">
        <v>-69.507154296726014</v>
      </c>
      <c r="E43" s="550">
        <v>13023.396480205738</v>
      </c>
      <c r="F43" s="387">
        <v>44514.174258652543</v>
      </c>
      <c r="G43" s="629">
        <v>-70.743259428935076</v>
      </c>
      <c r="H43" s="417">
        <v>2909.9753787716218</v>
      </c>
      <c r="I43" s="387">
        <v>7738.6460062206779</v>
      </c>
      <c r="J43" s="629">
        <v>-62.396840785423571</v>
      </c>
    </row>
    <row r="44" spans="1:10" s="41" customFormat="1" ht="12.95" customHeight="1" x14ac:dyDescent="0.2">
      <c r="A44" s="179" t="s">
        <v>233</v>
      </c>
      <c r="B44" s="415"/>
      <c r="C44" s="415"/>
      <c r="D44" s="413"/>
      <c r="E44" s="637"/>
      <c r="F44" s="415"/>
      <c r="G44" s="414"/>
      <c r="H44" s="415"/>
      <c r="I44" s="415"/>
      <c r="J44" s="414"/>
    </row>
    <row r="45" spans="1:10" s="41" customFormat="1" ht="12.95" customHeight="1" x14ac:dyDescent="0.2">
      <c r="A45" s="1217" t="s">
        <v>234</v>
      </c>
      <c r="B45" s="387">
        <v>13106.591272762797</v>
      </c>
      <c r="C45" s="387">
        <v>45231.135597026871</v>
      </c>
      <c r="D45" s="626">
        <v>-71.023077135334361</v>
      </c>
      <c r="E45" s="550">
        <v>11104.963504304644</v>
      </c>
      <c r="F45" s="387">
        <v>38039.721857369426</v>
      </c>
      <c r="G45" s="629">
        <v>-70.806927700620705</v>
      </c>
      <c r="H45" s="417">
        <v>2001.6277684581137</v>
      </c>
      <c r="I45" s="387">
        <v>7191.4137396582355</v>
      </c>
      <c r="J45" s="629">
        <v>-72.166421778518909</v>
      </c>
    </row>
    <row r="46" spans="1:10" s="41" customFormat="1" ht="12.95" customHeight="1" x14ac:dyDescent="0.2">
      <c r="A46" s="1218" t="s">
        <v>933</v>
      </c>
      <c r="B46" s="387">
        <v>12524.624993135105</v>
      </c>
      <c r="C46" s="387">
        <v>43057.832164580024</v>
      </c>
      <c r="D46" s="626">
        <v>-70.912086457901054</v>
      </c>
      <c r="E46" s="550">
        <v>10633.79730736682</v>
      </c>
      <c r="F46" s="387">
        <v>36046.434636722588</v>
      </c>
      <c r="G46" s="629">
        <v>-70.499725105867881</v>
      </c>
      <c r="H46" s="417">
        <v>1890.8276857681944</v>
      </c>
      <c r="I46" s="387">
        <v>7011.397527858031</v>
      </c>
      <c r="J46" s="629">
        <v>-73.032085568455301</v>
      </c>
    </row>
    <row r="47" spans="1:10" s="41" customFormat="1" ht="12.95" customHeight="1" x14ac:dyDescent="0.2">
      <c r="A47" s="1218" t="s">
        <v>934</v>
      </c>
      <c r="B47" s="387">
        <v>614.81918620790236</v>
      </c>
      <c r="C47" s="387">
        <v>2178.555361586697</v>
      </c>
      <c r="D47" s="626">
        <v>-71.778583319539152</v>
      </c>
      <c r="E47" s="550">
        <v>504.0191035179817</v>
      </c>
      <c r="F47" s="387">
        <v>2034.4489683563916</v>
      </c>
      <c r="G47" s="629">
        <v>-75.225768187974111</v>
      </c>
      <c r="H47" s="417">
        <v>110.80008268991961</v>
      </c>
      <c r="I47" s="387">
        <v>144.10639323030131</v>
      </c>
      <c r="J47" s="629">
        <v>-23.112305980175186</v>
      </c>
    </row>
    <row r="48" spans="1:10" s="41" customFormat="1" ht="12.95" customHeight="1" x14ac:dyDescent="0.2">
      <c r="A48" s="1218" t="s">
        <v>935</v>
      </c>
      <c r="B48" s="387">
        <v>90.856123699026611</v>
      </c>
      <c r="C48" s="387">
        <v>532.18164888570413</v>
      </c>
      <c r="D48" s="626">
        <v>-82.927610546274281</v>
      </c>
      <c r="E48" s="550">
        <v>90.856123699026611</v>
      </c>
      <c r="F48" s="387">
        <v>496.27183031580034</v>
      </c>
      <c r="G48" s="629">
        <v>-81.692266586799661</v>
      </c>
      <c r="H48" s="417">
        <v>0</v>
      </c>
      <c r="I48" s="387">
        <v>35.909818569903948</v>
      </c>
      <c r="J48" s="629">
        <v>-100</v>
      </c>
    </row>
    <row r="49" spans="1:10" s="41" customFormat="1" ht="12.95" customHeight="1" x14ac:dyDescent="0.2">
      <c r="A49" s="1217" t="s">
        <v>181</v>
      </c>
      <c r="B49" s="387">
        <v>1316.2556319859054</v>
      </c>
      <c r="C49" s="387">
        <v>1239.8422536486785</v>
      </c>
      <c r="D49" s="626">
        <v>6.1631532650507204</v>
      </c>
      <c r="E49" s="550">
        <v>353.19953998376684</v>
      </c>
      <c r="F49" s="387">
        <v>1139.4621264860159</v>
      </c>
      <c r="G49" s="629">
        <v>-69.002959223138205</v>
      </c>
      <c r="H49" s="417">
        <v>963.05609200214246</v>
      </c>
      <c r="I49" s="387">
        <v>100.38012716266493</v>
      </c>
      <c r="J49" s="629">
        <v>859.40911734602639</v>
      </c>
    </row>
    <row r="50" spans="1:10" s="41" customFormat="1" ht="12.95" customHeight="1" x14ac:dyDescent="0.2">
      <c r="A50" s="1218" t="s">
        <v>936</v>
      </c>
      <c r="B50" s="387">
        <v>1168.0958296793667</v>
      </c>
      <c r="C50" s="387">
        <v>984.93586209390082</v>
      </c>
      <c r="D50" s="626">
        <v>18.596131447186963</v>
      </c>
      <c r="E50" s="550">
        <v>257.42316321634735</v>
      </c>
      <c r="F50" s="387">
        <v>901.89257703649889</v>
      </c>
      <c r="G50" s="629">
        <v>-71.457447397759253</v>
      </c>
      <c r="H50" s="417">
        <v>910.67266646302085</v>
      </c>
      <c r="I50" s="387">
        <v>83.043285057401775</v>
      </c>
      <c r="J50" s="629">
        <v>996.62408686450567</v>
      </c>
    </row>
    <row r="51" spans="1:10" s="41" customFormat="1" ht="12.95" customHeight="1" x14ac:dyDescent="0.2">
      <c r="A51" s="1218" t="s">
        <v>937</v>
      </c>
      <c r="B51" s="387">
        <v>97.024893763400598</v>
      </c>
      <c r="C51" s="387">
        <v>158.35853691893527</v>
      </c>
      <c r="D51" s="626">
        <v>-38.730872581205865</v>
      </c>
      <c r="E51" s="550">
        <v>44.641468224278974</v>
      </c>
      <c r="F51" s="387">
        <v>158.35853691893527</v>
      </c>
      <c r="G51" s="629">
        <v>-71.809875809138575</v>
      </c>
      <c r="H51" s="417">
        <v>52.383425539121596</v>
      </c>
      <c r="I51" s="387">
        <v>0</v>
      </c>
      <c r="J51" s="638" t="s">
        <v>747</v>
      </c>
    </row>
    <row r="52" spans="1:10" s="41" customFormat="1" ht="12.95" customHeight="1" x14ac:dyDescent="0.2">
      <c r="A52" s="1218" t="s">
        <v>938</v>
      </c>
      <c r="B52" s="387">
        <v>61.979065151168726</v>
      </c>
      <c r="C52" s="387">
        <v>116.87836641474266</v>
      </c>
      <c r="D52" s="626">
        <v>-46.971311242290867</v>
      </c>
      <c r="E52" s="550">
        <v>61.979065151168726</v>
      </c>
      <c r="F52" s="387">
        <v>99.541524309479513</v>
      </c>
      <c r="G52" s="629">
        <v>-37.735467101676328</v>
      </c>
      <c r="H52" s="417">
        <v>0</v>
      </c>
      <c r="I52" s="387">
        <v>17.336842105263159</v>
      </c>
      <c r="J52" s="629">
        <v>-100</v>
      </c>
    </row>
    <row r="53" spans="1:10" s="41" customFormat="1" ht="12.95" customHeight="1" x14ac:dyDescent="0.2">
      <c r="A53" s="1217" t="s">
        <v>175</v>
      </c>
      <c r="B53" s="387">
        <v>447.14407736772279</v>
      </c>
      <c r="C53" s="387">
        <v>1349.4495104888872</v>
      </c>
      <c r="D53" s="626">
        <v>-66.864704911728893</v>
      </c>
      <c r="E53" s="550">
        <v>439.84562667381016</v>
      </c>
      <c r="F53" s="387">
        <v>1306.8008043984132</v>
      </c>
      <c r="G53" s="629">
        <v>-66.341800127962628</v>
      </c>
      <c r="H53" s="417">
        <v>7.2984506939126064</v>
      </c>
      <c r="I53" s="387">
        <v>42.648706090473759</v>
      </c>
      <c r="J53" s="629">
        <v>-82.887052473690815</v>
      </c>
    </row>
    <row r="54" spans="1:10" s="41" customFormat="1" ht="12.95" customHeight="1" x14ac:dyDescent="0.2">
      <c r="A54" s="1217" t="s">
        <v>192</v>
      </c>
      <c r="B54" s="387">
        <v>1165.1321144389333</v>
      </c>
      <c r="C54" s="387">
        <v>4462.9836998781584</v>
      </c>
      <c r="D54" s="626">
        <v>-73.893426622401932</v>
      </c>
      <c r="E54" s="550">
        <v>1125.658309441327</v>
      </c>
      <c r="F54" s="387">
        <v>4170.6024573887707</v>
      </c>
      <c r="G54" s="629">
        <v>-73.009695339169156</v>
      </c>
      <c r="H54" s="417">
        <v>39.473804997607218</v>
      </c>
      <c r="I54" s="387">
        <v>292.38124248939062</v>
      </c>
      <c r="J54" s="629">
        <v>-86.499200611667291</v>
      </c>
    </row>
    <row r="55" spans="1:10" ht="12.95" customHeight="1" x14ac:dyDescent="0.2">
      <c r="A55" s="1217" t="s">
        <v>235</v>
      </c>
      <c r="B55" s="387">
        <v>58.323077850355709</v>
      </c>
      <c r="C55" s="387">
        <v>213.42461644365585</v>
      </c>
      <c r="D55" s="626">
        <v>-72.672750303031236</v>
      </c>
      <c r="E55" s="550">
        <v>58.323077850355709</v>
      </c>
      <c r="F55" s="387">
        <v>213.42461644365585</v>
      </c>
      <c r="G55" s="629">
        <v>-72.672750303031236</v>
      </c>
      <c r="H55" s="417">
        <v>0</v>
      </c>
      <c r="I55" s="387">
        <v>0</v>
      </c>
      <c r="J55" s="638" t="s">
        <v>747</v>
      </c>
    </row>
    <row r="56" spans="1:10" ht="12.95" customHeight="1" x14ac:dyDescent="0.2">
      <c r="A56" s="1217" t="s">
        <v>236</v>
      </c>
      <c r="B56" s="387">
        <v>27.040517963505891</v>
      </c>
      <c r="C56" s="387">
        <v>128.51231339301097</v>
      </c>
      <c r="D56" s="626">
        <v>-78.958811611451026</v>
      </c>
      <c r="E56" s="550">
        <v>27.040517963505891</v>
      </c>
      <c r="F56" s="387">
        <v>128.51231339301097</v>
      </c>
      <c r="G56" s="629">
        <v>-78.958811611451026</v>
      </c>
      <c r="H56" s="417">
        <v>0</v>
      </c>
      <c r="I56" s="387">
        <v>0</v>
      </c>
      <c r="J56" s="638" t="s">
        <v>747</v>
      </c>
    </row>
    <row r="57" spans="1:10" ht="12.95" customHeight="1" x14ac:dyDescent="0.2">
      <c r="A57" s="1217" t="s">
        <v>512</v>
      </c>
      <c r="B57" s="387">
        <v>101.03859615104643</v>
      </c>
      <c r="C57" s="387">
        <v>561.84246524752189</v>
      </c>
      <c r="D57" s="626">
        <v>-82.016561153572923</v>
      </c>
      <c r="E57" s="550">
        <v>101.03859615104643</v>
      </c>
      <c r="F57" s="387">
        <v>516.69047871093937</v>
      </c>
      <c r="G57" s="629">
        <v>-80.445043925887376</v>
      </c>
      <c r="H57" s="417">
        <v>0</v>
      </c>
      <c r="I57" s="387">
        <v>45.151986536582442</v>
      </c>
      <c r="J57" s="629">
        <v>-100</v>
      </c>
    </row>
    <row r="58" spans="1:10" s="525" customFormat="1" ht="12.95" customHeight="1" x14ac:dyDescent="0.2">
      <c r="A58" s="1218" t="s">
        <v>942</v>
      </c>
      <c r="B58" s="387">
        <v>603.99937768854409</v>
      </c>
      <c r="C58" s="387">
        <v>2359.4876059000667</v>
      </c>
      <c r="D58" s="626">
        <v>-74.401248127847737</v>
      </c>
      <c r="E58" s="550">
        <v>525.19936095505375</v>
      </c>
      <c r="F58" s="387">
        <v>2034.9614513624622</v>
      </c>
      <c r="G58" s="629">
        <v>-74.191188702694163</v>
      </c>
      <c r="H58" s="417">
        <v>78.800016733490224</v>
      </c>
      <c r="I58" s="387">
        <v>324.52615453760683</v>
      </c>
      <c r="J58" s="629">
        <v>-75.718438827906951</v>
      </c>
    </row>
    <row r="59" spans="1:10" ht="12.95" customHeight="1" x14ac:dyDescent="0.2">
      <c r="A59" s="73" t="s">
        <v>717</v>
      </c>
      <c r="B59" s="546">
        <v>40.929034124911084</v>
      </c>
      <c r="C59" s="546">
        <v>42.773731042207658</v>
      </c>
      <c r="D59" s="630">
        <v>-4.312686483852179</v>
      </c>
      <c r="E59" s="631">
        <v>41.864879168600034</v>
      </c>
      <c r="F59" s="546">
        <v>42.796618102306716</v>
      </c>
      <c r="G59" s="632">
        <v>-2.1771321544130671</v>
      </c>
      <c r="H59" s="635">
        <v>36.986518283816991</v>
      </c>
      <c r="I59" s="546">
        <v>42.660851549057092</v>
      </c>
      <c r="J59" s="632">
        <v>-13.301031412171888</v>
      </c>
    </row>
    <row r="60" spans="1:10" s="7" customFormat="1" ht="3.75" customHeight="1" x14ac:dyDescent="0.2">
      <c r="A60" s="15"/>
      <c r="B60" s="21"/>
      <c r="C60" s="4"/>
      <c r="E60" s="22"/>
      <c r="F60" s="182"/>
      <c r="H60" s="30"/>
      <c r="I60" s="182"/>
    </row>
    <row r="61" spans="1:10" x14ac:dyDescent="0.2">
      <c r="A61" s="962" t="s">
        <v>788</v>
      </c>
    </row>
    <row r="62" spans="1:10" s="2" customFormat="1" ht="14.25" x14ac:dyDescent="0.2">
      <c r="A62" s="709" t="s">
        <v>1164</v>
      </c>
      <c r="B62" s="494"/>
      <c r="C62" s="594"/>
      <c r="D62" s="591"/>
      <c r="E62" s="587"/>
      <c r="F62" s="587"/>
      <c r="G62" s="587"/>
      <c r="H62" s="587"/>
      <c r="I62" s="587"/>
      <c r="J62" s="587"/>
    </row>
    <row r="63" spans="1:10" s="2" customFormat="1" ht="14.25" x14ac:dyDescent="0.2">
      <c r="A63" s="709" t="s">
        <v>1162</v>
      </c>
      <c r="B63" s="494"/>
      <c r="C63" s="590"/>
      <c r="D63" s="590"/>
      <c r="E63" s="590"/>
      <c r="F63" s="590"/>
      <c r="G63" s="590"/>
      <c r="H63" s="590"/>
      <c r="I63" s="590"/>
      <c r="J63" s="590"/>
    </row>
    <row r="64" spans="1:10" ht="6" customHeight="1" x14ac:dyDescent="0.2">
      <c r="A64" s="718"/>
    </row>
    <row r="65" spans="1:1" x14ac:dyDescent="0.2">
      <c r="A65" s="715"/>
    </row>
  </sheetData>
  <sheetProtection formatCells="0" formatColumns="0" formatRows="0" insertColumns="0" insertRows="0" insertHyperlinks="0" deleteColumns="0" deleteRows="0" sort="0" autoFilter="0" pivotTables="0"/>
  <mergeCells count="6">
    <mergeCell ref="A4:A5"/>
    <mergeCell ref="A1:J1"/>
    <mergeCell ref="A2:J2"/>
    <mergeCell ref="E4:G4"/>
    <mergeCell ref="H4:J4"/>
    <mergeCell ref="B4:D4"/>
  </mergeCells>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9"/>
  <dimension ref="A1:L77"/>
  <sheetViews>
    <sheetView showGridLines="0" workbookViewId="0">
      <selection activeCell="F40" sqref="F40"/>
    </sheetView>
  </sheetViews>
  <sheetFormatPr defaultColWidth="8.28515625" defaultRowHeight="12.75"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8.28515625" style="95"/>
  </cols>
  <sheetData>
    <row r="1" spans="1:12" ht="15.75" x14ac:dyDescent="0.25">
      <c r="A1" s="1582" t="s">
        <v>1095</v>
      </c>
      <c r="B1" s="1582"/>
      <c r="C1" s="1582"/>
      <c r="D1" s="1582"/>
      <c r="E1" s="1582"/>
      <c r="F1" s="1582"/>
      <c r="G1" s="1582"/>
      <c r="H1" s="1582"/>
      <c r="I1" s="1582"/>
      <c r="J1" s="1582"/>
    </row>
    <row r="2" spans="1:12" ht="15.75" x14ac:dyDescent="0.25">
      <c r="A2" s="1582" t="s">
        <v>713</v>
      </c>
      <c r="B2" s="1582"/>
      <c r="C2" s="1582"/>
      <c r="D2" s="1582"/>
      <c r="E2" s="1582"/>
      <c r="F2" s="1582"/>
      <c r="G2" s="1582"/>
      <c r="H2" s="1582"/>
      <c r="I2" s="1582"/>
      <c r="J2" s="1582"/>
      <c r="L2" s="1297"/>
    </row>
    <row r="3" spans="1:12" x14ac:dyDescent="0.2">
      <c r="A3" s="192"/>
      <c r="B3" s="112"/>
      <c r="C3" s="233"/>
      <c r="D3" s="16"/>
      <c r="E3" s="178"/>
      <c r="F3" s="233"/>
      <c r="G3" s="16"/>
      <c r="H3" s="178"/>
      <c r="I3" s="233"/>
      <c r="J3" s="178"/>
    </row>
    <row r="4" spans="1:12" x14ac:dyDescent="0.2">
      <c r="A4" s="1668" t="s">
        <v>9</v>
      </c>
      <c r="B4" s="1670" t="s">
        <v>193</v>
      </c>
      <c r="C4" s="1670"/>
      <c r="D4" s="1672"/>
      <c r="E4" s="1671" t="s">
        <v>185</v>
      </c>
      <c r="F4" s="1670"/>
      <c r="G4" s="1670"/>
      <c r="H4" s="1671" t="s">
        <v>186</v>
      </c>
      <c r="I4" s="1670"/>
      <c r="J4" s="1672"/>
    </row>
    <row r="5" spans="1:12" ht="24" x14ac:dyDescent="0.2">
      <c r="A5" s="1673" t="s">
        <v>184</v>
      </c>
      <c r="B5" s="998">
        <v>2020</v>
      </c>
      <c r="C5" s="998">
        <v>2019</v>
      </c>
      <c r="D5" s="999" t="s">
        <v>489</v>
      </c>
      <c r="E5" s="997">
        <v>2020</v>
      </c>
      <c r="F5" s="998">
        <v>2019</v>
      </c>
      <c r="G5" s="999" t="s">
        <v>489</v>
      </c>
      <c r="H5" s="1000">
        <v>2020</v>
      </c>
      <c r="I5" s="1001">
        <v>2019</v>
      </c>
      <c r="J5" s="1002" t="s">
        <v>489</v>
      </c>
    </row>
    <row r="6" spans="1:12" ht="12.95" customHeight="1" x14ac:dyDescent="0.2">
      <c r="A6" s="20" t="s">
        <v>387</v>
      </c>
      <c r="B6" s="1302" t="s">
        <v>747</v>
      </c>
      <c r="C6" s="548">
        <v>26865107.652133748</v>
      </c>
      <c r="D6" s="1302" t="s">
        <v>747</v>
      </c>
      <c r="E6" s="411">
        <v>5193095.2322035376</v>
      </c>
      <c r="F6" s="548">
        <v>17810241.340988372</v>
      </c>
      <c r="G6" s="628">
        <v>-70.842083873101799</v>
      </c>
      <c r="H6" s="1302" t="s">
        <v>747</v>
      </c>
      <c r="I6" s="548">
        <v>9054866.3111346625</v>
      </c>
      <c r="J6" s="1306" t="s">
        <v>747</v>
      </c>
      <c r="K6" s="1225"/>
    </row>
    <row r="7" spans="1:12" ht="12.95" customHeight="1" x14ac:dyDescent="0.2">
      <c r="A7" s="20" t="s">
        <v>194</v>
      </c>
      <c r="B7" s="1303" t="s">
        <v>747</v>
      </c>
      <c r="C7" s="387">
        <v>3261599.2431129338</v>
      </c>
      <c r="D7" s="1303" t="s">
        <v>747</v>
      </c>
      <c r="E7" s="550">
        <v>510574.29891097365</v>
      </c>
      <c r="F7" s="387">
        <v>2048022.9793346757</v>
      </c>
      <c r="G7" s="629">
        <v>-75.069894036206591</v>
      </c>
      <c r="H7" s="1303" t="s">
        <v>747</v>
      </c>
      <c r="I7" s="387">
        <v>1213576.2637774753</v>
      </c>
      <c r="J7" s="1307" t="s">
        <v>747</v>
      </c>
    </row>
    <row r="8" spans="1:12" ht="12.95" customHeight="1" x14ac:dyDescent="0.2">
      <c r="A8" s="108" t="s">
        <v>195</v>
      </c>
      <c r="B8" s="413"/>
      <c r="C8" s="413"/>
      <c r="D8" s="413"/>
      <c r="E8" s="412"/>
      <c r="F8" s="413"/>
      <c r="G8" s="414"/>
      <c r="H8" s="413"/>
      <c r="I8" s="413"/>
      <c r="J8" s="414"/>
    </row>
    <row r="9" spans="1:12" ht="12.95" customHeight="1" x14ac:dyDescent="0.2">
      <c r="A9" s="544" t="s">
        <v>196</v>
      </c>
      <c r="B9" s="1302" t="s">
        <v>747</v>
      </c>
      <c r="C9" s="387">
        <v>450476.57302364643</v>
      </c>
      <c r="D9" s="1302" t="s">
        <v>747</v>
      </c>
      <c r="E9" s="411">
        <v>124761.07046544619</v>
      </c>
      <c r="F9" s="387">
        <v>362941.27974772523</v>
      </c>
      <c r="G9" s="629">
        <v>-65.624998470230324</v>
      </c>
      <c r="H9" s="1302" t="s">
        <v>747</v>
      </c>
      <c r="I9" s="387">
        <v>87535.293275668853</v>
      </c>
      <c r="J9" s="1306" t="s">
        <v>747</v>
      </c>
    </row>
    <row r="10" spans="1:12" ht="12.95" customHeight="1" x14ac:dyDescent="0.2">
      <c r="A10" s="544" t="s">
        <v>197</v>
      </c>
      <c r="B10" s="1303" t="s">
        <v>747</v>
      </c>
      <c r="C10" s="387">
        <v>1388792.0039284562</v>
      </c>
      <c r="D10" s="1303" t="s">
        <v>747</v>
      </c>
      <c r="E10" s="550">
        <v>217780.21714766571</v>
      </c>
      <c r="F10" s="387">
        <v>840158.30704573623</v>
      </c>
      <c r="G10" s="629">
        <v>-74.078668826896418</v>
      </c>
      <c r="H10" s="1303" t="s">
        <v>747</v>
      </c>
      <c r="I10" s="387">
        <v>548633.69688332663</v>
      </c>
      <c r="J10" s="1307" t="s">
        <v>747</v>
      </c>
    </row>
    <row r="11" spans="1:12" ht="12.95" customHeight="1" x14ac:dyDescent="0.2">
      <c r="A11" s="544" t="s">
        <v>198</v>
      </c>
      <c r="B11" s="1303" t="s">
        <v>747</v>
      </c>
      <c r="C11" s="387">
        <v>1422330.6661609109</v>
      </c>
      <c r="D11" s="1303" t="s">
        <v>747</v>
      </c>
      <c r="E11" s="550">
        <v>168033.01129762916</v>
      </c>
      <c r="F11" s="387">
        <v>844923.39254175138</v>
      </c>
      <c r="G11" s="629">
        <v>-80.112633549872285</v>
      </c>
      <c r="H11" s="1303" t="s">
        <v>747</v>
      </c>
      <c r="I11" s="387">
        <v>577407.27361843758</v>
      </c>
      <c r="J11" s="1307" t="s">
        <v>747</v>
      </c>
    </row>
    <row r="12" spans="1:12" ht="12.95" customHeight="1" x14ac:dyDescent="0.2">
      <c r="A12" s="544" t="s">
        <v>199</v>
      </c>
      <c r="B12" s="1304" t="s">
        <v>747</v>
      </c>
      <c r="C12" s="633">
        <v>2.1900131875460658</v>
      </c>
      <c r="D12" s="1304" t="s">
        <v>747</v>
      </c>
      <c r="E12" s="636">
        <v>1.8557511515136365</v>
      </c>
      <c r="F12" s="633">
        <v>2.0676749969282802</v>
      </c>
      <c r="G12" s="629">
        <v>-10.249378927030405</v>
      </c>
      <c r="H12" s="1304" t="s">
        <v>747</v>
      </c>
      <c r="I12" s="633">
        <v>2.4330040114718101</v>
      </c>
      <c r="J12" s="1308" t="s">
        <v>747</v>
      </c>
    </row>
    <row r="13" spans="1:12" ht="12.95" customHeight="1" x14ac:dyDescent="0.2">
      <c r="A13" s="108" t="s">
        <v>200</v>
      </c>
      <c r="B13" s="413"/>
      <c r="C13" s="413"/>
      <c r="D13" s="413"/>
      <c r="E13" s="412"/>
      <c r="F13" s="413"/>
      <c r="G13" s="414"/>
      <c r="H13" s="413"/>
      <c r="I13" s="413"/>
      <c r="J13" s="414"/>
    </row>
    <row r="14" spans="1:12" ht="12.95" customHeight="1" x14ac:dyDescent="0.2">
      <c r="A14" s="8" t="s">
        <v>201</v>
      </c>
      <c r="B14" s="1302" t="s">
        <v>747</v>
      </c>
      <c r="C14" s="387">
        <v>3261599.2431129338</v>
      </c>
      <c r="D14" s="1302" t="s">
        <v>747</v>
      </c>
      <c r="E14" s="411">
        <v>510574.29891097365</v>
      </c>
      <c r="F14" s="387">
        <v>2048022.9793346757</v>
      </c>
      <c r="G14" s="629">
        <v>-75.069894036206591</v>
      </c>
      <c r="H14" s="1302" t="s">
        <v>747</v>
      </c>
      <c r="I14" s="387">
        <v>1213576.2637774753</v>
      </c>
      <c r="J14" s="1306" t="s">
        <v>747</v>
      </c>
    </row>
    <row r="15" spans="1:12" ht="12.95" customHeight="1" x14ac:dyDescent="0.2">
      <c r="A15" s="20" t="s">
        <v>510</v>
      </c>
      <c r="B15" s="1304" t="s">
        <v>747</v>
      </c>
      <c r="C15" s="633">
        <v>1</v>
      </c>
      <c r="D15" s="1304" t="s">
        <v>747</v>
      </c>
      <c r="E15" s="636">
        <v>1</v>
      </c>
      <c r="F15" s="633">
        <v>1</v>
      </c>
      <c r="G15" s="629">
        <v>0</v>
      </c>
      <c r="H15" s="1304" t="s">
        <v>747</v>
      </c>
      <c r="I15" s="633">
        <v>1</v>
      </c>
      <c r="J15" s="1308" t="s">
        <v>747</v>
      </c>
    </row>
    <row r="16" spans="1:12" ht="12.95" customHeight="1" x14ac:dyDescent="0.2">
      <c r="A16" s="179" t="s">
        <v>203</v>
      </c>
      <c r="B16" s="413"/>
      <c r="C16" s="413"/>
      <c r="D16" s="413"/>
      <c r="E16" s="412"/>
      <c r="F16" s="413"/>
      <c r="G16" s="414"/>
      <c r="H16" s="413"/>
      <c r="I16" s="413"/>
      <c r="J16" s="414"/>
    </row>
    <row r="17" spans="1:10" ht="12.95" customHeight="1" x14ac:dyDescent="0.2">
      <c r="A17" s="8" t="s">
        <v>204</v>
      </c>
      <c r="B17" s="1303" t="s">
        <v>747</v>
      </c>
      <c r="C17" s="387">
        <v>224520.02404926534</v>
      </c>
      <c r="D17" s="1303" t="s">
        <v>747</v>
      </c>
      <c r="E17" s="550">
        <v>18162.880877129592</v>
      </c>
      <c r="F17" s="387">
        <v>79670.47910039821</v>
      </c>
      <c r="G17" s="629">
        <v>-77.202495727129616</v>
      </c>
      <c r="H17" s="1303" t="s">
        <v>747</v>
      </c>
      <c r="I17" s="387">
        <v>144849.54494890093</v>
      </c>
      <c r="J17" s="1307" t="s">
        <v>747</v>
      </c>
    </row>
    <row r="18" spans="1:10" ht="12.95" customHeight="1" x14ac:dyDescent="0.2">
      <c r="A18" s="8" t="s">
        <v>205</v>
      </c>
      <c r="B18" s="1303" t="s">
        <v>747</v>
      </c>
      <c r="C18" s="387">
        <v>1153090.5658408757</v>
      </c>
      <c r="D18" s="1303" t="s">
        <v>747</v>
      </c>
      <c r="E18" s="550">
        <v>97442.573282898302</v>
      </c>
      <c r="F18" s="387">
        <v>526528.10322091193</v>
      </c>
      <c r="G18" s="629">
        <v>-81.49337657632779</v>
      </c>
      <c r="H18" s="1303" t="s">
        <v>747</v>
      </c>
      <c r="I18" s="387">
        <v>626562.46262069175</v>
      </c>
      <c r="J18" s="1307" t="s">
        <v>747</v>
      </c>
    </row>
    <row r="19" spans="1:10" ht="12.95" customHeight="1" x14ac:dyDescent="0.2">
      <c r="A19" s="8" t="s">
        <v>206</v>
      </c>
      <c r="B19" s="1303" t="s">
        <v>747</v>
      </c>
      <c r="C19" s="387">
        <v>167867.38093154973</v>
      </c>
      <c r="D19" s="1303" t="s">
        <v>747</v>
      </c>
      <c r="E19" s="550">
        <v>11451.733658734498</v>
      </c>
      <c r="F19" s="387">
        <v>53415.124671611513</v>
      </c>
      <c r="G19" s="629">
        <v>-78.56087816112364</v>
      </c>
      <c r="H19" s="1303" t="s">
        <v>747</v>
      </c>
      <c r="I19" s="387">
        <v>114452.25625993601</v>
      </c>
      <c r="J19" s="1307" t="s">
        <v>747</v>
      </c>
    </row>
    <row r="20" spans="1:10" ht="12.95" customHeight="1" x14ac:dyDescent="0.2">
      <c r="A20" s="8" t="s">
        <v>207</v>
      </c>
      <c r="B20" s="1303" t="s">
        <v>747</v>
      </c>
      <c r="C20" s="387">
        <v>2051856.0341484391</v>
      </c>
      <c r="D20" s="1303" t="s">
        <v>747</v>
      </c>
      <c r="E20" s="550">
        <v>406420.57840949949</v>
      </c>
      <c r="F20" s="387">
        <v>1495239.5216844699</v>
      </c>
      <c r="G20" s="629">
        <v>-72.819031832997283</v>
      </c>
      <c r="H20" s="1303" t="s">
        <v>747</v>
      </c>
      <c r="I20" s="387">
        <v>556616.51246780588</v>
      </c>
      <c r="J20" s="1307" t="s">
        <v>747</v>
      </c>
    </row>
    <row r="21" spans="1:10" ht="12.95" customHeight="1" x14ac:dyDescent="0.2">
      <c r="A21" s="179" t="s">
        <v>208</v>
      </c>
      <c r="B21" s="413"/>
      <c r="C21" s="413"/>
      <c r="D21" s="413"/>
      <c r="E21" s="412"/>
      <c r="F21" s="413"/>
      <c r="G21" s="414"/>
      <c r="H21" s="413"/>
      <c r="I21" s="413"/>
      <c r="J21" s="414"/>
    </row>
    <row r="22" spans="1:10" ht="12.95" customHeight="1" x14ac:dyDescent="0.2">
      <c r="A22" s="1216" t="s">
        <v>445</v>
      </c>
      <c r="B22" s="1303" t="s">
        <v>747</v>
      </c>
      <c r="C22" s="387">
        <v>2346021.7868825984</v>
      </c>
      <c r="D22" s="1303" t="s">
        <v>747</v>
      </c>
      <c r="E22" s="550">
        <v>312868.76487628883</v>
      </c>
      <c r="F22" s="387">
        <v>1230959.7456493194</v>
      </c>
      <c r="G22" s="629">
        <v>-74.583347182384614</v>
      </c>
      <c r="H22" s="1303" t="s">
        <v>747</v>
      </c>
      <c r="I22" s="387">
        <v>1115062.0412281342</v>
      </c>
      <c r="J22" s="1307" t="s">
        <v>747</v>
      </c>
    </row>
    <row r="23" spans="1:10" ht="12.95" customHeight="1" x14ac:dyDescent="0.2">
      <c r="A23" s="1216" t="s">
        <v>209</v>
      </c>
      <c r="B23" s="1303" t="s">
        <v>747</v>
      </c>
      <c r="C23" s="387">
        <v>953470.40162391693</v>
      </c>
      <c r="D23" s="1303" t="s">
        <v>747</v>
      </c>
      <c r="E23" s="550">
        <v>166460.16486609177</v>
      </c>
      <c r="F23" s="387">
        <v>752621.74747831177</v>
      </c>
      <c r="G23" s="629">
        <v>-77.882626243020084</v>
      </c>
      <c r="H23" s="1303" t="s">
        <v>747</v>
      </c>
      <c r="I23" s="387">
        <v>200848.65414629033</v>
      </c>
      <c r="J23" s="1307" t="s">
        <v>747</v>
      </c>
    </row>
    <row r="24" spans="1:10" ht="12.95" customHeight="1" x14ac:dyDescent="0.2">
      <c r="A24" s="1216" t="s">
        <v>939</v>
      </c>
      <c r="B24" s="1303" t="s">
        <v>747</v>
      </c>
      <c r="C24" s="387">
        <v>938316.36116469523</v>
      </c>
      <c r="D24" s="1303" t="s">
        <v>747</v>
      </c>
      <c r="E24" s="550">
        <v>163998.51617295391</v>
      </c>
      <c r="F24" s="387">
        <v>743851.66274349124</v>
      </c>
      <c r="G24" s="629">
        <v>-77.952792957658971</v>
      </c>
      <c r="H24" s="1303" t="s">
        <v>747</v>
      </c>
      <c r="I24" s="387">
        <v>194464.69842196908</v>
      </c>
      <c r="J24" s="1307" t="s">
        <v>747</v>
      </c>
    </row>
    <row r="25" spans="1:10" ht="12.95" customHeight="1" x14ac:dyDescent="0.2">
      <c r="A25" s="1216" t="s">
        <v>940</v>
      </c>
      <c r="B25" s="1303" t="s">
        <v>747</v>
      </c>
      <c r="C25" s="387">
        <v>21687.879524579326</v>
      </c>
      <c r="D25" s="1303" t="s">
        <v>747</v>
      </c>
      <c r="E25" s="550">
        <v>3425.9000318605413</v>
      </c>
      <c r="F25" s="387">
        <v>13673.502678980627</v>
      </c>
      <c r="G25" s="629">
        <v>-74.944971217017041</v>
      </c>
      <c r="H25" s="1303" t="s">
        <v>747</v>
      </c>
      <c r="I25" s="387">
        <v>8014.3768455979543</v>
      </c>
      <c r="J25" s="1307" t="s">
        <v>747</v>
      </c>
    </row>
    <row r="26" spans="1:10" ht="12.95" customHeight="1" x14ac:dyDescent="0.2">
      <c r="A26" s="1216" t="s">
        <v>941</v>
      </c>
      <c r="B26" s="1303" t="s">
        <v>747</v>
      </c>
      <c r="C26" s="387">
        <v>31135.27341636752</v>
      </c>
      <c r="D26" s="1303" t="s">
        <v>747</v>
      </c>
      <c r="E26" s="550">
        <v>4298.7769179483421</v>
      </c>
      <c r="F26" s="387">
        <v>18291.149553467068</v>
      </c>
      <c r="G26" s="629">
        <v>-76.49804947806841</v>
      </c>
      <c r="H26" s="1303" t="s">
        <v>747</v>
      </c>
      <c r="I26" s="387">
        <v>12844.1238628993</v>
      </c>
      <c r="J26" s="1307" t="s">
        <v>747</v>
      </c>
    </row>
    <row r="27" spans="1:10" ht="12.95" customHeight="1" x14ac:dyDescent="0.2">
      <c r="A27" s="1216" t="s">
        <v>183</v>
      </c>
      <c r="B27" s="1303" t="s">
        <v>747</v>
      </c>
      <c r="C27" s="387">
        <v>401471.7503636739</v>
      </c>
      <c r="D27" s="1303" t="s">
        <v>747</v>
      </c>
      <c r="E27" s="550">
        <v>70866.203013661143</v>
      </c>
      <c r="F27" s="387">
        <v>333075.98864347878</v>
      </c>
      <c r="G27" s="629">
        <v>-78.723713077523698</v>
      </c>
      <c r="H27" s="1303" t="s">
        <v>747</v>
      </c>
      <c r="I27" s="387">
        <v>68395.761720348601</v>
      </c>
      <c r="J27" s="1307" t="s">
        <v>747</v>
      </c>
    </row>
    <row r="28" spans="1:10" ht="12.95" customHeight="1" x14ac:dyDescent="0.2">
      <c r="A28" s="1216" t="s">
        <v>0</v>
      </c>
      <c r="B28" s="1303" t="s">
        <v>747</v>
      </c>
      <c r="C28" s="387">
        <v>580928.64990313526</v>
      </c>
      <c r="D28" s="1303" t="s">
        <v>747</v>
      </c>
      <c r="E28" s="550">
        <v>99272.775618372325</v>
      </c>
      <c r="F28" s="387">
        <v>412348.59804700705</v>
      </c>
      <c r="G28" s="629">
        <v>-75.925036222129847</v>
      </c>
      <c r="H28" s="1303" t="s">
        <v>747</v>
      </c>
      <c r="I28" s="387">
        <v>168580.05185601537</v>
      </c>
      <c r="J28" s="1307" t="s">
        <v>747</v>
      </c>
    </row>
    <row r="29" spans="1:10" ht="12.95" customHeight="1" x14ac:dyDescent="0.2">
      <c r="A29" s="1216" t="s">
        <v>931</v>
      </c>
      <c r="B29" s="1303" t="s">
        <v>747</v>
      </c>
      <c r="C29" s="387">
        <v>256059.68794119352</v>
      </c>
      <c r="D29" s="1303" t="s">
        <v>747</v>
      </c>
      <c r="E29" s="550">
        <v>41007.481055625678</v>
      </c>
      <c r="F29" s="387">
        <v>172506.8903495722</v>
      </c>
      <c r="G29" s="629">
        <v>-76.228496744375178</v>
      </c>
      <c r="H29" s="1303" t="s">
        <v>747</v>
      </c>
      <c r="I29" s="387">
        <v>83552.797591623486</v>
      </c>
      <c r="J29" s="1307" t="s">
        <v>747</v>
      </c>
    </row>
    <row r="30" spans="1:10" ht="12.95" customHeight="1" x14ac:dyDescent="0.2">
      <c r="A30" s="1216" t="s">
        <v>932</v>
      </c>
      <c r="B30" s="1303" t="s">
        <v>747</v>
      </c>
      <c r="C30" s="387">
        <v>501142.09785448259</v>
      </c>
      <c r="D30" s="1303" t="s">
        <v>747</v>
      </c>
      <c r="E30" s="550">
        <v>84292.94086562279</v>
      </c>
      <c r="F30" s="387">
        <v>357082.31237732584</v>
      </c>
      <c r="G30" s="629">
        <v>-76.393974738084708</v>
      </c>
      <c r="H30" s="1303" t="s">
        <v>747</v>
      </c>
      <c r="I30" s="387">
        <v>144059.78547726452</v>
      </c>
      <c r="J30" s="1307" t="s">
        <v>747</v>
      </c>
    </row>
    <row r="31" spans="1:10" ht="12.95" customHeight="1" x14ac:dyDescent="0.2">
      <c r="A31" s="108" t="s">
        <v>124</v>
      </c>
      <c r="B31" s="413"/>
      <c r="C31" s="413"/>
      <c r="D31" s="413"/>
      <c r="E31" s="412"/>
      <c r="F31" s="413"/>
      <c r="G31" s="414"/>
      <c r="H31" s="413"/>
      <c r="I31" s="413"/>
      <c r="J31" s="414"/>
    </row>
    <row r="32" spans="1:10" ht="12.95" customHeight="1" x14ac:dyDescent="0.2">
      <c r="A32" s="1217" t="s">
        <v>446</v>
      </c>
      <c r="B32" s="1305" t="s">
        <v>747</v>
      </c>
      <c r="C32" s="683">
        <v>6.3089634353632755</v>
      </c>
      <c r="D32" s="1305" t="s">
        <v>747</v>
      </c>
      <c r="E32" s="682">
        <v>8.1029837690030355</v>
      </c>
      <c r="F32" s="683">
        <v>6.3634411419316148</v>
      </c>
      <c r="G32" s="628">
        <v>27.336508475088756</v>
      </c>
      <c r="H32" s="1305" t="s">
        <v>747</v>
      </c>
      <c r="I32" s="683">
        <v>6.2488234060718382</v>
      </c>
      <c r="J32" s="1309" t="s">
        <v>747</v>
      </c>
    </row>
    <row r="33" spans="1:10" ht="12.95" customHeight="1" x14ac:dyDescent="0.2">
      <c r="A33" s="1217" t="s">
        <v>210</v>
      </c>
      <c r="B33" s="1304" t="s">
        <v>747</v>
      </c>
      <c r="C33" s="633">
        <v>6.5958017986575328</v>
      </c>
      <c r="D33" s="1304" t="s">
        <v>747</v>
      </c>
      <c r="E33" s="636">
        <v>7.6447075739965014</v>
      </c>
      <c r="F33" s="633">
        <v>6.8535519481819582</v>
      </c>
      <c r="G33" s="629">
        <v>11.543731364353532</v>
      </c>
      <c r="H33" s="1304" t="s">
        <v>747</v>
      </c>
      <c r="I33" s="633">
        <v>5.6098754127772841</v>
      </c>
      <c r="J33" s="1308" t="s">
        <v>747</v>
      </c>
    </row>
    <row r="34" spans="1:10" ht="12.95" customHeight="1" x14ac:dyDescent="0.2">
      <c r="A34" s="1217" t="s">
        <v>447</v>
      </c>
      <c r="B34" s="1304" t="s">
        <v>747</v>
      </c>
      <c r="C34" s="633">
        <v>2.7000928486929987</v>
      </c>
      <c r="D34" s="1304" t="s">
        <v>747</v>
      </c>
      <c r="E34" s="636">
        <v>5.0256794925731123</v>
      </c>
      <c r="F34" s="633">
        <v>3.3874591474042286</v>
      </c>
      <c r="G34" s="629">
        <v>48.361331425184368</v>
      </c>
      <c r="H34" s="1304" t="s">
        <v>747</v>
      </c>
      <c r="I34" s="633">
        <v>1.5273622536709925</v>
      </c>
      <c r="J34" s="1308" t="s">
        <v>747</v>
      </c>
    </row>
    <row r="35" spans="1:10" ht="12.95" customHeight="1" x14ac:dyDescent="0.2">
      <c r="A35" s="1217" t="s">
        <v>448</v>
      </c>
      <c r="B35" s="1304" t="s">
        <v>747</v>
      </c>
      <c r="C35" s="633">
        <v>2.4144992159296192</v>
      </c>
      <c r="D35" s="1304" t="s">
        <v>747</v>
      </c>
      <c r="E35" s="636">
        <v>3.929139296675078</v>
      </c>
      <c r="F35" s="633">
        <v>3.2080477622084445</v>
      </c>
      <c r="G35" s="629">
        <v>22.477581006157735</v>
      </c>
      <c r="H35" s="1304" t="s">
        <v>747</v>
      </c>
      <c r="I35" s="633">
        <v>1.2844170637441419</v>
      </c>
      <c r="J35" s="1308" t="s">
        <v>747</v>
      </c>
    </row>
    <row r="36" spans="1:10" ht="12.95" customHeight="1" x14ac:dyDescent="0.2">
      <c r="A36" s="1217" t="s">
        <v>449</v>
      </c>
      <c r="B36" s="1304" t="s">
        <v>747</v>
      </c>
      <c r="C36" s="633">
        <v>5.6812266158471738</v>
      </c>
      <c r="D36" s="1304" t="s">
        <v>747</v>
      </c>
      <c r="E36" s="636">
        <v>6.8160622570834528</v>
      </c>
      <c r="F36" s="633">
        <v>6.0073893167549173</v>
      </c>
      <c r="G36" s="629">
        <v>13.461304032237518</v>
      </c>
      <c r="H36" s="1304" t="s">
        <v>747</v>
      </c>
      <c r="I36" s="633">
        <v>4.0928684876400423</v>
      </c>
      <c r="J36" s="1308" t="s">
        <v>747</v>
      </c>
    </row>
    <row r="37" spans="1:10" ht="12.95" customHeight="1" x14ac:dyDescent="0.2">
      <c r="A37" s="1217" t="s">
        <v>1</v>
      </c>
      <c r="B37" s="1304" t="s">
        <v>747</v>
      </c>
      <c r="C37" s="633">
        <v>5.9570239180062554</v>
      </c>
      <c r="D37" s="1304" t="s">
        <v>747</v>
      </c>
      <c r="E37" s="636">
        <v>8.9356581784951068</v>
      </c>
      <c r="F37" s="633">
        <v>6.7252829360371056</v>
      </c>
      <c r="G37" s="629">
        <v>32.866650570399223</v>
      </c>
      <c r="H37" s="1304" t="s">
        <v>747</v>
      </c>
      <c r="I37" s="633">
        <v>4.0778541969485103</v>
      </c>
      <c r="J37" s="1308" t="s">
        <v>747</v>
      </c>
    </row>
    <row r="38" spans="1:10" ht="12.95" customHeight="1" x14ac:dyDescent="0.2">
      <c r="A38" s="1218" t="s">
        <v>943</v>
      </c>
      <c r="B38" s="1304" t="s">
        <v>747</v>
      </c>
      <c r="C38" s="633">
        <v>3.241878722029111</v>
      </c>
      <c r="D38" s="1304" t="s">
        <v>747</v>
      </c>
      <c r="E38" s="636">
        <v>5.9648904549246708</v>
      </c>
      <c r="F38" s="633">
        <v>3.7141470006771664</v>
      </c>
      <c r="G38" s="629">
        <v>60.599202288900976</v>
      </c>
      <c r="H38" s="1304" t="s">
        <v>747</v>
      </c>
      <c r="I38" s="633">
        <v>2.2668122430042068</v>
      </c>
      <c r="J38" s="1308" t="s">
        <v>747</v>
      </c>
    </row>
    <row r="39" spans="1:10" ht="12.95" customHeight="1" x14ac:dyDescent="0.2">
      <c r="A39" s="1218" t="s">
        <v>944</v>
      </c>
      <c r="B39" s="1304" t="s">
        <v>747</v>
      </c>
      <c r="C39" s="633">
        <v>5.2489930889516936</v>
      </c>
      <c r="D39" s="1304" t="s">
        <v>747</v>
      </c>
      <c r="E39" s="636">
        <v>7.6217824461872654</v>
      </c>
      <c r="F39" s="633">
        <v>5.971858495480471</v>
      </c>
      <c r="G39" s="629">
        <v>27.628316242849095</v>
      </c>
      <c r="H39" s="1304" t="s">
        <v>747</v>
      </c>
      <c r="I39" s="633">
        <v>3.4572199716589638</v>
      </c>
      <c r="J39" s="1308" t="s">
        <v>747</v>
      </c>
    </row>
    <row r="40" spans="1:10" ht="12.95" customHeight="1" x14ac:dyDescent="0.2">
      <c r="A40" s="1217" t="s">
        <v>225</v>
      </c>
      <c r="B40" s="1304" t="s">
        <v>747</v>
      </c>
      <c r="C40" s="685">
        <v>8.2367898842449954</v>
      </c>
      <c r="D40" s="1304" t="s">
        <v>747</v>
      </c>
      <c r="E40" s="684">
        <v>10.171086251854272</v>
      </c>
      <c r="F40" s="685">
        <v>8.6963093288993445</v>
      </c>
      <c r="G40" s="632">
        <v>16.958653000692919</v>
      </c>
      <c r="H40" s="1304" t="s">
        <v>747</v>
      </c>
      <c r="I40" s="685">
        <v>7.461308021096059</v>
      </c>
      <c r="J40" s="1308" t="s">
        <v>747</v>
      </c>
    </row>
    <row r="41" spans="1:10" ht="12.95" customHeight="1" x14ac:dyDescent="0.2">
      <c r="A41" s="179" t="s">
        <v>226</v>
      </c>
      <c r="B41" s="413"/>
      <c r="C41" s="415"/>
      <c r="D41" s="413"/>
      <c r="E41" s="412"/>
      <c r="F41" s="415"/>
      <c r="G41" s="547"/>
      <c r="H41" s="413"/>
      <c r="I41" s="415"/>
      <c r="J41" s="414"/>
    </row>
    <row r="42" spans="1:10" ht="12.95" customHeight="1" x14ac:dyDescent="0.2">
      <c r="A42" s="545" t="s">
        <v>227</v>
      </c>
      <c r="B42" s="1303" t="s">
        <v>747</v>
      </c>
      <c r="C42" s="387">
        <v>2247929.0972172869</v>
      </c>
      <c r="D42" s="1303" t="s">
        <v>747</v>
      </c>
      <c r="E42" s="550">
        <v>288108.6129432497</v>
      </c>
      <c r="F42" s="387">
        <v>1260170.2125146936</v>
      </c>
      <c r="G42" s="629">
        <v>-77.137325570620845</v>
      </c>
      <c r="H42" s="1303" t="s">
        <v>747</v>
      </c>
      <c r="I42" s="387">
        <v>987758.8847028024</v>
      </c>
      <c r="J42" s="1307" t="s">
        <v>747</v>
      </c>
    </row>
    <row r="43" spans="1:10" ht="12.95" customHeight="1" x14ac:dyDescent="0.2">
      <c r="A43" s="467" t="s">
        <v>829</v>
      </c>
      <c r="B43" s="1303" t="s">
        <v>747</v>
      </c>
      <c r="C43" s="387">
        <v>1957579.8476926787</v>
      </c>
      <c r="D43" s="1303" t="s">
        <v>747</v>
      </c>
      <c r="E43" s="550">
        <v>241617.07990654215</v>
      </c>
      <c r="F43" s="387">
        <v>1061057.496022501</v>
      </c>
      <c r="G43" s="629">
        <v>-77.228653413008047</v>
      </c>
      <c r="H43" s="1303" t="s">
        <v>747</v>
      </c>
      <c r="I43" s="387">
        <v>896522.35167170863</v>
      </c>
      <c r="J43" s="1307" t="s">
        <v>747</v>
      </c>
    </row>
    <row r="44" spans="1:10" ht="12.95" customHeight="1" x14ac:dyDescent="0.2">
      <c r="A44" s="545" t="s">
        <v>228</v>
      </c>
      <c r="B44" s="1303" t="s">
        <v>747</v>
      </c>
      <c r="C44" s="387">
        <v>374705.89856089465</v>
      </c>
      <c r="D44" s="1303" t="s">
        <v>747</v>
      </c>
      <c r="E44" s="550">
        <v>60027.96732994137</v>
      </c>
      <c r="F44" s="387">
        <v>244301.50528548728</v>
      </c>
      <c r="G44" s="629">
        <v>-75.428736200461174</v>
      </c>
      <c r="H44" s="1303" t="s">
        <v>747</v>
      </c>
      <c r="I44" s="387">
        <v>130404.39327551519</v>
      </c>
      <c r="J44" s="1307" t="s">
        <v>747</v>
      </c>
    </row>
    <row r="45" spans="1:10" ht="12.95" customHeight="1" x14ac:dyDescent="0.2">
      <c r="A45" s="467" t="s">
        <v>830</v>
      </c>
      <c r="B45" s="1303" t="s">
        <v>747</v>
      </c>
      <c r="C45" s="387">
        <v>267689.42929995456</v>
      </c>
      <c r="D45" s="1303" t="s">
        <v>747</v>
      </c>
      <c r="E45" s="550">
        <v>45266.366112836367</v>
      </c>
      <c r="F45" s="387">
        <v>181659.04321904178</v>
      </c>
      <c r="G45" s="629">
        <v>-75.081688579491825</v>
      </c>
      <c r="H45" s="1303" t="s">
        <v>747</v>
      </c>
      <c r="I45" s="387">
        <v>86030.386080877623</v>
      </c>
      <c r="J45" s="1307" t="s">
        <v>747</v>
      </c>
    </row>
    <row r="46" spans="1:10" ht="12.95" customHeight="1" x14ac:dyDescent="0.2">
      <c r="A46" s="545" t="s">
        <v>494</v>
      </c>
      <c r="B46" s="1303" t="s">
        <v>747</v>
      </c>
      <c r="C46" s="387">
        <v>124780.63343354757</v>
      </c>
      <c r="D46" s="1303" t="s">
        <v>747</v>
      </c>
      <c r="E46" s="550">
        <v>24609.488872714835</v>
      </c>
      <c r="F46" s="387">
        <v>104396.91037481833</v>
      </c>
      <c r="G46" s="629">
        <v>-76.426995028532076</v>
      </c>
      <c r="H46" s="1303" t="s">
        <v>747</v>
      </c>
      <c r="I46" s="387">
        <v>20383.723058730411</v>
      </c>
      <c r="J46" s="1307" t="s">
        <v>747</v>
      </c>
    </row>
    <row r="47" spans="1:10" ht="12.95" customHeight="1" x14ac:dyDescent="0.2">
      <c r="A47" s="469" t="s">
        <v>553</v>
      </c>
      <c r="B47" s="1303" t="s">
        <v>747</v>
      </c>
      <c r="C47" s="387">
        <v>92414.844072077947</v>
      </c>
      <c r="D47" s="1303" t="s">
        <v>747</v>
      </c>
      <c r="E47" s="550">
        <v>19067.126835908275</v>
      </c>
      <c r="F47" s="387">
        <v>80746.449321459571</v>
      </c>
      <c r="G47" s="629">
        <v>-76.386420708110435</v>
      </c>
      <c r="H47" s="1303" t="s">
        <v>747</v>
      </c>
      <c r="I47" s="387">
        <v>11668.39475061773</v>
      </c>
      <c r="J47" s="1307" t="s">
        <v>747</v>
      </c>
    </row>
    <row r="48" spans="1:10" ht="12.95" customHeight="1" x14ac:dyDescent="0.2">
      <c r="A48" s="545" t="s">
        <v>131</v>
      </c>
      <c r="B48" s="1303" t="s">
        <v>747</v>
      </c>
      <c r="C48" s="387">
        <v>364667.30698532192</v>
      </c>
      <c r="D48" s="1303" t="s">
        <v>747</v>
      </c>
      <c r="E48" s="550">
        <v>73964.484598591473</v>
      </c>
      <c r="F48" s="387">
        <v>285633.68887141981</v>
      </c>
      <c r="G48" s="629">
        <v>-74.105125732599717</v>
      </c>
      <c r="H48" s="1303" t="s">
        <v>747</v>
      </c>
      <c r="I48" s="387">
        <v>79033.618114013734</v>
      </c>
      <c r="J48" s="1307" t="s">
        <v>747</v>
      </c>
    </row>
    <row r="49" spans="1:10" ht="12.95" customHeight="1" x14ac:dyDescent="0.2">
      <c r="A49" s="8" t="s">
        <v>629</v>
      </c>
      <c r="B49" s="1303" t="s">
        <v>747</v>
      </c>
      <c r="C49" s="387">
        <v>53756.871776516113</v>
      </c>
      <c r="D49" s="1303" t="s">
        <v>747</v>
      </c>
      <c r="E49" s="550">
        <v>9010.0902967012662</v>
      </c>
      <c r="F49" s="387">
        <v>31279.039839979956</v>
      </c>
      <c r="G49" s="629">
        <v>-71.194479297331782</v>
      </c>
      <c r="H49" s="1303" t="s">
        <v>747</v>
      </c>
      <c r="I49" s="387">
        <v>22477.831936534414</v>
      </c>
      <c r="J49" s="1307" t="s">
        <v>747</v>
      </c>
    </row>
    <row r="50" spans="1:10" ht="12.95" customHeight="1" x14ac:dyDescent="0.2">
      <c r="A50" s="8" t="s">
        <v>731</v>
      </c>
      <c r="B50" s="1303" t="s">
        <v>747</v>
      </c>
      <c r="C50" s="387">
        <v>31287.936623881957</v>
      </c>
      <c r="D50" s="1303" t="s">
        <v>747</v>
      </c>
      <c r="E50" s="550">
        <v>6834.8997736142746</v>
      </c>
      <c r="F50" s="387">
        <v>23013.227775328043</v>
      </c>
      <c r="G50" s="629">
        <v>-70.300125474177008</v>
      </c>
      <c r="H50" s="1303" t="s">
        <v>747</v>
      </c>
      <c r="I50" s="387">
        <v>8274.7088485539753</v>
      </c>
      <c r="J50" s="1307" t="s">
        <v>747</v>
      </c>
    </row>
    <row r="51" spans="1:10" ht="12.95" customHeight="1" x14ac:dyDescent="0.2">
      <c r="A51" s="1013" t="s">
        <v>793</v>
      </c>
      <c r="B51" s="1303" t="s">
        <v>747</v>
      </c>
      <c r="C51" s="387">
        <v>77124.498110511267</v>
      </c>
      <c r="D51" s="1303" t="s">
        <v>747</v>
      </c>
      <c r="E51" s="550">
        <v>10510.762680146663</v>
      </c>
      <c r="F51" s="387">
        <v>40159.968732606343</v>
      </c>
      <c r="G51" s="629">
        <v>-73.827761794015416</v>
      </c>
      <c r="H51" s="1303" t="s">
        <v>747</v>
      </c>
      <c r="I51" s="387">
        <v>36964.529377903891</v>
      </c>
      <c r="J51" s="1307" t="s">
        <v>747</v>
      </c>
    </row>
    <row r="52" spans="1:10" ht="12.95" customHeight="1" x14ac:dyDescent="0.2">
      <c r="A52" s="1013" t="s">
        <v>794</v>
      </c>
      <c r="B52" s="1303" t="s">
        <v>747</v>
      </c>
      <c r="C52" s="387">
        <v>21651.12385672552</v>
      </c>
      <c r="D52" s="1303" t="s">
        <v>747</v>
      </c>
      <c r="E52" s="550">
        <v>4212.1414924614701</v>
      </c>
      <c r="F52" s="387">
        <v>16549.490075751055</v>
      </c>
      <c r="G52" s="629">
        <v>-74.548209804764568</v>
      </c>
      <c r="H52" s="1303" t="s">
        <v>747</v>
      </c>
      <c r="I52" s="387">
        <v>5101.6337809743791</v>
      </c>
      <c r="J52" s="1307" t="s">
        <v>747</v>
      </c>
    </row>
    <row r="53" spans="1:10" ht="12.95" customHeight="1" x14ac:dyDescent="0.2">
      <c r="A53" s="8" t="s">
        <v>230</v>
      </c>
      <c r="B53" s="1303" t="s">
        <v>747</v>
      </c>
      <c r="C53" s="387">
        <v>53064.284280603875</v>
      </c>
      <c r="D53" s="1303" t="s">
        <v>747</v>
      </c>
      <c r="E53" s="550">
        <v>11058.733500074664</v>
      </c>
      <c r="F53" s="387">
        <v>41949.038259299596</v>
      </c>
      <c r="G53" s="629">
        <v>-73.637694786427971</v>
      </c>
      <c r="H53" s="1303" t="s">
        <v>747</v>
      </c>
      <c r="I53" s="387">
        <v>11115.246021305709</v>
      </c>
      <c r="J53" s="1307" t="s">
        <v>747</v>
      </c>
    </row>
    <row r="54" spans="1:10" ht="12.95" customHeight="1" x14ac:dyDescent="0.2">
      <c r="A54" s="8" t="s">
        <v>231</v>
      </c>
      <c r="B54" s="1303" t="s">
        <v>747</v>
      </c>
      <c r="C54" s="387">
        <v>80024.016699561122</v>
      </c>
      <c r="D54" s="1303" t="s">
        <v>747</v>
      </c>
      <c r="E54" s="550">
        <v>12194.24277811506</v>
      </c>
      <c r="F54" s="387">
        <v>66818.821958247616</v>
      </c>
      <c r="G54" s="629">
        <v>-81.750287687300514</v>
      </c>
      <c r="H54" s="1303" t="s">
        <v>747</v>
      </c>
      <c r="I54" s="387">
        <v>13205.194741314714</v>
      </c>
      <c r="J54" s="1307" t="s">
        <v>747</v>
      </c>
    </row>
    <row r="55" spans="1:10" ht="12.95" customHeight="1" x14ac:dyDescent="0.2">
      <c r="A55" s="8" t="s">
        <v>232</v>
      </c>
      <c r="B55" s="1303" t="s">
        <v>747</v>
      </c>
      <c r="C55" s="387">
        <v>203310.31530863963</v>
      </c>
      <c r="D55" s="1303" t="s">
        <v>747</v>
      </c>
      <c r="E55" s="550">
        <v>65989.444772197909</v>
      </c>
      <c r="F55" s="387">
        <v>170600.75543489199</v>
      </c>
      <c r="G55" s="629">
        <v>-61.319371298222592</v>
      </c>
      <c r="H55" s="1303" t="s">
        <v>747</v>
      </c>
      <c r="I55" s="387">
        <v>32709.559873822811</v>
      </c>
      <c r="J55" s="1307" t="s">
        <v>747</v>
      </c>
    </row>
    <row r="56" spans="1:10" ht="12.95" customHeight="1" x14ac:dyDescent="0.2">
      <c r="A56" s="179" t="s">
        <v>233</v>
      </c>
      <c r="B56" s="415"/>
      <c r="C56" s="415"/>
      <c r="D56" s="415"/>
      <c r="E56" s="637"/>
      <c r="F56" s="415"/>
      <c r="G56" s="414"/>
      <c r="H56" s="415"/>
      <c r="I56" s="415"/>
      <c r="J56" s="1310"/>
    </row>
    <row r="57" spans="1:10" ht="12.95" customHeight="1" x14ac:dyDescent="0.2">
      <c r="A57" s="1217" t="s">
        <v>234</v>
      </c>
      <c r="B57" s="1303" t="s">
        <v>747</v>
      </c>
      <c r="C57" s="387">
        <v>2842185.5897838594</v>
      </c>
      <c r="D57" s="1303" t="s">
        <v>747</v>
      </c>
      <c r="E57" s="550">
        <v>412435.88086226472</v>
      </c>
      <c r="F57" s="387">
        <v>1781437.0985454558</v>
      </c>
      <c r="G57" s="629">
        <v>-76.848136754364276</v>
      </c>
      <c r="H57" s="1303" t="s">
        <v>747</v>
      </c>
      <c r="I57" s="387">
        <v>1060748.4912368597</v>
      </c>
      <c r="J57" s="1307" t="s">
        <v>747</v>
      </c>
    </row>
    <row r="58" spans="1:10" ht="12.95" customHeight="1" x14ac:dyDescent="0.2">
      <c r="A58" s="1218" t="s">
        <v>933</v>
      </c>
      <c r="B58" s="1303" t="s">
        <v>747</v>
      </c>
      <c r="C58" s="387">
        <v>2487899.6466870955</v>
      </c>
      <c r="D58" s="1303" t="s">
        <v>747</v>
      </c>
      <c r="E58" s="550">
        <v>386883.48370276089</v>
      </c>
      <c r="F58" s="387">
        <v>1652742.3023365864</v>
      </c>
      <c r="G58" s="629">
        <v>-76.591421230291061</v>
      </c>
      <c r="H58" s="1303" t="s">
        <v>747</v>
      </c>
      <c r="I58" s="387">
        <v>835157.34434913588</v>
      </c>
      <c r="J58" s="1307" t="s">
        <v>747</v>
      </c>
    </row>
    <row r="59" spans="1:10" ht="12.95" customHeight="1" x14ac:dyDescent="0.2">
      <c r="A59" s="1218" t="s">
        <v>934</v>
      </c>
      <c r="B59" s="1303" t="s">
        <v>747</v>
      </c>
      <c r="C59" s="387">
        <v>360979.97909026127</v>
      </c>
      <c r="D59" s="1303" t="s">
        <v>747</v>
      </c>
      <c r="E59" s="550">
        <v>26749.097782343815</v>
      </c>
      <c r="F59" s="387">
        <v>135158.52733444545</v>
      </c>
      <c r="G59" s="629">
        <v>-80.209093492004371</v>
      </c>
      <c r="H59" s="1303" t="s">
        <v>747</v>
      </c>
      <c r="I59" s="387">
        <v>225821.45175608981</v>
      </c>
      <c r="J59" s="1307" t="s">
        <v>747</v>
      </c>
    </row>
    <row r="60" spans="1:10" ht="12.95" customHeight="1" x14ac:dyDescent="0.2">
      <c r="A60" s="1218" t="s">
        <v>935</v>
      </c>
      <c r="B60" s="1303" t="s">
        <v>747</v>
      </c>
      <c r="C60" s="387">
        <v>45840.055848284705</v>
      </c>
      <c r="D60" s="1303" t="s">
        <v>747</v>
      </c>
      <c r="E60" s="550">
        <v>4979.4877188120099</v>
      </c>
      <c r="F60" s="387">
        <v>19319.522452229325</v>
      </c>
      <c r="G60" s="629">
        <v>-74.225616957538122</v>
      </c>
      <c r="H60" s="1303" t="s">
        <v>747</v>
      </c>
      <c r="I60" s="387">
        <v>26520.533396055947</v>
      </c>
      <c r="J60" s="1307" t="s">
        <v>747</v>
      </c>
    </row>
    <row r="61" spans="1:10" ht="12.95" customHeight="1" x14ac:dyDescent="0.2">
      <c r="A61" s="1217" t="s">
        <v>181</v>
      </c>
      <c r="B61" s="1303" t="s">
        <v>747</v>
      </c>
      <c r="C61" s="387">
        <v>153711.47772157044</v>
      </c>
      <c r="D61" s="1303" t="s">
        <v>747</v>
      </c>
      <c r="E61" s="550">
        <v>23867.918396481258</v>
      </c>
      <c r="F61" s="387">
        <v>90929.006136743861</v>
      </c>
      <c r="G61" s="629">
        <v>-73.751040058012492</v>
      </c>
      <c r="H61" s="1303" t="s">
        <v>747</v>
      </c>
      <c r="I61" s="387">
        <v>62782.471584882602</v>
      </c>
      <c r="J61" s="1307" t="s">
        <v>747</v>
      </c>
    </row>
    <row r="62" spans="1:10" ht="12.95" customHeight="1" x14ac:dyDescent="0.2">
      <c r="A62" s="1218" t="s">
        <v>936</v>
      </c>
      <c r="B62" s="1303" t="s">
        <v>747</v>
      </c>
      <c r="C62" s="387">
        <v>73871.259604798775</v>
      </c>
      <c r="D62" s="1303" t="s">
        <v>747</v>
      </c>
      <c r="E62" s="550">
        <v>14483.029130219889</v>
      </c>
      <c r="F62" s="387">
        <v>53196.580947185925</v>
      </c>
      <c r="G62" s="629">
        <v>-72.774511308163241</v>
      </c>
      <c r="H62" s="1303" t="s">
        <v>747</v>
      </c>
      <c r="I62" s="387">
        <v>20674.678657619323</v>
      </c>
      <c r="J62" s="1307" t="s">
        <v>747</v>
      </c>
    </row>
    <row r="63" spans="1:10" ht="12.95" customHeight="1" x14ac:dyDescent="0.2">
      <c r="A63" s="1218" t="s">
        <v>937</v>
      </c>
      <c r="B63" s="1303" t="s">
        <v>747</v>
      </c>
      <c r="C63" s="387">
        <v>23276.531972791934</v>
      </c>
      <c r="D63" s="1303" t="s">
        <v>747</v>
      </c>
      <c r="E63" s="550">
        <v>4710.6848304029263</v>
      </c>
      <c r="F63" s="387">
        <v>17401.168921198576</v>
      </c>
      <c r="G63" s="629">
        <v>-72.928917294376461</v>
      </c>
      <c r="H63" s="1303" t="s">
        <v>747</v>
      </c>
      <c r="I63" s="387">
        <v>5875.3630515927107</v>
      </c>
      <c r="J63" s="1307" t="s">
        <v>747</v>
      </c>
    </row>
    <row r="64" spans="1:10" s="7" customFormat="1" ht="12.95" customHeight="1" x14ac:dyDescent="0.2">
      <c r="A64" s="1218" t="s">
        <v>938</v>
      </c>
      <c r="B64" s="1303" t="s">
        <v>747</v>
      </c>
      <c r="C64" s="387">
        <v>60169.887069823242</v>
      </c>
      <c r="D64" s="1303" t="s">
        <v>747</v>
      </c>
      <c r="E64" s="550">
        <v>5528.1092941085817</v>
      </c>
      <c r="F64" s="387">
        <v>23532.046327385327</v>
      </c>
      <c r="G64" s="629">
        <v>-76.508165855192686</v>
      </c>
      <c r="H64" s="1303" t="s">
        <v>747</v>
      </c>
      <c r="I64" s="387">
        <v>36637.840742438697</v>
      </c>
      <c r="J64" s="1307" t="s">
        <v>747</v>
      </c>
    </row>
    <row r="65" spans="1:10" ht="12.95" customHeight="1" x14ac:dyDescent="0.2">
      <c r="A65" s="1217" t="s">
        <v>175</v>
      </c>
      <c r="B65" s="1303" t="s">
        <v>747</v>
      </c>
      <c r="C65" s="387">
        <v>48328.449421598722</v>
      </c>
      <c r="D65" s="1303" t="s">
        <v>747</v>
      </c>
      <c r="E65" s="550">
        <v>16761.755034786198</v>
      </c>
      <c r="F65" s="387">
        <v>42841.424418819792</v>
      </c>
      <c r="G65" s="629">
        <v>-60.874888586984213</v>
      </c>
      <c r="H65" s="1303" t="s">
        <v>747</v>
      </c>
      <c r="I65" s="387">
        <v>5487.0250027787188</v>
      </c>
      <c r="J65" s="1307" t="s">
        <v>747</v>
      </c>
    </row>
    <row r="66" spans="1:10" ht="12.95" customHeight="1" x14ac:dyDescent="0.2">
      <c r="A66" s="1217" t="s">
        <v>192</v>
      </c>
      <c r="B66" s="1303" t="s">
        <v>747</v>
      </c>
      <c r="C66" s="387">
        <v>164458.95036057258</v>
      </c>
      <c r="D66" s="1303" t="s">
        <v>747</v>
      </c>
      <c r="E66" s="550">
        <v>57743.767290399366</v>
      </c>
      <c r="F66" s="387">
        <v>139463.84321586756</v>
      </c>
      <c r="G66" s="629">
        <v>-58.595886963317568</v>
      </c>
      <c r="H66" s="1303" t="s">
        <v>747</v>
      </c>
      <c r="I66" s="387">
        <v>24995.107144751677</v>
      </c>
      <c r="J66" s="1307" t="s">
        <v>747</v>
      </c>
    </row>
    <row r="67" spans="1:10" s="522" customFormat="1" ht="12.95" customHeight="1" x14ac:dyDescent="0.2">
      <c r="A67" s="1217" t="s">
        <v>235</v>
      </c>
      <c r="B67" s="1303" t="s">
        <v>747</v>
      </c>
      <c r="C67" s="387">
        <v>23088.414404151063</v>
      </c>
      <c r="D67" s="1303" t="s">
        <v>747</v>
      </c>
      <c r="E67" s="550">
        <v>8953.1655049736091</v>
      </c>
      <c r="F67" s="387">
        <v>20498.603629448418</v>
      </c>
      <c r="G67" s="629">
        <v>-56.323046843486267</v>
      </c>
      <c r="H67" s="1303" t="s">
        <v>747</v>
      </c>
      <c r="I67" s="387">
        <v>2589.8107747032627</v>
      </c>
      <c r="J67" s="1307" t="s">
        <v>747</v>
      </c>
    </row>
    <row r="68" spans="1:10" ht="12.95" customHeight="1" x14ac:dyDescent="0.2">
      <c r="A68" s="1217" t="s">
        <v>236</v>
      </c>
      <c r="B68" s="1303" t="s">
        <v>747</v>
      </c>
      <c r="C68" s="387">
        <v>9981.8121721687803</v>
      </c>
      <c r="D68" s="1303" t="s">
        <v>747</v>
      </c>
      <c r="E68" s="550">
        <v>2143.2360968033904</v>
      </c>
      <c r="F68" s="387">
        <v>4997.565762764827</v>
      </c>
      <c r="G68" s="629">
        <v>-57.114399318725972</v>
      </c>
      <c r="H68" s="1303" t="s">
        <v>747</v>
      </c>
      <c r="I68" s="387">
        <v>4984.2464094037705</v>
      </c>
      <c r="J68" s="1307" t="s">
        <v>747</v>
      </c>
    </row>
    <row r="69" spans="1:10" ht="12.95" customHeight="1" x14ac:dyDescent="0.2">
      <c r="A69" s="1217" t="s">
        <v>512</v>
      </c>
      <c r="B69" s="1303" t="s">
        <v>747</v>
      </c>
      <c r="C69" s="387">
        <v>27802.521015306062</v>
      </c>
      <c r="D69" s="1303" t="s">
        <v>747</v>
      </c>
      <c r="E69" s="550">
        <v>3671.020232160673</v>
      </c>
      <c r="F69" s="387">
        <v>20028.212117052528</v>
      </c>
      <c r="G69" s="629">
        <v>-81.670754180623675</v>
      </c>
      <c r="H69" s="1303" t="s">
        <v>747</v>
      </c>
      <c r="I69" s="387">
        <v>7774.308898252968</v>
      </c>
      <c r="J69" s="1307" t="s">
        <v>747</v>
      </c>
    </row>
    <row r="70" spans="1:10" ht="12.95" customHeight="1" x14ac:dyDescent="0.2">
      <c r="A70" s="1218" t="s">
        <v>942</v>
      </c>
      <c r="B70" s="1303" t="s">
        <v>747</v>
      </c>
      <c r="C70" s="387">
        <v>159167.25858263316</v>
      </c>
      <c r="D70" s="1303" t="s">
        <v>747</v>
      </c>
      <c r="E70" s="550">
        <v>19542.112083908556</v>
      </c>
      <c r="F70" s="387">
        <v>74218.726201397832</v>
      </c>
      <c r="G70" s="629">
        <v>-73.669566854489474</v>
      </c>
      <c r="H70" s="1303" t="s">
        <v>747</v>
      </c>
      <c r="I70" s="387">
        <v>84948.532381246216</v>
      </c>
      <c r="J70" s="1307" t="s">
        <v>747</v>
      </c>
    </row>
    <row r="71" spans="1:10" ht="12.95" customHeight="1" x14ac:dyDescent="0.2">
      <c r="A71" s="73" t="s">
        <v>717</v>
      </c>
      <c r="B71" s="1311" t="s">
        <v>747</v>
      </c>
      <c r="C71" s="546">
        <v>40.255459684456959</v>
      </c>
      <c r="D71" s="1311" t="s">
        <v>747</v>
      </c>
      <c r="E71" s="631">
        <v>39.637223108627758</v>
      </c>
      <c r="F71" s="546">
        <v>40.809045197883499</v>
      </c>
      <c r="G71" s="632">
        <v>-2.8714763689607614</v>
      </c>
      <c r="H71" s="1311" t="s">
        <v>747</v>
      </c>
      <c r="I71" s="546">
        <v>39.52540809083029</v>
      </c>
      <c r="J71" s="1312" t="s">
        <v>747</v>
      </c>
    </row>
    <row r="72" spans="1:10" x14ac:dyDescent="0.2">
      <c r="A72" s="962" t="s">
        <v>788</v>
      </c>
      <c r="B72" s="14"/>
      <c r="C72" s="14"/>
      <c r="D72" s="14"/>
      <c r="E72" s="14"/>
      <c r="F72" s="14"/>
      <c r="G72" s="50"/>
      <c r="H72" s="49"/>
      <c r="I72" s="79"/>
      <c r="J72" s="14"/>
    </row>
    <row r="73" spans="1:10" x14ac:dyDescent="0.2">
      <c r="A73" s="963" t="s">
        <v>820</v>
      </c>
      <c r="B73" s="14"/>
      <c r="C73" s="14"/>
      <c r="D73" s="14"/>
      <c r="E73" s="14"/>
      <c r="F73" s="14"/>
      <c r="G73" s="14"/>
      <c r="H73" s="45"/>
      <c r="I73" s="79"/>
      <c r="J73" s="14"/>
    </row>
    <row r="74" spans="1:10" s="2" customFormat="1" ht="14.25" x14ac:dyDescent="0.2">
      <c r="A74" s="709" t="s">
        <v>1164</v>
      </c>
      <c r="B74" s="494"/>
      <c r="C74" s="594"/>
      <c r="D74" s="591"/>
      <c r="E74" s="587"/>
      <c r="F74" s="587"/>
      <c r="G74" s="587"/>
      <c r="H74" s="587"/>
      <c r="I74" s="587"/>
      <c r="J74" s="587"/>
    </row>
    <row r="75" spans="1:10" s="2" customFormat="1" ht="14.25" x14ac:dyDescent="0.2">
      <c r="A75" s="709" t="s">
        <v>1162</v>
      </c>
      <c r="B75" s="494"/>
      <c r="C75" s="590"/>
      <c r="D75" s="590"/>
      <c r="E75" s="590"/>
      <c r="F75" s="590"/>
      <c r="G75" s="590"/>
      <c r="H75" s="590"/>
      <c r="I75" s="590"/>
      <c r="J75" s="590"/>
    </row>
    <row r="76" spans="1:10" x14ac:dyDescent="0.2">
      <c r="A76" s="718"/>
    </row>
    <row r="77" spans="1:10" x14ac:dyDescent="0.2">
      <c r="A77" s="715"/>
    </row>
  </sheetData>
  <sheetProtection formatCells="0" formatColumns="0" formatRows="0" insertColumns="0" insertRows="0" insertHyperlinks="0" deleteColumns="0" deleteRows="0" sort="0" autoFilter="0" pivotTables="0"/>
  <mergeCells count="6">
    <mergeCell ref="A1:J1"/>
    <mergeCell ref="A2:J2"/>
    <mergeCell ref="B4:D4"/>
    <mergeCell ref="E4:G4"/>
    <mergeCell ref="H4:J4"/>
    <mergeCell ref="A4:A5"/>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0"/>
  <dimension ref="A1:L80"/>
  <sheetViews>
    <sheetView showGridLines="0" workbookViewId="0">
      <selection activeCell="J38" sqref="J38"/>
    </sheetView>
  </sheetViews>
  <sheetFormatPr defaultColWidth="8.28515625" defaultRowHeight="12.75" x14ac:dyDescent="0.2"/>
  <cols>
    <col min="1" max="1" width="32.7109375" style="15" customWidth="1"/>
    <col min="2" max="2" width="10.28515625" style="21" customWidth="1"/>
    <col min="3" max="3" width="10.28515625" style="4" customWidth="1"/>
    <col min="4" max="4" width="10.28515625" style="7" customWidth="1"/>
    <col min="5" max="5" width="10.28515625" style="22" customWidth="1"/>
    <col min="6" max="6" width="10.28515625" style="182" customWidth="1"/>
    <col min="7" max="7" width="10.28515625" style="7" customWidth="1"/>
    <col min="8" max="8" width="10.28515625" style="30" customWidth="1"/>
    <col min="9" max="9" width="10.28515625" style="182" customWidth="1"/>
    <col min="10" max="10" width="10.28515625" style="7" customWidth="1"/>
    <col min="11" max="16384" width="8.28515625" style="95"/>
  </cols>
  <sheetData>
    <row r="1" spans="1:12" ht="16.5" customHeight="1" x14ac:dyDescent="0.25">
      <c r="A1" s="1582" t="s">
        <v>1096</v>
      </c>
      <c r="B1" s="1582"/>
      <c r="C1" s="1582"/>
      <c r="D1" s="1582"/>
      <c r="E1" s="1582"/>
      <c r="F1" s="1582"/>
      <c r="G1" s="1582"/>
      <c r="H1" s="1582"/>
      <c r="I1" s="1582"/>
      <c r="J1" s="1582"/>
    </row>
    <row r="2" spans="1:12" ht="15.75" x14ac:dyDescent="0.25">
      <c r="A2" s="1582" t="s">
        <v>540</v>
      </c>
      <c r="B2" s="1582"/>
      <c r="C2" s="1582"/>
      <c r="D2" s="1582"/>
      <c r="E2" s="1582"/>
      <c r="F2" s="1582"/>
      <c r="G2" s="1582"/>
      <c r="H2" s="1582"/>
      <c r="I2" s="1582"/>
      <c r="J2" s="1582"/>
      <c r="L2" s="1297"/>
    </row>
    <row r="3" spans="1:12" x14ac:dyDescent="0.2">
      <c r="A3" s="192"/>
      <c r="B3" s="112"/>
      <c r="C3" s="233"/>
      <c r="D3" s="16"/>
      <c r="E3" s="178"/>
      <c r="F3" s="233"/>
      <c r="G3" s="16"/>
      <c r="H3" s="178"/>
      <c r="I3" s="233"/>
      <c r="J3" s="16"/>
    </row>
    <row r="4" spans="1:12" x14ac:dyDescent="0.2">
      <c r="A4" s="1668" t="s">
        <v>10</v>
      </c>
      <c r="B4" s="1670" t="s">
        <v>193</v>
      </c>
      <c r="C4" s="1670"/>
      <c r="D4" s="1672"/>
      <c r="E4" s="1671" t="s">
        <v>185</v>
      </c>
      <c r="F4" s="1670"/>
      <c r="G4" s="1670"/>
      <c r="H4" s="1671" t="s">
        <v>186</v>
      </c>
      <c r="I4" s="1670"/>
      <c r="J4" s="1672"/>
    </row>
    <row r="5" spans="1:12" ht="24" x14ac:dyDescent="0.2">
      <c r="A5" s="1673" t="s">
        <v>184</v>
      </c>
      <c r="B5" s="998">
        <v>2020</v>
      </c>
      <c r="C5" s="998">
        <v>2019</v>
      </c>
      <c r="D5" s="999" t="s">
        <v>489</v>
      </c>
      <c r="E5" s="997">
        <v>2020</v>
      </c>
      <c r="F5" s="998">
        <v>2019</v>
      </c>
      <c r="G5" s="999" t="s">
        <v>489</v>
      </c>
      <c r="H5" s="1000">
        <v>2020</v>
      </c>
      <c r="I5" s="1001">
        <v>2019</v>
      </c>
      <c r="J5" s="1002" t="s">
        <v>489</v>
      </c>
    </row>
    <row r="6" spans="1:12" ht="12.95" customHeight="1" x14ac:dyDescent="0.2">
      <c r="A6" s="20" t="s">
        <v>387</v>
      </c>
      <c r="B6" s="1302" t="s">
        <v>747</v>
      </c>
      <c r="C6" s="548">
        <v>62827314.284320071</v>
      </c>
      <c r="D6" s="1302" t="s">
        <v>747</v>
      </c>
      <c r="E6" s="411">
        <v>18202121.093810435</v>
      </c>
      <c r="F6" s="548">
        <v>48724839.990246065</v>
      </c>
      <c r="G6" s="628">
        <v>-62.643035672453294</v>
      </c>
      <c r="H6" s="1302" t="s">
        <v>747</v>
      </c>
      <c r="I6" s="548">
        <v>14102474.293798624</v>
      </c>
      <c r="J6" s="1306" t="s">
        <v>747</v>
      </c>
      <c r="K6" s="1225"/>
    </row>
    <row r="7" spans="1:12" ht="12.95" customHeight="1" x14ac:dyDescent="0.2">
      <c r="A7" s="20" t="s">
        <v>194</v>
      </c>
      <c r="B7" s="1303" t="s">
        <v>747</v>
      </c>
      <c r="C7" s="387">
        <v>6981565.7809087439</v>
      </c>
      <c r="D7" s="1303" t="s">
        <v>747</v>
      </c>
      <c r="E7" s="550">
        <v>1555114.5625579441</v>
      </c>
      <c r="F7" s="387">
        <v>5205783.0446557635</v>
      </c>
      <c r="G7" s="629">
        <v>-70.127173007057635</v>
      </c>
      <c r="H7" s="1303" t="s">
        <v>747</v>
      </c>
      <c r="I7" s="387">
        <v>1775782.7362226532</v>
      </c>
      <c r="J7" s="1307" t="s">
        <v>747</v>
      </c>
    </row>
    <row r="8" spans="1:12" ht="12.95" customHeight="1" x14ac:dyDescent="0.2">
      <c r="A8" s="108" t="s">
        <v>195</v>
      </c>
      <c r="B8" s="413"/>
      <c r="C8" s="413"/>
      <c r="D8" s="413"/>
      <c r="E8" s="412"/>
      <c r="F8" s="413"/>
      <c r="G8" s="414"/>
      <c r="H8" s="413"/>
      <c r="I8" s="413"/>
      <c r="J8" s="414"/>
    </row>
    <row r="9" spans="1:12" ht="12.95" customHeight="1" x14ac:dyDescent="0.2">
      <c r="A9" s="544" t="s">
        <v>196</v>
      </c>
      <c r="B9" s="1302" t="s">
        <v>747</v>
      </c>
      <c r="C9" s="387">
        <v>942970.13119676523</v>
      </c>
      <c r="D9" s="1302" t="s">
        <v>747</v>
      </c>
      <c r="E9" s="411">
        <v>323373.81482080696</v>
      </c>
      <c r="F9" s="387">
        <v>823089.40153902117</v>
      </c>
      <c r="G9" s="629">
        <v>-60.712188224491868</v>
      </c>
      <c r="H9" s="1302" t="s">
        <v>747</v>
      </c>
      <c r="I9" s="387">
        <v>119880.72966127613</v>
      </c>
      <c r="J9" s="1306" t="s">
        <v>747</v>
      </c>
    </row>
    <row r="10" spans="1:12" ht="12.95" customHeight="1" x14ac:dyDescent="0.2">
      <c r="A10" s="544" t="s">
        <v>197</v>
      </c>
      <c r="B10" s="1303" t="s">
        <v>747</v>
      </c>
      <c r="C10" s="387">
        <v>2647830.0866661193</v>
      </c>
      <c r="D10" s="1303" t="s">
        <v>747</v>
      </c>
      <c r="E10" s="550">
        <v>643464.3574423875</v>
      </c>
      <c r="F10" s="387">
        <v>1980100.1188281104</v>
      </c>
      <c r="G10" s="629">
        <v>-67.503443319663489</v>
      </c>
      <c r="H10" s="1303" t="s">
        <v>747</v>
      </c>
      <c r="I10" s="387">
        <v>667729.96783170605</v>
      </c>
      <c r="J10" s="1307" t="s">
        <v>747</v>
      </c>
    </row>
    <row r="11" spans="1:12" ht="12.95" customHeight="1" x14ac:dyDescent="0.2">
      <c r="A11" s="544" t="s">
        <v>198</v>
      </c>
      <c r="B11" s="1303" t="s">
        <v>747</v>
      </c>
      <c r="C11" s="387">
        <v>3390765.5629820102</v>
      </c>
      <c r="D11" s="1303" t="s">
        <v>747</v>
      </c>
      <c r="E11" s="550">
        <v>588276.39029946097</v>
      </c>
      <c r="F11" s="387">
        <v>2402593.5242635012</v>
      </c>
      <c r="G11" s="629">
        <v>-75.514943149620237</v>
      </c>
      <c r="H11" s="1303" t="s">
        <v>747</v>
      </c>
      <c r="I11" s="387">
        <v>988172.0387297417</v>
      </c>
      <c r="J11" s="1307" t="s">
        <v>747</v>
      </c>
    </row>
    <row r="12" spans="1:12" ht="12.95" customHeight="1" x14ac:dyDescent="0.2">
      <c r="A12" s="544" t="s">
        <v>199</v>
      </c>
      <c r="B12" s="1304" t="s">
        <v>747</v>
      </c>
      <c r="C12" s="633">
        <v>2.2593978438698761</v>
      </c>
      <c r="D12" s="1304" t="s">
        <v>747</v>
      </c>
      <c r="E12" s="636">
        <v>1.9677554966999344</v>
      </c>
      <c r="F12" s="633">
        <v>2.1664052942193601</v>
      </c>
      <c r="G12" s="629">
        <v>-9.1695583485456229</v>
      </c>
      <c r="H12" s="1304" t="s">
        <v>747</v>
      </c>
      <c r="I12" s="633">
        <v>2.5846382109406214</v>
      </c>
      <c r="J12" s="1308" t="s">
        <v>747</v>
      </c>
    </row>
    <row r="13" spans="1:12" ht="12.95" customHeight="1" x14ac:dyDescent="0.2">
      <c r="A13" s="108" t="s">
        <v>200</v>
      </c>
      <c r="B13" s="413"/>
      <c r="C13" s="413"/>
      <c r="D13" s="413"/>
      <c r="E13" s="412"/>
      <c r="F13" s="413"/>
      <c r="G13" s="414"/>
      <c r="H13" s="413"/>
      <c r="I13" s="413"/>
      <c r="J13" s="414"/>
    </row>
    <row r="14" spans="1:12" ht="12.95" customHeight="1" x14ac:dyDescent="0.2">
      <c r="A14" s="8" t="s">
        <v>202</v>
      </c>
      <c r="B14" s="1302" t="s">
        <v>747</v>
      </c>
      <c r="C14" s="387">
        <v>6981565.7809087439</v>
      </c>
      <c r="D14" s="1302" t="s">
        <v>747</v>
      </c>
      <c r="E14" s="411">
        <v>1555114.5625579441</v>
      </c>
      <c r="F14" s="387">
        <v>5205783.0446557635</v>
      </c>
      <c r="G14" s="629">
        <v>-70.127173007057635</v>
      </c>
      <c r="H14" s="1302" t="s">
        <v>747</v>
      </c>
      <c r="I14" s="387">
        <v>1775782.7362226532</v>
      </c>
      <c r="J14" s="1306" t="s">
        <v>747</v>
      </c>
    </row>
    <row r="15" spans="1:12" ht="12.95" customHeight="1" x14ac:dyDescent="0.2">
      <c r="A15" s="20" t="s">
        <v>510</v>
      </c>
      <c r="B15" s="1304" t="s">
        <v>747</v>
      </c>
      <c r="C15" s="633">
        <v>7.2565955349207876</v>
      </c>
      <c r="D15" s="1304" t="s">
        <v>747</v>
      </c>
      <c r="E15" s="636">
        <v>8.2545356927626834</v>
      </c>
      <c r="F15" s="633">
        <v>7.6685029282740746</v>
      </c>
      <c r="G15" s="629">
        <v>7.6420752521053705</v>
      </c>
      <c r="H15" s="1304" t="s">
        <v>747</v>
      </c>
      <c r="I15" s="633">
        <v>6.0490713932909692</v>
      </c>
      <c r="J15" s="1308" t="s">
        <v>747</v>
      </c>
    </row>
    <row r="16" spans="1:12" ht="12.95" customHeight="1" x14ac:dyDescent="0.2">
      <c r="A16" s="179" t="s">
        <v>203</v>
      </c>
      <c r="B16" s="413"/>
      <c r="C16" s="413"/>
      <c r="D16" s="413"/>
      <c r="E16" s="412"/>
      <c r="F16" s="413"/>
      <c r="G16" s="414"/>
      <c r="H16" s="413"/>
      <c r="I16" s="413"/>
      <c r="J16" s="414"/>
    </row>
    <row r="17" spans="1:10" ht="12.95" customHeight="1" x14ac:dyDescent="0.2">
      <c r="A17" s="8" t="s">
        <v>204</v>
      </c>
      <c r="B17" s="1303" t="s">
        <v>747</v>
      </c>
      <c r="C17" s="387">
        <v>260532.5608707896</v>
      </c>
      <c r="D17" s="1303" t="s">
        <v>747</v>
      </c>
      <c r="E17" s="550">
        <v>21938.579712070685</v>
      </c>
      <c r="F17" s="387">
        <v>83946.220343913708</v>
      </c>
      <c r="G17" s="629">
        <v>-73.86591126772359</v>
      </c>
      <c r="H17" s="1303" t="s">
        <v>747</v>
      </c>
      <c r="I17" s="387">
        <v>176586.34052690447</v>
      </c>
      <c r="J17" s="1307" t="s">
        <v>747</v>
      </c>
    </row>
    <row r="18" spans="1:10" ht="12.95" customHeight="1" x14ac:dyDescent="0.2">
      <c r="A18" s="8" t="s">
        <v>205</v>
      </c>
      <c r="B18" s="1303" t="s">
        <v>747</v>
      </c>
      <c r="C18" s="387">
        <v>1438076.3122830139</v>
      </c>
      <c r="D18" s="1303" t="s">
        <v>747</v>
      </c>
      <c r="E18" s="550">
        <v>145076.30666423403</v>
      </c>
      <c r="F18" s="387">
        <v>722915.01244878583</v>
      </c>
      <c r="G18" s="629">
        <v>-79.931761802427388</v>
      </c>
      <c r="H18" s="1303" t="s">
        <v>747</v>
      </c>
      <c r="I18" s="387">
        <v>715161.29983472591</v>
      </c>
      <c r="J18" s="1307" t="s">
        <v>747</v>
      </c>
    </row>
    <row r="19" spans="1:10" ht="12.95" customHeight="1" x14ac:dyDescent="0.2">
      <c r="A19" s="8" t="s">
        <v>206</v>
      </c>
      <c r="B19" s="1303" t="s">
        <v>747</v>
      </c>
      <c r="C19" s="387">
        <v>174999.30603281935</v>
      </c>
      <c r="D19" s="1303" t="s">
        <v>747</v>
      </c>
      <c r="E19" s="550">
        <v>10633.503856553007</v>
      </c>
      <c r="F19" s="387">
        <v>44129.897203453234</v>
      </c>
      <c r="G19" s="629">
        <v>-75.904081970712326</v>
      </c>
      <c r="H19" s="1303" t="s">
        <v>747</v>
      </c>
      <c r="I19" s="387">
        <v>130869.40882938339</v>
      </c>
      <c r="J19" s="1307" t="s">
        <v>747</v>
      </c>
    </row>
    <row r="20" spans="1:10" ht="12.95" customHeight="1" x14ac:dyDescent="0.2">
      <c r="A20" s="8" t="s">
        <v>207</v>
      </c>
      <c r="B20" s="1303" t="s">
        <v>747</v>
      </c>
      <c r="C20" s="387">
        <v>5457956.2137619294</v>
      </c>
      <c r="D20" s="1303" t="s">
        <v>747</v>
      </c>
      <c r="E20" s="550">
        <v>1398733.1800397111</v>
      </c>
      <c r="F20" s="387">
        <v>4443051.7090462046</v>
      </c>
      <c r="G20" s="629">
        <v>-68.51863827756398</v>
      </c>
      <c r="H20" s="1303" t="s">
        <v>747</v>
      </c>
      <c r="I20" s="387">
        <v>1014904.504690467</v>
      </c>
      <c r="J20" s="1307" t="s">
        <v>747</v>
      </c>
    </row>
    <row r="21" spans="1:10" ht="12.95" customHeight="1" x14ac:dyDescent="0.2">
      <c r="A21" s="179" t="s">
        <v>208</v>
      </c>
      <c r="B21" s="413"/>
      <c r="C21" s="413"/>
      <c r="D21" s="413"/>
      <c r="E21" s="412"/>
      <c r="F21" s="413"/>
      <c r="G21" s="414"/>
      <c r="H21" s="413"/>
      <c r="I21" s="413"/>
      <c r="J21" s="414"/>
    </row>
    <row r="22" spans="1:10" ht="12.95" customHeight="1" x14ac:dyDescent="0.2">
      <c r="A22" s="1216" t="s">
        <v>445</v>
      </c>
      <c r="B22" s="1303" t="s">
        <v>747</v>
      </c>
      <c r="C22" s="387">
        <v>3808226.3070318131</v>
      </c>
      <c r="D22" s="1303" t="s">
        <v>747</v>
      </c>
      <c r="E22" s="550">
        <v>685279.75906937825</v>
      </c>
      <c r="F22" s="387">
        <v>2282110.4252576041</v>
      </c>
      <c r="G22" s="629">
        <v>-69.971665197050044</v>
      </c>
      <c r="H22" s="1303" t="s">
        <v>747</v>
      </c>
      <c r="I22" s="387">
        <v>1526115.8817688469</v>
      </c>
      <c r="J22" s="1307" t="s">
        <v>747</v>
      </c>
    </row>
    <row r="23" spans="1:10" ht="12.95" customHeight="1" x14ac:dyDescent="0.2">
      <c r="A23" s="1216" t="s">
        <v>209</v>
      </c>
      <c r="B23" s="1303" t="s">
        <v>747</v>
      </c>
      <c r="C23" s="387">
        <v>2157661.0584021225</v>
      </c>
      <c r="D23" s="1303" t="s">
        <v>747</v>
      </c>
      <c r="E23" s="550">
        <v>540038.41688784305</v>
      </c>
      <c r="F23" s="387">
        <v>1898165.1393370938</v>
      </c>
      <c r="G23" s="629">
        <v>-71.549450271937701</v>
      </c>
      <c r="H23" s="1303" t="s">
        <v>747</v>
      </c>
      <c r="I23" s="387">
        <v>259495.91906647966</v>
      </c>
      <c r="J23" s="1307" t="s">
        <v>747</v>
      </c>
    </row>
    <row r="24" spans="1:10" ht="12.95" customHeight="1" x14ac:dyDescent="0.2">
      <c r="A24" s="1216" t="s">
        <v>939</v>
      </c>
      <c r="B24" s="1303" t="s">
        <v>747</v>
      </c>
      <c r="C24" s="387">
        <v>2121588.3881261684</v>
      </c>
      <c r="D24" s="1303" t="s">
        <v>747</v>
      </c>
      <c r="E24" s="550">
        <v>529198.80471273814</v>
      </c>
      <c r="F24" s="387">
        <v>1865945.9809833907</v>
      </c>
      <c r="G24" s="629">
        <v>-71.639114416707827</v>
      </c>
      <c r="H24" s="1303" t="s">
        <v>747</v>
      </c>
      <c r="I24" s="387">
        <v>255642.40714417037</v>
      </c>
      <c r="J24" s="1307" t="s">
        <v>747</v>
      </c>
    </row>
    <row r="25" spans="1:10" ht="12.95" customHeight="1" x14ac:dyDescent="0.2">
      <c r="A25" s="1216" t="s">
        <v>940</v>
      </c>
      <c r="B25" s="1303" t="s">
        <v>747</v>
      </c>
      <c r="C25" s="387">
        <v>41346.788347265894</v>
      </c>
      <c r="D25" s="1303" t="s">
        <v>747</v>
      </c>
      <c r="E25" s="550">
        <v>9572.653279157661</v>
      </c>
      <c r="F25" s="387">
        <v>30630.817685884198</v>
      </c>
      <c r="G25" s="629">
        <v>-68.748293377851638</v>
      </c>
      <c r="H25" s="1303" t="s">
        <v>747</v>
      </c>
      <c r="I25" s="387">
        <v>10715.970661383495</v>
      </c>
      <c r="J25" s="1307" t="s">
        <v>747</v>
      </c>
    </row>
    <row r="26" spans="1:10" ht="12.95" customHeight="1" x14ac:dyDescent="0.2">
      <c r="A26" s="1216" t="s">
        <v>941</v>
      </c>
      <c r="B26" s="1303" t="s">
        <v>747</v>
      </c>
      <c r="C26" s="387">
        <v>52967.686344108755</v>
      </c>
      <c r="D26" s="1303" t="s">
        <v>747</v>
      </c>
      <c r="E26" s="550">
        <v>11190.206532366587</v>
      </c>
      <c r="F26" s="387">
        <v>40507.959283462267</v>
      </c>
      <c r="G26" s="629">
        <v>-72.37528937446352</v>
      </c>
      <c r="H26" s="1303" t="s">
        <v>747</v>
      </c>
      <c r="I26" s="387">
        <v>12459.727060648243</v>
      </c>
      <c r="J26" s="1307" t="s">
        <v>747</v>
      </c>
    </row>
    <row r="27" spans="1:10" ht="12.95" customHeight="1" x14ac:dyDescent="0.2">
      <c r="A27" s="1216" t="s">
        <v>183</v>
      </c>
      <c r="B27" s="1303" t="s">
        <v>747</v>
      </c>
      <c r="C27" s="387">
        <v>968556.85614129377</v>
      </c>
      <c r="D27" s="1303" t="s">
        <v>747</v>
      </c>
      <c r="E27" s="550">
        <v>224976.5529102991</v>
      </c>
      <c r="F27" s="387">
        <v>878183.81546996592</v>
      </c>
      <c r="G27" s="629">
        <v>-74.381610211080755</v>
      </c>
      <c r="H27" s="1303" t="s">
        <v>747</v>
      </c>
      <c r="I27" s="387">
        <v>90373.040672039104</v>
      </c>
      <c r="J27" s="1307" t="s">
        <v>747</v>
      </c>
    </row>
    <row r="28" spans="1:10" ht="12.95" customHeight="1" x14ac:dyDescent="0.2">
      <c r="A28" s="1216" t="s">
        <v>0</v>
      </c>
      <c r="B28" s="1303" t="s">
        <v>747</v>
      </c>
      <c r="C28" s="387">
        <v>1182975.3735210092</v>
      </c>
      <c r="D28" s="1303" t="s">
        <v>747</v>
      </c>
      <c r="E28" s="550">
        <v>303256.85646424547</v>
      </c>
      <c r="F28" s="387">
        <v>948802.53370296466</v>
      </c>
      <c r="G28" s="629">
        <v>-68.037937748679738</v>
      </c>
      <c r="H28" s="1303" t="s">
        <v>747</v>
      </c>
      <c r="I28" s="387">
        <v>234172.8398199045</v>
      </c>
      <c r="J28" s="1307" t="s">
        <v>747</v>
      </c>
    </row>
    <row r="29" spans="1:10" ht="12.95" customHeight="1" x14ac:dyDescent="0.2">
      <c r="A29" s="1216" t="s">
        <v>931</v>
      </c>
      <c r="B29" s="1303" t="s">
        <v>747</v>
      </c>
      <c r="C29" s="387">
        <v>344430.63770277862</v>
      </c>
      <c r="D29" s="1303" t="s">
        <v>747</v>
      </c>
      <c r="E29" s="550">
        <v>83352.312297964992</v>
      </c>
      <c r="F29" s="387">
        <v>265600.40724529908</v>
      </c>
      <c r="G29" s="629">
        <v>-68.617400416489659</v>
      </c>
      <c r="H29" s="1303" t="s">
        <v>747</v>
      </c>
      <c r="I29" s="387">
        <v>78830.230457428086</v>
      </c>
      <c r="J29" s="1307" t="s">
        <v>747</v>
      </c>
    </row>
    <row r="30" spans="1:10" ht="12.95" customHeight="1" x14ac:dyDescent="0.2">
      <c r="A30" s="1216" t="s">
        <v>932</v>
      </c>
      <c r="B30" s="1303" t="s">
        <v>747</v>
      </c>
      <c r="C30" s="387">
        <v>1052578.8735424585</v>
      </c>
      <c r="D30" s="1303" t="s">
        <v>747</v>
      </c>
      <c r="E30" s="550">
        <v>268274.69300808152</v>
      </c>
      <c r="F30" s="387">
        <v>848615.76708920184</v>
      </c>
      <c r="G30" s="629">
        <v>-68.386789002485983</v>
      </c>
      <c r="H30" s="1303" t="s">
        <v>747</v>
      </c>
      <c r="I30" s="387">
        <v>203963.10645444263</v>
      </c>
      <c r="J30" s="1307" t="s">
        <v>747</v>
      </c>
    </row>
    <row r="31" spans="1:10" ht="12.95" customHeight="1" x14ac:dyDescent="0.2">
      <c r="A31" s="108" t="s">
        <v>124</v>
      </c>
      <c r="B31" s="413"/>
      <c r="C31" s="413"/>
      <c r="D31" s="413"/>
      <c r="E31" s="412"/>
      <c r="F31" s="413"/>
      <c r="G31" s="414"/>
      <c r="H31" s="413"/>
      <c r="I31" s="413"/>
      <c r="J31" s="414"/>
    </row>
    <row r="32" spans="1:10" ht="12.95" customHeight="1" x14ac:dyDescent="0.2">
      <c r="A32" s="1217" t="s">
        <v>446</v>
      </c>
      <c r="B32" s="1305" t="s">
        <v>747</v>
      </c>
      <c r="C32" s="683">
        <v>7.0969320513575207</v>
      </c>
      <c r="D32" s="1305" t="s">
        <v>747</v>
      </c>
      <c r="E32" s="682">
        <v>10.080040755307522</v>
      </c>
      <c r="F32" s="683">
        <v>7.4180776869894514</v>
      </c>
      <c r="G32" s="628">
        <v>35.884809793605712</v>
      </c>
      <c r="H32" s="1305" t="s">
        <v>747</v>
      </c>
      <c r="I32" s="683">
        <v>6.6166999720913813</v>
      </c>
      <c r="J32" s="1309" t="s">
        <v>747</v>
      </c>
    </row>
    <row r="33" spans="1:10" ht="12.95" customHeight="1" x14ac:dyDescent="0.2">
      <c r="A33" s="1217" t="s">
        <v>210</v>
      </c>
      <c r="B33" s="1304" t="s">
        <v>747</v>
      </c>
      <c r="C33" s="633">
        <v>8.5000696313884418</v>
      </c>
      <c r="D33" s="1304" t="s">
        <v>747</v>
      </c>
      <c r="E33" s="636">
        <v>10.170351814788058</v>
      </c>
      <c r="F33" s="633">
        <v>8.4844609611508002</v>
      </c>
      <c r="G33" s="629">
        <v>19.870335444487562</v>
      </c>
      <c r="H33" s="1304" t="s">
        <v>747</v>
      </c>
      <c r="I33" s="633">
        <v>8.6139980512623033</v>
      </c>
      <c r="J33" s="1308" t="s">
        <v>747</v>
      </c>
    </row>
    <row r="34" spans="1:10" ht="12.95" customHeight="1" x14ac:dyDescent="0.2">
      <c r="A34" s="1217" t="s">
        <v>447</v>
      </c>
      <c r="B34" s="1304" t="s">
        <v>747</v>
      </c>
      <c r="C34" s="633">
        <v>5.4999854183873103</v>
      </c>
      <c r="D34" s="1304" t="s">
        <v>747</v>
      </c>
      <c r="E34" s="636">
        <v>9.5665742078945772</v>
      </c>
      <c r="F34" s="633">
        <v>6.727729790963326</v>
      </c>
      <c r="G34" s="629">
        <v>42.196171741980208</v>
      </c>
      <c r="H34" s="1304" t="s">
        <v>747</v>
      </c>
      <c r="I34" s="633">
        <v>1.9905680049220718</v>
      </c>
      <c r="J34" s="1308" t="s">
        <v>747</v>
      </c>
    </row>
    <row r="35" spans="1:10" ht="12.95" customHeight="1" x14ac:dyDescent="0.2">
      <c r="A35" s="1217" t="s">
        <v>448</v>
      </c>
      <c r="B35" s="1304" t="s">
        <v>747</v>
      </c>
      <c r="C35" s="633">
        <v>3.6654838971696591</v>
      </c>
      <c r="D35" s="1304" t="s">
        <v>747</v>
      </c>
      <c r="E35" s="636">
        <v>5.4651374847536669</v>
      </c>
      <c r="F35" s="633">
        <v>4.280162198202258</v>
      </c>
      <c r="G35" s="629">
        <v>27.685289287614356</v>
      </c>
      <c r="H35" s="1304" t="s">
        <v>747</v>
      </c>
      <c r="I35" s="633">
        <v>1.6670963346286494</v>
      </c>
      <c r="J35" s="1308" t="s">
        <v>747</v>
      </c>
    </row>
    <row r="36" spans="1:10" ht="12.95" customHeight="1" x14ac:dyDescent="0.2">
      <c r="A36" s="1217" t="s">
        <v>449</v>
      </c>
      <c r="B36" s="1304" t="s">
        <v>747</v>
      </c>
      <c r="C36" s="633">
        <v>8.0820618325056959</v>
      </c>
      <c r="D36" s="1304" t="s">
        <v>747</v>
      </c>
      <c r="E36" s="636">
        <v>9.9400863199995939</v>
      </c>
      <c r="F36" s="633">
        <v>8.3042177339752232</v>
      </c>
      <c r="G36" s="629">
        <v>19.69924968767987</v>
      </c>
      <c r="H36" s="1304" t="s">
        <v>747</v>
      </c>
      <c r="I36" s="633">
        <v>5.9233017008257036</v>
      </c>
      <c r="J36" s="1308" t="s">
        <v>747</v>
      </c>
    </row>
    <row r="37" spans="1:10" ht="12.95" customHeight="1" x14ac:dyDescent="0.2">
      <c r="A37" s="1217" t="s">
        <v>1</v>
      </c>
      <c r="B37" s="1304" t="s">
        <v>747</v>
      </c>
      <c r="C37" s="633">
        <v>8.0453463339342015</v>
      </c>
      <c r="D37" s="1304" t="s">
        <v>747</v>
      </c>
      <c r="E37" s="636">
        <v>11.618254372838114</v>
      </c>
      <c r="F37" s="633">
        <v>8.7397907621373498</v>
      </c>
      <c r="G37" s="629">
        <v>32.935154731288158</v>
      </c>
      <c r="H37" s="1304" t="s">
        <v>747</v>
      </c>
      <c r="I37" s="633">
        <v>5.2316526814046469</v>
      </c>
      <c r="J37" s="1308" t="s">
        <v>747</v>
      </c>
    </row>
    <row r="38" spans="1:10" ht="12.95" customHeight="1" x14ac:dyDescent="0.2">
      <c r="A38" s="1218" t="s">
        <v>943</v>
      </c>
      <c r="B38" s="1304" t="s">
        <v>747</v>
      </c>
      <c r="C38" s="633">
        <v>4.4140378159349609</v>
      </c>
      <c r="D38" s="1304" t="s">
        <v>747</v>
      </c>
      <c r="E38" s="636">
        <v>7.8003317543432544</v>
      </c>
      <c r="F38" s="633">
        <v>5.1239780823141965</v>
      </c>
      <c r="G38" s="629">
        <v>52.231950040276288</v>
      </c>
      <c r="H38" s="1304" t="s">
        <v>747</v>
      </c>
      <c r="I38" s="633">
        <v>2.0220566841272625</v>
      </c>
      <c r="J38" s="1308" t="s">
        <v>747</v>
      </c>
    </row>
    <row r="39" spans="1:10" ht="12.95" customHeight="1" x14ac:dyDescent="0.2">
      <c r="A39" s="1218" t="s">
        <v>944</v>
      </c>
      <c r="B39" s="1304" t="s">
        <v>747</v>
      </c>
      <c r="C39" s="633">
        <v>7.5976413033980021</v>
      </c>
      <c r="D39" s="1304" t="s">
        <v>747</v>
      </c>
      <c r="E39" s="636">
        <v>10.709693031706633</v>
      </c>
      <c r="F39" s="633">
        <v>8.1678955571917733</v>
      </c>
      <c r="G39" s="629">
        <v>31.119367978166977</v>
      </c>
      <c r="H39" s="1304" t="s">
        <v>747</v>
      </c>
      <c r="I39" s="633">
        <v>5.2250222575731886</v>
      </c>
      <c r="J39" s="1308" t="s">
        <v>747</v>
      </c>
    </row>
    <row r="40" spans="1:10" ht="12.95" customHeight="1" x14ac:dyDescent="0.2">
      <c r="A40" s="1217" t="s">
        <v>225</v>
      </c>
      <c r="B40" s="1304" t="s">
        <v>747</v>
      </c>
      <c r="C40" s="685">
        <v>8.9990291942994851</v>
      </c>
      <c r="D40" s="1304" t="s">
        <v>747</v>
      </c>
      <c r="E40" s="684">
        <v>11.704681784903688</v>
      </c>
      <c r="F40" s="685">
        <v>9.3597523316433247</v>
      </c>
      <c r="G40" s="632">
        <v>25.05332801737346</v>
      </c>
      <c r="H40" s="1304" t="s">
        <v>747</v>
      </c>
      <c r="I40" s="685">
        <v>7.9415538883977588</v>
      </c>
      <c r="J40" s="1308" t="s">
        <v>747</v>
      </c>
    </row>
    <row r="41" spans="1:10" ht="12.95" customHeight="1" x14ac:dyDescent="0.2">
      <c r="A41" s="179" t="s">
        <v>226</v>
      </c>
      <c r="B41" s="413"/>
      <c r="C41" s="415"/>
      <c r="D41" s="413"/>
      <c r="E41" s="412"/>
      <c r="F41" s="415"/>
      <c r="G41" s="547"/>
      <c r="H41" s="413"/>
      <c r="I41" s="415"/>
      <c r="J41" s="414"/>
    </row>
    <row r="42" spans="1:10" ht="12.95" customHeight="1" x14ac:dyDescent="0.2">
      <c r="A42" s="545" t="s">
        <v>227</v>
      </c>
      <c r="B42" s="1303" t="s">
        <v>747</v>
      </c>
      <c r="C42" s="387">
        <v>3865948.1968227024</v>
      </c>
      <c r="D42" s="1303" t="s">
        <v>747</v>
      </c>
      <c r="E42" s="550">
        <v>685230.24789727456</v>
      </c>
      <c r="F42" s="387">
        <v>2603059.0143456892</v>
      </c>
      <c r="G42" s="629">
        <v>-73.675961854075922</v>
      </c>
      <c r="H42" s="1303" t="s">
        <v>747</v>
      </c>
      <c r="I42" s="387">
        <v>1262889.182483003</v>
      </c>
      <c r="J42" s="1307" t="s">
        <v>747</v>
      </c>
    </row>
    <row r="43" spans="1:10" ht="12.95" customHeight="1" x14ac:dyDescent="0.2">
      <c r="A43" s="467" t="s">
        <v>829</v>
      </c>
      <c r="B43" s="1303" t="s">
        <v>747</v>
      </c>
      <c r="C43" s="387">
        <v>3357448.4033378582</v>
      </c>
      <c r="D43" s="1303" t="s">
        <v>747</v>
      </c>
      <c r="E43" s="550">
        <v>576487.39131244412</v>
      </c>
      <c r="F43" s="387">
        <v>2202812.0817361386</v>
      </c>
      <c r="G43" s="629">
        <v>-73.829479323624938</v>
      </c>
      <c r="H43" s="1303" t="s">
        <v>747</v>
      </c>
      <c r="I43" s="387">
        <v>1154636.3216016192</v>
      </c>
      <c r="J43" s="1307" t="s">
        <v>747</v>
      </c>
    </row>
    <row r="44" spans="1:10" ht="12.95" customHeight="1" x14ac:dyDescent="0.2">
      <c r="A44" s="545" t="s">
        <v>228</v>
      </c>
      <c r="B44" s="1303" t="s">
        <v>747</v>
      </c>
      <c r="C44" s="387">
        <v>1325058.7399526651</v>
      </c>
      <c r="D44" s="1303" t="s">
        <v>747</v>
      </c>
      <c r="E44" s="550">
        <v>309521.13172633125</v>
      </c>
      <c r="F44" s="387">
        <v>1001178.4432233989</v>
      </c>
      <c r="G44" s="629">
        <v>-69.084319201900158</v>
      </c>
      <c r="H44" s="1303" t="s">
        <v>747</v>
      </c>
      <c r="I44" s="387">
        <v>323880.29672967276</v>
      </c>
      <c r="J44" s="1307" t="s">
        <v>747</v>
      </c>
    </row>
    <row r="45" spans="1:10" ht="12.95" customHeight="1" x14ac:dyDescent="0.2">
      <c r="A45" s="467" t="s">
        <v>830</v>
      </c>
      <c r="B45" s="1303" t="s">
        <v>747</v>
      </c>
      <c r="C45" s="387">
        <v>1068162.2938500035</v>
      </c>
      <c r="D45" s="1303" t="s">
        <v>747</v>
      </c>
      <c r="E45" s="550">
        <v>254205.94683937111</v>
      </c>
      <c r="F45" s="387">
        <v>816391.30947419163</v>
      </c>
      <c r="G45" s="629">
        <v>-68.862242421088965</v>
      </c>
      <c r="H45" s="1303" t="s">
        <v>747</v>
      </c>
      <c r="I45" s="387">
        <v>251770.98437661194</v>
      </c>
      <c r="J45" s="1307" t="s">
        <v>747</v>
      </c>
    </row>
    <row r="46" spans="1:10" ht="12.95" customHeight="1" x14ac:dyDescent="0.2">
      <c r="A46" s="545" t="s">
        <v>494</v>
      </c>
      <c r="B46" s="1303" t="s">
        <v>747</v>
      </c>
      <c r="C46" s="387">
        <v>728600.88746939716</v>
      </c>
      <c r="D46" s="1303" t="s">
        <v>747</v>
      </c>
      <c r="E46" s="550">
        <v>163598.00798645549</v>
      </c>
      <c r="F46" s="387">
        <v>590256.17473332328</v>
      </c>
      <c r="G46" s="629">
        <v>-72.283558395578197</v>
      </c>
      <c r="H46" s="1303" t="s">
        <v>747</v>
      </c>
      <c r="I46" s="387">
        <v>138344.71273609606</v>
      </c>
      <c r="J46" s="1307" t="s">
        <v>747</v>
      </c>
    </row>
    <row r="47" spans="1:10" ht="12.95" customHeight="1" x14ac:dyDescent="0.2">
      <c r="A47" s="469" t="s">
        <v>553</v>
      </c>
      <c r="B47" s="1303" t="s">
        <v>747</v>
      </c>
      <c r="C47" s="387">
        <v>576447.46849573299</v>
      </c>
      <c r="D47" s="1303" t="s">
        <v>747</v>
      </c>
      <c r="E47" s="550">
        <v>130069.40178216899</v>
      </c>
      <c r="F47" s="387">
        <v>468024.52814291057</v>
      </c>
      <c r="G47" s="629">
        <v>-72.208849331406725</v>
      </c>
      <c r="H47" s="1303" t="s">
        <v>747</v>
      </c>
      <c r="I47" s="387">
        <v>108422.94035268346</v>
      </c>
      <c r="J47" s="1307" t="s">
        <v>747</v>
      </c>
    </row>
    <row r="48" spans="1:10" ht="12.95" customHeight="1" x14ac:dyDescent="0.2">
      <c r="A48" s="545" t="s">
        <v>131</v>
      </c>
      <c r="B48" s="1303" t="s">
        <v>747</v>
      </c>
      <c r="C48" s="387">
        <v>672152.8190194607</v>
      </c>
      <c r="D48" s="1303" t="s">
        <v>747</v>
      </c>
      <c r="E48" s="550">
        <v>182126.9146561831</v>
      </c>
      <c r="F48" s="387">
        <v>603427.38364127139</v>
      </c>
      <c r="G48" s="629">
        <v>-69.817923482827084</v>
      </c>
      <c r="H48" s="1303" t="s">
        <v>747</v>
      </c>
      <c r="I48" s="387">
        <v>68725.435378275361</v>
      </c>
      <c r="J48" s="1307" t="s">
        <v>747</v>
      </c>
    </row>
    <row r="49" spans="1:10" ht="12.95" customHeight="1" x14ac:dyDescent="0.2">
      <c r="A49" s="8" t="s">
        <v>629</v>
      </c>
      <c r="B49" s="1303" t="s">
        <v>747</v>
      </c>
      <c r="C49" s="387">
        <v>31733.09967500026</v>
      </c>
      <c r="D49" s="1303" t="s">
        <v>747</v>
      </c>
      <c r="E49" s="550">
        <v>7754.3250424144417</v>
      </c>
      <c r="F49" s="387">
        <v>24532.346000585734</v>
      </c>
      <c r="G49" s="629">
        <v>-68.391424765371809</v>
      </c>
      <c r="H49" s="1303" t="s">
        <v>747</v>
      </c>
      <c r="I49" s="387">
        <v>7200.7536744150784</v>
      </c>
      <c r="J49" s="1307" t="s">
        <v>747</v>
      </c>
    </row>
    <row r="50" spans="1:10" ht="12.95" customHeight="1" x14ac:dyDescent="0.2">
      <c r="A50" s="8" t="s">
        <v>731</v>
      </c>
      <c r="B50" s="1303" t="s">
        <v>747</v>
      </c>
      <c r="C50" s="387">
        <v>32555.400276716991</v>
      </c>
      <c r="D50" s="1303" t="s">
        <v>747</v>
      </c>
      <c r="E50" s="550">
        <v>9964.9598966079247</v>
      </c>
      <c r="F50" s="387">
        <v>27229.774405233435</v>
      </c>
      <c r="G50" s="629">
        <v>-63.404177543635079</v>
      </c>
      <c r="H50" s="1303" t="s">
        <v>747</v>
      </c>
      <c r="I50" s="387">
        <v>5325.625871483513</v>
      </c>
      <c r="J50" s="1307" t="s">
        <v>747</v>
      </c>
    </row>
    <row r="51" spans="1:10" ht="12.95" customHeight="1" x14ac:dyDescent="0.2">
      <c r="A51" s="1013" t="s">
        <v>793</v>
      </c>
      <c r="B51" s="1303" t="s">
        <v>747</v>
      </c>
      <c r="C51" s="387">
        <v>82972.037566452811</v>
      </c>
      <c r="D51" s="1303" t="s">
        <v>747</v>
      </c>
      <c r="E51" s="550">
        <v>23510.141627801459</v>
      </c>
      <c r="F51" s="387">
        <v>62207.107358052104</v>
      </c>
      <c r="G51" s="629">
        <v>-62.206663151074324</v>
      </c>
      <c r="H51" s="1303" t="s">
        <v>747</v>
      </c>
      <c r="I51" s="387">
        <v>20764.930208402438</v>
      </c>
      <c r="J51" s="1307" t="s">
        <v>747</v>
      </c>
    </row>
    <row r="52" spans="1:10" ht="12.95" customHeight="1" x14ac:dyDescent="0.2">
      <c r="A52" s="1013" t="s">
        <v>794</v>
      </c>
      <c r="B52" s="1303" t="s">
        <v>747</v>
      </c>
      <c r="C52" s="387">
        <v>27442.153399013998</v>
      </c>
      <c r="D52" s="1303" t="s">
        <v>747</v>
      </c>
      <c r="E52" s="550">
        <v>7120.3357702352296</v>
      </c>
      <c r="F52" s="387">
        <v>21466.560115319811</v>
      </c>
      <c r="G52" s="629">
        <v>-66.830569350728268</v>
      </c>
      <c r="H52" s="1303" t="s">
        <v>747</v>
      </c>
      <c r="I52" s="387">
        <v>5975.5932836936645</v>
      </c>
      <c r="J52" s="1307" t="s">
        <v>747</v>
      </c>
    </row>
    <row r="53" spans="1:10" ht="12.95" customHeight="1" x14ac:dyDescent="0.2">
      <c r="A53" s="8" t="s">
        <v>230</v>
      </c>
      <c r="B53" s="1303" t="s">
        <v>747</v>
      </c>
      <c r="C53" s="387">
        <v>65787.022728680677</v>
      </c>
      <c r="D53" s="1303" t="s">
        <v>747</v>
      </c>
      <c r="E53" s="550">
        <v>16299.607629439992</v>
      </c>
      <c r="F53" s="387">
        <v>52640.818382801852</v>
      </c>
      <c r="G53" s="629">
        <v>-69.036181179954454</v>
      </c>
      <c r="H53" s="1303" t="s">
        <v>747</v>
      </c>
      <c r="I53" s="387">
        <v>13146.20434587968</v>
      </c>
      <c r="J53" s="1307" t="s">
        <v>747</v>
      </c>
    </row>
    <row r="54" spans="1:10" ht="12.95" customHeight="1" x14ac:dyDescent="0.2">
      <c r="A54" s="8" t="s">
        <v>231</v>
      </c>
      <c r="B54" s="1303" t="s">
        <v>747</v>
      </c>
      <c r="C54" s="387">
        <v>63264.153326240863</v>
      </c>
      <c r="D54" s="1303" t="s">
        <v>747</v>
      </c>
      <c r="E54" s="550">
        <v>9731.776485528615</v>
      </c>
      <c r="F54" s="387">
        <v>51233.655109918982</v>
      </c>
      <c r="G54" s="629">
        <v>-81.005109893780514</v>
      </c>
      <c r="H54" s="1303" t="s">
        <v>747</v>
      </c>
      <c r="I54" s="387">
        <v>12030.498216321646</v>
      </c>
      <c r="J54" s="1307" t="s">
        <v>747</v>
      </c>
    </row>
    <row r="55" spans="1:10" ht="12.95" customHeight="1" x14ac:dyDescent="0.2">
      <c r="A55" s="8" t="s">
        <v>232</v>
      </c>
      <c r="B55" s="1303" t="s">
        <v>747</v>
      </c>
      <c r="C55" s="387">
        <v>733344.21894336678</v>
      </c>
      <c r="D55" s="1303" t="s">
        <v>747</v>
      </c>
      <c r="E55" s="550">
        <v>277122.02954013937</v>
      </c>
      <c r="F55" s="387">
        <v>666814.83827036677</v>
      </c>
      <c r="G55" s="629">
        <v>-58.440932379525499</v>
      </c>
      <c r="H55" s="1303" t="s">
        <v>747</v>
      </c>
      <c r="I55" s="387">
        <v>66529.380673323845</v>
      </c>
      <c r="J55" s="1307" t="s">
        <v>747</v>
      </c>
    </row>
    <row r="56" spans="1:10" ht="12.95" customHeight="1" x14ac:dyDescent="0.2">
      <c r="A56" s="179" t="s">
        <v>233</v>
      </c>
      <c r="B56" s="415"/>
      <c r="C56" s="415"/>
      <c r="D56" s="415"/>
      <c r="E56" s="637"/>
      <c r="F56" s="415"/>
      <c r="G56" s="414"/>
      <c r="H56" s="415"/>
      <c r="I56" s="415"/>
      <c r="J56" s="1310"/>
    </row>
    <row r="57" spans="1:10" ht="12.95" customHeight="1" x14ac:dyDescent="0.2">
      <c r="A57" s="1217" t="s">
        <v>234</v>
      </c>
      <c r="B57" s="1303" t="s">
        <v>747</v>
      </c>
      <c r="C57" s="387">
        <v>5835541.4028709782</v>
      </c>
      <c r="D57" s="1303" t="s">
        <v>747</v>
      </c>
      <c r="E57" s="550">
        <v>1172975.9086139698</v>
      </c>
      <c r="F57" s="387">
        <v>4276348.6976191197</v>
      </c>
      <c r="G57" s="629">
        <v>-72.570620602874826</v>
      </c>
      <c r="H57" s="1303" t="s">
        <v>747</v>
      </c>
      <c r="I57" s="387">
        <v>1559192.7052269464</v>
      </c>
      <c r="J57" s="1307" t="s">
        <v>747</v>
      </c>
    </row>
    <row r="58" spans="1:10" ht="12.95" customHeight="1" x14ac:dyDescent="0.2">
      <c r="A58" s="1218" t="s">
        <v>933</v>
      </c>
      <c r="B58" s="1303" t="s">
        <v>747</v>
      </c>
      <c r="C58" s="387">
        <v>5673531.2197445501</v>
      </c>
      <c r="D58" s="1303" t="s">
        <v>747</v>
      </c>
      <c r="E58" s="550">
        <v>1150960.5055084694</v>
      </c>
      <c r="F58" s="387">
        <v>4180793.6381284469</v>
      </c>
      <c r="G58" s="629">
        <v>-72.470286621855308</v>
      </c>
      <c r="H58" s="1303" t="s">
        <v>747</v>
      </c>
      <c r="I58" s="387">
        <v>1492737.5815933791</v>
      </c>
      <c r="J58" s="1307" t="s">
        <v>747</v>
      </c>
    </row>
    <row r="59" spans="1:10" ht="12.95" customHeight="1" x14ac:dyDescent="0.2">
      <c r="A59" s="1218" t="s">
        <v>934</v>
      </c>
      <c r="B59" s="1303" t="s">
        <v>747</v>
      </c>
      <c r="C59" s="387">
        <v>155212.45919756152</v>
      </c>
      <c r="D59" s="1303" t="s">
        <v>747</v>
      </c>
      <c r="E59" s="550">
        <v>20712.036227731525</v>
      </c>
      <c r="F59" s="387">
        <v>90846.262793575705</v>
      </c>
      <c r="G59" s="629">
        <v>-77.20100355168799</v>
      </c>
      <c r="H59" s="1303" t="s">
        <v>747</v>
      </c>
      <c r="I59" s="387">
        <v>64366.196404014081</v>
      </c>
      <c r="J59" s="1307" t="s">
        <v>747</v>
      </c>
    </row>
    <row r="60" spans="1:10" ht="12.95" customHeight="1" x14ac:dyDescent="0.2">
      <c r="A60" s="1218" t="s">
        <v>935</v>
      </c>
      <c r="B60" s="1303" t="s">
        <v>747</v>
      </c>
      <c r="C60" s="387">
        <v>53257.187979870236</v>
      </c>
      <c r="D60" s="1303" t="s">
        <v>747</v>
      </c>
      <c r="E60" s="550">
        <v>9321.1006635828799</v>
      </c>
      <c r="F60" s="387">
        <v>35958.290285094547</v>
      </c>
      <c r="G60" s="629">
        <v>-74.078020423994772</v>
      </c>
      <c r="H60" s="1303" t="s">
        <v>747</v>
      </c>
      <c r="I60" s="387">
        <v>17298.897694777133</v>
      </c>
      <c r="J60" s="1307" t="s">
        <v>747</v>
      </c>
    </row>
    <row r="61" spans="1:10" ht="12.95" customHeight="1" x14ac:dyDescent="0.2">
      <c r="A61" s="1217" t="s">
        <v>181</v>
      </c>
      <c r="B61" s="1303" t="s">
        <v>747</v>
      </c>
      <c r="C61" s="387">
        <v>305459.29497993464</v>
      </c>
      <c r="D61" s="1303" t="s">
        <v>747</v>
      </c>
      <c r="E61" s="550">
        <v>75504.02408155358</v>
      </c>
      <c r="F61" s="387">
        <v>222256.03262429431</v>
      </c>
      <c r="G61" s="629">
        <v>-66.028357840262998</v>
      </c>
      <c r="H61" s="1303" t="s">
        <v>747</v>
      </c>
      <c r="I61" s="387">
        <v>83203.262355671191</v>
      </c>
      <c r="J61" s="1307" t="s">
        <v>747</v>
      </c>
    </row>
    <row r="62" spans="1:10" ht="12.95" customHeight="1" x14ac:dyDescent="0.2">
      <c r="A62" s="1218" t="s">
        <v>936</v>
      </c>
      <c r="B62" s="1303" t="s">
        <v>747</v>
      </c>
      <c r="C62" s="387">
        <v>156845.15514658423</v>
      </c>
      <c r="D62" s="1303" t="s">
        <v>747</v>
      </c>
      <c r="E62" s="550">
        <v>48774.859479876883</v>
      </c>
      <c r="F62" s="387">
        <v>130202.79043709798</v>
      </c>
      <c r="G62" s="629">
        <v>-62.539313238881469</v>
      </c>
      <c r="H62" s="1303" t="s">
        <v>747</v>
      </c>
      <c r="I62" s="387">
        <v>26642.364709549194</v>
      </c>
      <c r="J62" s="1307" t="s">
        <v>747</v>
      </c>
    </row>
    <row r="63" spans="1:10" ht="12.95" customHeight="1" x14ac:dyDescent="0.2">
      <c r="A63" s="1218" t="s">
        <v>937</v>
      </c>
      <c r="B63" s="1303" t="s">
        <v>747</v>
      </c>
      <c r="C63" s="387">
        <v>68298.731412978246</v>
      </c>
      <c r="D63" s="1303" t="s">
        <v>747</v>
      </c>
      <c r="E63" s="550">
        <v>16762.710388450596</v>
      </c>
      <c r="F63" s="387">
        <v>58939.749897920941</v>
      </c>
      <c r="G63" s="629">
        <v>-71.559583443291984</v>
      </c>
      <c r="H63" s="1303" t="s">
        <v>747</v>
      </c>
      <c r="I63" s="387">
        <v>9358.9815150588001</v>
      </c>
      <c r="J63" s="1307" t="s">
        <v>747</v>
      </c>
    </row>
    <row r="64" spans="1:10" s="7" customFormat="1" ht="12.95" customHeight="1" x14ac:dyDescent="0.2">
      <c r="A64" s="1218" t="s">
        <v>938</v>
      </c>
      <c r="B64" s="1303" t="s">
        <v>747</v>
      </c>
      <c r="C64" s="387">
        <v>89190.594613918554</v>
      </c>
      <c r="D64" s="1303" t="s">
        <v>747</v>
      </c>
      <c r="E64" s="550">
        <v>12380.565517297075</v>
      </c>
      <c r="F64" s="387">
        <v>40626.132862892824</v>
      </c>
      <c r="G64" s="629">
        <v>-69.525611607977439</v>
      </c>
      <c r="H64" s="1303" t="s">
        <v>747</v>
      </c>
      <c r="I64" s="387">
        <v>48564.461751014285</v>
      </c>
      <c r="J64" s="1307" t="s">
        <v>747</v>
      </c>
    </row>
    <row r="65" spans="1:10" ht="12.95" customHeight="1" x14ac:dyDescent="0.2">
      <c r="A65" s="1217" t="s">
        <v>175</v>
      </c>
      <c r="B65" s="1303" t="s">
        <v>747</v>
      </c>
      <c r="C65" s="387">
        <v>222856.58640569524</v>
      </c>
      <c r="D65" s="1303" t="s">
        <v>747</v>
      </c>
      <c r="E65" s="550">
        <v>78882.028527940711</v>
      </c>
      <c r="F65" s="387">
        <v>210001.17996487781</v>
      </c>
      <c r="G65" s="629">
        <v>-62.437340332500256</v>
      </c>
      <c r="H65" s="1303" t="s">
        <v>747</v>
      </c>
      <c r="I65" s="387">
        <v>12855.406440881112</v>
      </c>
      <c r="J65" s="1307" t="s">
        <v>747</v>
      </c>
    </row>
    <row r="66" spans="1:10" ht="12.95" customHeight="1" x14ac:dyDescent="0.2">
      <c r="A66" s="1217" t="s">
        <v>192</v>
      </c>
      <c r="B66" s="1303" t="s">
        <v>747</v>
      </c>
      <c r="C66" s="387">
        <v>671448.71403041866</v>
      </c>
      <c r="D66" s="1303" t="s">
        <v>747</v>
      </c>
      <c r="E66" s="550">
        <v>257207.99573029211</v>
      </c>
      <c r="F66" s="387">
        <v>611913.58829776244</v>
      </c>
      <c r="G66" s="629">
        <v>-57.966614788568407</v>
      </c>
      <c r="H66" s="1303" t="s">
        <v>747</v>
      </c>
      <c r="I66" s="387">
        <v>59535.125732912937</v>
      </c>
      <c r="J66" s="1307" t="s">
        <v>747</v>
      </c>
    </row>
    <row r="67" spans="1:10" s="522" customFormat="1" ht="12.95" customHeight="1" x14ac:dyDescent="0.2">
      <c r="A67" s="1217" t="s">
        <v>235</v>
      </c>
      <c r="B67" s="1303" t="s">
        <v>747</v>
      </c>
      <c r="C67" s="387">
        <v>80639.736407425691</v>
      </c>
      <c r="D67" s="1303" t="s">
        <v>747</v>
      </c>
      <c r="E67" s="550">
        <v>26018.38121043409</v>
      </c>
      <c r="F67" s="387">
        <v>66521.329001531631</v>
      </c>
      <c r="G67" s="629">
        <v>-60.887159650951915</v>
      </c>
      <c r="H67" s="1303" t="s">
        <v>747</v>
      </c>
      <c r="I67" s="387">
        <v>14118.407405885791</v>
      </c>
      <c r="J67" s="1307" t="s">
        <v>747</v>
      </c>
    </row>
    <row r="68" spans="1:10" ht="12.95" customHeight="1" x14ac:dyDescent="0.2">
      <c r="A68" s="1217" t="s">
        <v>236</v>
      </c>
      <c r="B68" s="1303" t="s">
        <v>747</v>
      </c>
      <c r="C68" s="387">
        <v>15534.382219651212</v>
      </c>
      <c r="D68" s="1303" t="s">
        <v>747</v>
      </c>
      <c r="E68" s="550">
        <v>4829.7608720947237</v>
      </c>
      <c r="F68" s="387">
        <v>9950.5917000715253</v>
      </c>
      <c r="G68" s="629">
        <v>-51.462576119367789</v>
      </c>
      <c r="H68" s="1303" t="s">
        <v>747</v>
      </c>
      <c r="I68" s="387">
        <v>5583.7905195791382</v>
      </c>
      <c r="J68" s="1307" t="s">
        <v>747</v>
      </c>
    </row>
    <row r="69" spans="1:10" ht="12.95" customHeight="1" x14ac:dyDescent="0.2">
      <c r="A69" s="1217" t="s">
        <v>512</v>
      </c>
      <c r="B69" s="1303" t="s">
        <v>747</v>
      </c>
      <c r="C69" s="387">
        <v>70054.678852770376</v>
      </c>
      <c r="D69" s="1303" t="s">
        <v>747</v>
      </c>
      <c r="E69" s="550">
        <v>9971.3900572498351</v>
      </c>
      <c r="F69" s="387">
        <v>48738.361881307275</v>
      </c>
      <c r="G69" s="629">
        <v>-79.540982354857974</v>
      </c>
      <c r="H69" s="1303" t="s">
        <v>747</v>
      </c>
      <c r="I69" s="387">
        <v>21316.316971468736</v>
      </c>
      <c r="J69" s="1307" t="s">
        <v>747</v>
      </c>
    </row>
    <row r="70" spans="1:10" ht="12.95" customHeight="1" x14ac:dyDescent="0.2">
      <c r="A70" s="1218" t="s">
        <v>942</v>
      </c>
      <c r="B70" s="1303" t="s">
        <v>747</v>
      </c>
      <c r="C70" s="387">
        <v>259469.30040470688</v>
      </c>
      <c r="D70" s="1303" t="s">
        <v>747</v>
      </c>
      <c r="E70" s="550">
        <v>52927.969191087635</v>
      </c>
      <c r="F70" s="387">
        <v>162474.71306016017</v>
      </c>
      <c r="G70" s="629">
        <v>-67.423872801985013</v>
      </c>
      <c r="H70" s="1303" t="s">
        <v>747</v>
      </c>
      <c r="I70" s="387">
        <v>96994.587344562518</v>
      </c>
      <c r="J70" s="1307" t="s">
        <v>747</v>
      </c>
    </row>
    <row r="71" spans="1:10" ht="12.95" customHeight="1" x14ac:dyDescent="0.2">
      <c r="A71" s="73" t="s">
        <v>717</v>
      </c>
      <c r="B71" s="1311" t="s">
        <v>747</v>
      </c>
      <c r="C71" s="546">
        <v>47.837929777563062</v>
      </c>
      <c r="D71" s="1311" t="s">
        <v>747</v>
      </c>
      <c r="E71" s="631">
        <v>47.451779121098149</v>
      </c>
      <c r="F71" s="546">
        <v>47.706543737802484</v>
      </c>
      <c r="G71" s="632">
        <v>-0.5340244686442478</v>
      </c>
      <c r="H71" s="1311" t="s">
        <v>747</v>
      </c>
      <c r="I71" s="546">
        <v>48.138484553497207</v>
      </c>
      <c r="J71" s="1312" t="s">
        <v>747</v>
      </c>
    </row>
    <row r="72" spans="1:10" x14ac:dyDescent="0.2">
      <c r="A72" s="962" t="s">
        <v>788</v>
      </c>
      <c r="B72" s="49"/>
      <c r="C72" s="49"/>
      <c r="D72" s="50"/>
      <c r="E72" s="181"/>
      <c r="F72" s="51"/>
      <c r="G72" s="50"/>
      <c r="H72" s="49"/>
      <c r="I72" s="79"/>
      <c r="J72" s="50"/>
    </row>
    <row r="73" spans="1:10" x14ac:dyDescent="0.2">
      <c r="A73" s="963" t="s">
        <v>820</v>
      </c>
      <c r="B73" s="45"/>
      <c r="C73" s="45"/>
      <c r="D73" s="14"/>
      <c r="E73" s="180"/>
      <c r="F73" s="46"/>
      <c r="G73" s="14"/>
      <c r="H73" s="45"/>
      <c r="I73" s="79"/>
      <c r="J73" s="14"/>
    </row>
    <row r="74" spans="1:10" s="2" customFormat="1" ht="14.25" x14ac:dyDescent="0.2">
      <c r="A74" s="709" t="s">
        <v>1164</v>
      </c>
      <c r="B74" s="494"/>
      <c r="C74" s="594"/>
      <c r="D74" s="591"/>
      <c r="E74" s="587"/>
      <c r="F74" s="587"/>
      <c r="G74" s="587"/>
      <c r="H74" s="587"/>
      <c r="I74" s="587"/>
      <c r="J74" s="587"/>
    </row>
    <row r="75" spans="1:10" s="2" customFormat="1" ht="14.25" x14ac:dyDescent="0.2">
      <c r="A75" s="709" t="s">
        <v>1162</v>
      </c>
      <c r="B75" s="494"/>
      <c r="C75" s="590"/>
      <c r="D75" s="590"/>
      <c r="E75" s="590"/>
      <c r="F75" s="590"/>
      <c r="G75" s="590"/>
      <c r="H75" s="590"/>
      <c r="I75" s="590"/>
      <c r="J75" s="590"/>
    </row>
    <row r="76" spans="1:10" x14ac:dyDescent="0.2">
      <c r="A76" s="718"/>
      <c r="B76" s="80"/>
      <c r="E76" s="32"/>
      <c r="H76" s="32"/>
    </row>
    <row r="77" spans="1:10" x14ac:dyDescent="0.2">
      <c r="A77" s="715"/>
      <c r="B77" s="81"/>
    </row>
    <row r="78" spans="1:10" x14ac:dyDescent="0.2">
      <c r="B78" s="220"/>
    </row>
    <row r="79" spans="1:10" x14ac:dyDescent="0.2">
      <c r="B79" s="82"/>
    </row>
    <row r="80" spans="1:10" x14ac:dyDescent="0.2">
      <c r="B80" s="82"/>
    </row>
  </sheetData>
  <sheetProtection formatCells="0" formatColumns="0" formatRows="0" insertColumns="0" insertRows="0" insertHyperlinks="0" deleteColumns="0" deleteRows="0" sort="0" autoFilter="0" pivotTables="0"/>
  <mergeCells count="6">
    <mergeCell ref="A1:J1"/>
    <mergeCell ref="A2:J2"/>
    <mergeCell ref="B4:D4"/>
    <mergeCell ref="E4:G4"/>
    <mergeCell ref="H4:J4"/>
    <mergeCell ref="A4:A5"/>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L113"/>
  <sheetViews>
    <sheetView showGridLines="0" workbookViewId="0">
      <selection activeCell="D34" sqref="D34"/>
    </sheetView>
  </sheetViews>
  <sheetFormatPr defaultRowHeight="14.25" x14ac:dyDescent="0.2"/>
  <cols>
    <col min="1" max="1" width="34.28515625" style="718" customWidth="1"/>
    <col min="2" max="2" width="9.85546875" style="719" customWidth="1"/>
    <col min="3" max="3" width="9.85546875" style="720" customWidth="1"/>
    <col min="4" max="4" width="10.28515625" style="721" customWidth="1"/>
    <col min="5" max="5" width="9.85546875" style="721" customWidth="1"/>
    <col min="6" max="6" width="9.85546875" style="720" customWidth="1"/>
    <col min="7" max="7" width="10.28515625" style="720" customWidth="1"/>
    <col min="8" max="8" width="9.85546875" style="722" customWidth="1"/>
    <col min="9" max="9" width="9.85546875" style="720" customWidth="1"/>
    <col min="10" max="10" width="10.28515625" style="723" customWidth="1"/>
    <col min="11" max="11" width="9.140625" style="2"/>
    <col min="12" max="52" width="9.140625" style="708"/>
    <col min="53" max="53" width="10.28515625" style="708" customWidth="1"/>
    <col min="54" max="16384" width="9.140625" style="708"/>
  </cols>
  <sheetData>
    <row r="1" spans="1:12" s="706" customFormat="1" ht="15.75" x14ac:dyDescent="0.25">
      <c r="A1" s="1592" t="s">
        <v>1047</v>
      </c>
      <c r="B1" s="1592"/>
      <c r="C1" s="1592"/>
      <c r="D1" s="1592"/>
      <c r="E1" s="1592"/>
      <c r="F1" s="1592"/>
      <c r="G1" s="1592"/>
      <c r="H1" s="1592"/>
      <c r="I1" s="1592"/>
      <c r="J1" s="1592"/>
      <c r="K1" s="26"/>
      <c r="L1" s="1297"/>
    </row>
    <row r="2" spans="1:12" ht="15.75" x14ac:dyDescent="0.25">
      <c r="A2" s="1593" t="s">
        <v>713</v>
      </c>
      <c r="B2" s="1593"/>
      <c r="C2" s="1593"/>
      <c r="D2" s="1593"/>
      <c r="E2" s="1593"/>
      <c r="F2" s="1593"/>
      <c r="G2" s="1593"/>
      <c r="H2" s="1593"/>
      <c r="I2" s="1593"/>
      <c r="J2" s="1593"/>
    </row>
    <row r="3" spans="1:12" s="695" customFormat="1" ht="12.75" x14ac:dyDescent="0.2">
      <c r="A3" s="1176"/>
      <c r="B3" s="859" t="s">
        <v>193</v>
      </c>
      <c r="C3" s="860"/>
      <c r="D3" s="861"/>
      <c r="E3" s="862" t="s">
        <v>185</v>
      </c>
      <c r="F3" s="862"/>
      <c r="G3" s="863"/>
      <c r="H3" s="862" t="s">
        <v>186</v>
      </c>
      <c r="I3" s="862"/>
      <c r="J3" s="863"/>
      <c r="K3"/>
    </row>
    <row r="4" spans="1:12" s="695" customFormat="1" ht="12.75" customHeight="1" x14ac:dyDescent="0.2">
      <c r="A4" s="1177"/>
      <c r="B4" s="1532">
        <v>2020</v>
      </c>
      <c r="C4" s="1475">
        <v>2019</v>
      </c>
      <c r="D4" s="1169" t="s">
        <v>744</v>
      </c>
      <c r="E4" s="1475">
        <v>2020</v>
      </c>
      <c r="F4" s="1475">
        <v>2019</v>
      </c>
      <c r="G4" s="1169" t="s">
        <v>744</v>
      </c>
      <c r="H4" s="1475">
        <v>2020</v>
      </c>
      <c r="I4" s="1475">
        <v>2019</v>
      </c>
      <c r="J4" s="1169" t="s">
        <v>744</v>
      </c>
      <c r="K4"/>
    </row>
    <row r="5" spans="1:12" s="695" customFormat="1" ht="12.95" customHeight="1" x14ac:dyDescent="0.2">
      <c r="A5" s="1568"/>
      <c r="B5" s="1574"/>
      <c r="C5" s="1569"/>
      <c r="D5" s="1277"/>
      <c r="E5" s="1275"/>
      <c r="F5" s="1276"/>
      <c r="G5" s="1575"/>
      <c r="H5" s="1276"/>
      <c r="I5" s="1276"/>
      <c r="J5" s="1277"/>
      <c r="K5"/>
    </row>
    <row r="6" spans="1:12" s="695" customFormat="1" ht="12.95" customHeight="1" x14ac:dyDescent="0.2">
      <c r="A6" s="1570" t="s">
        <v>305</v>
      </c>
      <c r="B6" s="864">
        <v>2678072.8614758281</v>
      </c>
      <c r="C6" s="1171">
        <v>10243165.023970781</v>
      </c>
      <c r="D6" s="866">
        <v>-73.855025715111793</v>
      </c>
      <c r="E6" s="864">
        <v>2065688.8614746146</v>
      </c>
      <c r="F6" s="1171">
        <v>7253806.0239685504</v>
      </c>
      <c r="G6" s="866">
        <v>-71.522689541889903</v>
      </c>
      <c r="H6" s="1171">
        <v>612384.00000001269</v>
      </c>
      <c r="I6" s="1171">
        <v>2989359.0000000154</v>
      </c>
      <c r="J6" s="866">
        <v>-79.514538066521595</v>
      </c>
      <c r="K6" s="1225"/>
    </row>
    <row r="7" spans="1:12" s="695" customFormat="1" ht="12.95" customHeight="1" x14ac:dyDescent="0.2">
      <c r="A7" s="1570" t="s">
        <v>487</v>
      </c>
      <c r="B7" s="864">
        <v>28516797.128571872</v>
      </c>
      <c r="C7" s="1171">
        <v>89692421.935994118</v>
      </c>
      <c r="D7" s="866">
        <v>-68.206012823556193</v>
      </c>
      <c r="E7" s="864">
        <v>23395216.326073222</v>
      </c>
      <c r="F7" s="1171">
        <v>66535081.331037059</v>
      </c>
      <c r="G7" s="866">
        <v>-64.837773009289293</v>
      </c>
      <c r="H7" s="1171">
        <v>5121581.1009716857</v>
      </c>
      <c r="I7" s="1171">
        <v>23157340.604932182</v>
      </c>
      <c r="J7" s="866">
        <v>-77.883552397718503</v>
      </c>
      <c r="K7"/>
    </row>
    <row r="8" spans="1:12" s="695" customFormat="1" ht="12.95" customHeight="1" x14ac:dyDescent="0.2">
      <c r="A8" s="1570" t="s">
        <v>752</v>
      </c>
      <c r="B8" s="864">
        <v>77914.746252928613</v>
      </c>
      <c r="C8" s="1171">
        <v>245732.66283834004</v>
      </c>
      <c r="D8" s="866">
        <v>-68.292881640978095</v>
      </c>
      <c r="E8" s="864">
        <v>63921.356082167273</v>
      </c>
      <c r="F8" s="1171">
        <v>182287.89405763577</v>
      </c>
      <c r="G8" s="866">
        <v>-64.933844667733894</v>
      </c>
      <c r="H8" s="1171">
        <v>13993.390986261436</v>
      </c>
      <c r="I8" s="1171">
        <v>63444.768780636114</v>
      </c>
      <c r="J8" s="866">
        <v>-77.943979850183695</v>
      </c>
      <c r="K8"/>
    </row>
    <row r="9" spans="1:12" s="695" customFormat="1" ht="12.95" customHeight="1" x14ac:dyDescent="0.2">
      <c r="A9" s="1571"/>
      <c r="B9" s="864"/>
      <c r="C9" s="1171"/>
      <c r="D9" s="866"/>
      <c r="E9" s="864"/>
      <c r="F9" s="1171"/>
      <c r="G9" s="866"/>
      <c r="H9" s="1171"/>
      <c r="I9" s="1171"/>
      <c r="J9" s="866"/>
      <c r="K9"/>
    </row>
    <row r="10" spans="1:12" s="695" customFormat="1" ht="12.95" customHeight="1" x14ac:dyDescent="0.2">
      <c r="A10" s="1570" t="s">
        <v>208</v>
      </c>
      <c r="B10" s="864"/>
      <c r="C10" s="1171"/>
      <c r="D10" s="866"/>
      <c r="E10" s="864"/>
      <c r="F10" s="1171"/>
      <c r="G10" s="866"/>
      <c r="H10" s="1171"/>
      <c r="I10" s="1171"/>
      <c r="J10" s="866"/>
      <c r="K10"/>
    </row>
    <row r="11" spans="1:12" s="695" customFormat="1" ht="12.95" customHeight="1" x14ac:dyDescent="0.2">
      <c r="A11" s="1570" t="s">
        <v>753</v>
      </c>
      <c r="B11" s="864">
        <v>1506315.6596637662</v>
      </c>
      <c r="C11" s="1171">
        <v>6154248.0939007904</v>
      </c>
      <c r="D11" s="866">
        <v>-75.523969188752503</v>
      </c>
      <c r="E11" s="864">
        <v>998148.52394483495</v>
      </c>
      <c r="F11" s="1171">
        <v>3513070.1709037991</v>
      </c>
      <c r="G11" s="866">
        <v>-71.587572254839301</v>
      </c>
      <c r="H11" s="1171">
        <v>508167.13571780745</v>
      </c>
      <c r="I11" s="1171">
        <v>2641177.9229968046</v>
      </c>
      <c r="J11" s="866">
        <v>-80.759829495272399</v>
      </c>
      <c r="K11" s="1274"/>
    </row>
    <row r="12" spans="1:12" s="695" customFormat="1" ht="12.95" customHeight="1" x14ac:dyDescent="0.2">
      <c r="A12" s="1570" t="s">
        <v>754</v>
      </c>
      <c r="B12" s="864">
        <v>1212897.0328081814</v>
      </c>
      <c r="C12" s="1171">
        <v>4799335.8093742263</v>
      </c>
      <c r="D12" s="866">
        <v>-74.727814827228599</v>
      </c>
      <c r="E12" s="864">
        <v>794044.11533080065</v>
      </c>
      <c r="F12" s="1171">
        <v>2638592.8625471783</v>
      </c>
      <c r="G12" s="866">
        <v>-69.9065313712603</v>
      </c>
      <c r="H12" s="1171">
        <v>418852.91747646924</v>
      </c>
      <c r="I12" s="1171">
        <v>2160742.9468264584</v>
      </c>
      <c r="J12" s="866">
        <v>-80.615328718686797</v>
      </c>
      <c r="K12"/>
    </row>
    <row r="13" spans="1:12" s="695" customFormat="1" ht="12.95" customHeight="1" x14ac:dyDescent="0.2">
      <c r="A13" s="1570" t="s">
        <v>755</v>
      </c>
      <c r="B13" s="864">
        <v>51341.949828307057</v>
      </c>
      <c r="C13" s="1171">
        <v>223186.61870116566</v>
      </c>
      <c r="D13" s="866">
        <v>-76.995955166536604</v>
      </c>
      <c r="E13" s="864">
        <v>45510.623001191532</v>
      </c>
      <c r="F13" s="1171">
        <v>193493.4943325693</v>
      </c>
      <c r="G13" s="866">
        <v>-76.479507407639503</v>
      </c>
      <c r="H13" s="1171">
        <v>5831.3268271149736</v>
      </c>
      <c r="I13" s="1171">
        <v>29693.124368592751</v>
      </c>
      <c r="J13" s="866">
        <v>-80.361356539216402</v>
      </c>
      <c r="K13"/>
    </row>
    <row r="14" spans="1:12" s="695" customFormat="1" ht="12.95" customHeight="1" x14ac:dyDescent="0.2">
      <c r="A14" s="1571"/>
      <c r="B14" s="864"/>
      <c r="C14" s="1171"/>
      <c r="D14" s="866"/>
      <c r="E14" s="864"/>
      <c r="F14" s="1171"/>
      <c r="G14" s="866"/>
      <c r="H14" s="1171"/>
      <c r="I14" s="1171"/>
      <c r="J14" s="866"/>
      <c r="K14"/>
    </row>
    <row r="15" spans="1:12" s="695" customFormat="1" ht="12.95" customHeight="1" x14ac:dyDescent="0.2">
      <c r="A15" s="1570" t="s">
        <v>756</v>
      </c>
      <c r="B15" s="864">
        <v>330262.66706626682</v>
      </c>
      <c r="C15" s="1171">
        <v>1370028.6065051001</v>
      </c>
      <c r="D15" s="866">
        <v>-75.893739335213098</v>
      </c>
      <c r="E15" s="864">
        <v>295842.75592395104</v>
      </c>
      <c r="F15" s="1171">
        <v>1211259.8041126118</v>
      </c>
      <c r="G15" s="866">
        <v>-75.575615163693996</v>
      </c>
      <c r="H15" s="1171">
        <v>34419.911142358593</v>
      </c>
      <c r="I15" s="1171">
        <v>158768.80239238837</v>
      </c>
      <c r="J15" s="866">
        <v>-78.320733907602502</v>
      </c>
      <c r="K15" s="1274"/>
    </row>
    <row r="16" spans="1:12" s="695" customFormat="1" ht="12.95" customHeight="1" x14ac:dyDescent="0.2">
      <c r="A16" s="1570" t="s">
        <v>757</v>
      </c>
      <c r="B16" s="864">
        <v>202392.83028564372</v>
      </c>
      <c r="C16" s="1171">
        <v>779869.99696029827</v>
      </c>
      <c r="D16" s="866">
        <v>-74.047875790258502</v>
      </c>
      <c r="E16" s="864">
        <v>193326.95053313422</v>
      </c>
      <c r="F16" s="1171">
        <v>750481.11031223671</v>
      </c>
      <c r="G16" s="866">
        <v>-74.239598055612504</v>
      </c>
      <c r="H16" s="1171">
        <v>9065.8797525079844</v>
      </c>
      <c r="I16" s="1171">
        <v>29388.886648058706</v>
      </c>
      <c r="J16" s="866">
        <v>-69.152013612918395</v>
      </c>
      <c r="K16"/>
    </row>
    <row r="17" spans="1:11" s="695" customFormat="1" ht="12.95" customHeight="1" x14ac:dyDescent="0.2">
      <c r="A17" s="1570" t="s">
        <v>758</v>
      </c>
      <c r="B17" s="864">
        <v>24377.556785112036</v>
      </c>
      <c r="C17" s="1171">
        <v>122968.89027193506</v>
      </c>
      <c r="D17" s="866">
        <v>-80.175834122595404</v>
      </c>
      <c r="E17" s="864">
        <v>16294.456448045203</v>
      </c>
      <c r="F17" s="1171">
        <v>73889.71316184591</v>
      </c>
      <c r="G17" s="866">
        <v>-77.947598182775096</v>
      </c>
      <c r="H17" s="1171">
        <v>8083.100337066584</v>
      </c>
      <c r="I17" s="1171">
        <v>49079.177110087876</v>
      </c>
      <c r="J17" s="866">
        <v>-83.530489276672995</v>
      </c>
      <c r="K17"/>
    </row>
    <row r="18" spans="1:11" s="695" customFormat="1" ht="12.95" customHeight="1" x14ac:dyDescent="0.2">
      <c r="A18" s="1571"/>
      <c r="B18" s="864"/>
      <c r="C18" s="1171"/>
      <c r="D18" s="866"/>
      <c r="E18" s="864"/>
      <c r="F18" s="1171"/>
      <c r="G18" s="866"/>
      <c r="H18" s="1171"/>
      <c r="I18" s="1171"/>
      <c r="J18" s="866"/>
      <c r="K18"/>
    </row>
    <row r="19" spans="1:11" s="695" customFormat="1" ht="12.95" customHeight="1" x14ac:dyDescent="0.2">
      <c r="A19" s="1570" t="s">
        <v>759</v>
      </c>
      <c r="B19" s="864">
        <v>807308.41957382462</v>
      </c>
      <c r="C19" s="1171">
        <v>3111131.4600289622</v>
      </c>
      <c r="D19" s="866">
        <v>-74.0509705248421</v>
      </c>
      <c r="E19" s="864">
        <v>706498.58175396849</v>
      </c>
      <c r="F19" s="1171">
        <v>2650786.8868165463</v>
      </c>
      <c r="G19" s="866">
        <v>-73.347590284693297</v>
      </c>
      <c r="H19" s="1171">
        <v>100809.83781997161</v>
      </c>
      <c r="I19" s="1171">
        <v>460344.57321275776</v>
      </c>
      <c r="J19" s="866">
        <v>-78.101221631349603</v>
      </c>
      <c r="K19"/>
    </row>
    <row r="20" spans="1:11" s="695" customFormat="1" ht="12.95" customHeight="1" x14ac:dyDescent="0.2">
      <c r="A20" s="1570" t="s">
        <v>760</v>
      </c>
      <c r="B20" s="864">
        <v>792601.69365488889</v>
      </c>
      <c r="C20" s="1171">
        <v>3059904.7492936854</v>
      </c>
      <c r="D20" s="866">
        <v>-74.097177572673004</v>
      </c>
      <c r="E20" s="864">
        <v>693197.32088571251</v>
      </c>
      <c r="F20" s="1171">
        <v>2609797.6437279028</v>
      </c>
      <c r="G20" s="866">
        <v>-73.438656343656902</v>
      </c>
      <c r="H20" s="1171">
        <v>99404.37276929467</v>
      </c>
      <c r="I20" s="1171">
        <v>450107.10556612926</v>
      </c>
      <c r="J20" s="866">
        <v>-77.915395793570696</v>
      </c>
      <c r="K20" s="1274"/>
    </row>
    <row r="21" spans="1:11" s="695" customFormat="1" ht="12.95" customHeight="1" x14ac:dyDescent="0.2">
      <c r="A21" s="1570" t="s">
        <v>761</v>
      </c>
      <c r="B21" s="864">
        <v>573982.78622320155</v>
      </c>
      <c r="C21" s="1171">
        <v>2043911.8172852185</v>
      </c>
      <c r="D21" s="866">
        <v>-71.917438836202706</v>
      </c>
      <c r="E21" s="864">
        <v>523412.21789279516</v>
      </c>
      <c r="F21" s="1171">
        <v>1858375.1532768598</v>
      </c>
      <c r="G21" s="866">
        <v>-71.834953939743201</v>
      </c>
      <c r="H21" s="1171">
        <v>50570.568330470378</v>
      </c>
      <c r="I21" s="1171">
        <v>185536.66400852706</v>
      </c>
      <c r="J21" s="866">
        <v>-72.743625309471895</v>
      </c>
      <c r="K21"/>
    </row>
    <row r="22" spans="1:11" s="695" customFormat="1" ht="12.95" customHeight="1" x14ac:dyDescent="0.2">
      <c r="A22" s="1570" t="s">
        <v>762</v>
      </c>
      <c r="B22" s="864">
        <v>29964.965880713698</v>
      </c>
      <c r="C22" s="1171">
        <v>155980.29459209449</v>
      </c>
      <c r="D22" s="866">
        <v>-80.789261900629597</v>
      </c>
      <c r="E22" s="864">
        <v>18805.286664579166</v>
      </c>
      <c r="F22" s="1171">
        <v>88007.193414074573</v>
      </c>
      <c r="G22" s="866">
        <v>-78.632102746306003</v>
      </c>
      <c r="H22" s="1171">
        <v>11159.679216134138</v>
      </c>
      <c r="I22" s="1171">
        <v>67973.101178017547</v>
      </c>
      <c r="J22" s="866">
        <v>-83.582212635984305</v>
      </c>
      <c r="K22"/>
    </row>
    <row r="23" spans="1:11" s="695" customFormat="1" ht="12.95" customHeight="1" x14ac:dyDescent="0.2">
      <c r="A23" s="1571"/>
      <c r="B23" s="864"/>
      <c r="C23" s="1171"/>
      <c r="D23" s="866"/>
      <c r="E23" s="864"/>
      <c r="F23" s="1171"/>
      <c r="G23" s="866"/>
      <c r="H23" s="1171"/>
      <c r="I23" s="1171"/>
      <c r="J23" s="866"/>
      <c r="K23"/>
    </row>
    <row r="24" spans="1:11" s="695" customFormat="1" ht="12.95" customHeight="1" x14ac:dyDescent="0.2">
      <c r="A24" s="1570" t="s">
        <v>763</v>
      </c>
      <c r="B24" s="864">
        <v>17024.986222275475</v>
      </c>
      <c r="C24" s="1171">
        <v>63034.667871843267</v>
      </c>
      <c r="D24" s="866">
        <v>-72.991074916283793</v>
      </c>
      <c r="E24" s="864">
        <v>12998.553311018248</v>
      </c>
      <c r="F24" s="1171">
        <v>44304.320364862302</v>
      </c>
      <c r="G24" s="866">
        <v>-70.660754517910703</v>
      </c>
      <c r="H24" s="1171">
        <v>4026.4329112574578</v>
      </c>
      <c r="I24" s="1171">
        <v>18730.347506981463</v>
      </c>
      <c r="J24" s="866">
        <v>-78.503159592972494</v>
      </c>
      <c r="K24" s="1274"/>
    </row>
    <row r="25" spans="1:11" s="695" customFormat="1" ht="12.95" customHeight="1" x14ac:dyDescent="0.2">
      <c r="A25" s="1570" t="s">
        <v>764</v>
      </c>
      <c r="B25" s="864">
        <v>3449.0414871590274</v>
      </c>
      <c r="C25" s="1171">
        <v>8335.0153772426602</v>
      </c>
      <c r="D25" s="866">
        <v>-58.619854540688102</v>
      </c>
      <c r="E25" s="864">
        <v>3319.0390639941188</v>
      </c>
      <c r="F25" s="1171">
        <v>7962.6305864460919</v>
      </c>
      <c r="G25" s="866">
        <v>-58.317304464133301</v>
      </c>
      <c r="H25" s="1171">
        <v>130.00242316490858</v>
      </c>
      <c r="I25" s="1171">
        <v>372.3847907965698</v>
      </c>
      <c r="J25" s="866">
        <v>-65.089223196570401</v>
      </c>
      <c r="K25"/>
    </row>
    <row r="26" spans="1:11" s="695" customFormat="1" ht="12.95" customHeight="1" x14ac:dyDescent="0.2">
      <c r="A26" s="1570" t="s">
        <v>765</v>
      </c>
      <c r="B26" s="864">
        <v>7342.8359678005681</v>
      </c>
      <c r="C26" s="1171">
        <v>32785.416152946505</v>
      </c>
      <c r="D26" s="866">
        <v>-77.603346763860898</v>
      </c>
      <c r="E26" s="864">
        <v>4037.2706734019821</v>
      </c>
      <c r="F26" s="1171">
        <v>17300.564511592831</v>
      </c>
      <c r="G26" s="866">
        <v>-76.663936770984193</v>
      </c>
      <c r="H26" s="1171">
        <v>3305.5652943986511</v>
      </c>
      <c r="I26" s="1171">
        <v>15484.8516413538</v>
      </c>
      <c r="J26" s="866">
        <v>-78.652909495297806</v>
      </c>
      <c r="K26"/>
    </row>
    <row r="27" spans="1:11" s="695" customFormat="1" ht="12.95" customHeight="1" x14ac:dyDescent="0.2">
      <c r="A27" s="1571"/>
      <c r="B27" s="864"/>
      <c r="C27" s="1171"/>
      <c r="D27" s="866"/>
      <c r="E27" s="864"/>
      <c r="F27" s="1171"/>
      <c r="G27" s="866"/>
      <c r="H27" s="1171"/>
      <c r="I27" s="1171"/>
      <c r="J27" s="866"/>
      <c r="K27"/>
    </row>
    <row r="28" spans="1:11" s="695" customFormat="1" ht="12.95" customHeight="1" x14ac:dyDescent="0.2">
      <c r="A28" s="1570" t="s">
        <v>766</v>
      </c>
      <c r="B28" s="864">
        <v>17924.022198874169</v>
      </c>
      <c r="C28" s="1171">
        <v>84102.959760474041</v>
      </c>
      <c r="D28" s="866">
        <v>-78.688000695906595</v>
      </c>
      <c r="E28" s="864">
        <v>15488.983450314863</v>
      </c>
      <c r="F28" s="1171">
        <v>58799.108836926694</v>
      </c>
      <c r="G28" s="866">
        <v>-73.657792172884896</v>
      </c>
      <c r="H28" s="1171">
        <v>2435.0387485594815</v>
      </c>
      <c r="I28" s="1171">
        <v>25303.850923547536</v>
      </c>
      <c r="J28" s="866">
        <v>-90.376805665206206</v>
      </c>
      <c r="K28" s="1274"/>
    </row>
    <row r="29" spans="1:11" s="695" customFormat="1" ht="12.95" customHeight="1" x14ac:dyDescent="0.2">
      <c r="A29" s="1570" t="s">
        <v>767</v>
      </c>
      <c r="B29" s="864">
        <v>4045.2153144225258</v>
      </c>
      <c r="C29" s="1171">
        <v>12459.733871560733</v>
      </c>
      <c r="D29" s="866">
        <v>-67.533694089119294</v>
      </c>
      <c r="E29" s="864">
        <v>3924.3968084307808</v>
      </c>
      <c r="F29" s="1171">
        <v>12148.624202617211</v>
      </c>
      <c r="G29" s="866">
        <v>-67.696779956488101</v>
      </c>
      <c r="H29" s="1171">
        <v>120.8185059917455</v>
      </c>
      <c r="I29" s="1171">
        <v>311.10966894351702</v>
      </c>
      <c r="J29" s="866">
        <v>-61.165300197185303</v>
      </c>
      <c r="K29"/>
    </row>
    <row r="30" spans="1:11" s="695" customFormat="1" ht="12.95" customHeight="1" x14ac:dyDescent="0.2">
      <c r="A30" s="1570" t="s">
        <v>768</v>
      </c>
      <c r="B30" s="864">
        <v>7829.1511674950252</v>
      </c>
      <c r="C30" s="1171">
        <v>46930.046293371699</v>
      </c>
      <c r="D30" s="866">
        <v>-83.317401567104795</v>
      </c>
      <c r="E30" s="864">
        <v>5897.1788118747227</v>
      </c>
      <c r="F30" s="1171">
        <v>26014.858076284272</v>
      </c>
      <c r="G30" s="866">
        <v>-77.331497275202395</v>
      </c>
      <c r="H30" s="1171">
        <v>1931.9723556202948</v>
      </c>
      <c r="I30" s="1171">
        <v>20915.188217087543</v>
      </c>
      <c r="J30" s="866">
        <v>-90.762825868132097</v>
      </c>
      <c r="K30"/>
    </row>
    <row r="31" spans="1:11" s="695" customFormat="1" ht="12.95" customHeight="1" x14ac:dyDescent="0.2">
      <c r="A31" s="1571"/>
      <c r="B31" s="864"/>
      <c r="C31" s="1171"/>
      <c r="D31" s="866"/>
      <c r="E31" s="864"/>
      <c r="F31" s="1171"/>
      <c r="G31" s="866"/>
      <c r="H31" s="1171"/>
      <c r="I31" s="1171"/>
      <c r="J31" s="866"/>
      <c r="K31"/>
    </row>
    <row r="32" spans="1:11" s="695" customFormat="1" ht="12.95" customHeight="1" x14ac:dyDescent="0.2">
      <c r="A32" s="1570" t="s">
        <v>769</v>
      </c>
      <c r="B32" s="864">
        <v>493817.02141456946</v>
      </c>
      <c r="C32" s="1171">
        <v>1763904.0234257448</v>
      </c>
      <c r="D32" s="866">
        <v>-72.0043145853532</v>
      </c>
      <c r="E32" s="864">
        <v>402529.63208249875</v>
      </c>
      <c r="F32" s="1171">
        <v>1361151.1317499345</v>
      </c>
      <c r="G32" s="866">
        <v>-70.427263902356302</v>
      </c>
      <c r="H32" s="1171">
        <v>91287.389332084174</v>
      </c>
      <c r="I32" s="1171">
        <v>402752.89167592896</v>
      </c>
      <c r="J32" s="866">
        <v>-77.334144280821803</v>
      </c>
      <c r="K32" s="1274"/>
    </row>
    <row r="33" spans="1:11" s="695" customFormat="1" ht="12.95" customHeight="1" x14ac:dyDescent="0.2">
      <c r="A33" s="1570" t="s">
        <v>770</v>
      </c>
      <c r="B33" s="864">
        <v>433193.99224473094</v>
      </c>
      <c r="C33" s="1171">
        <v>1553720.9713981261</v>
      </c>
      <c r="D33" s="866">
        <v>-72.1189325355557</v>
      </c>
      <c r="E33" s="864">
        <v>352567.63387368922</v>
      </c>
      <c r="F33" s="1171">
        <v>1205698.0794664598</v>
      </c>
      <c r="G33" s="866">
        <v>-70.758215520281297</v>
      </c>
      <c r="H33" s="1171">
        <v>80626.358371061768</v>
      </c>
      <c r="I33" s="1171">
        <v>348022.89193171111</v>
      </c>
      <c r="J33" s="866">
        <v>-76.833030171221594</v>
      </c>
      <c r="K33"/>
    </row>
    <row r="34" spans="1:11" s="695" customFormat="1" ht="12.95" customHeight="1" x14ac:dyDescent="0.2">
      <c r="A34" s="1570" t="s">
        <v>771</v>
      </c>
      <c r="B34" s="864">
        <v>155032.74151458152</v>
      </c>
      <c r="C34" s="1171">
        <v>600490.3256440293</v>
      </c>
      <c r="D34" s="866">
        <v>-74.1823082081617</v>
      </c>
      <c r="E34" s="864">
        <v>124359.79335359715</v>
      </c>
      <c r="F34" s="1171">
        <v>438107.29759497708</v>
      </c>
      <c r="G34" s="866">
        <v>-71.614306806510697</v>
      </c>
      <c r="H34" s="1171">
        <v>30672.948160986347</v>
      </c>
      <c r="I34" s="1171">
        <v>162383.02804905234</v>
      </c>
      <c r="J34" s="866">
        <v>-81.110742588369106</v>
      </c>
      <c r="K34"/>
    </row>
    <row r="35" spans="1:11" s="695" customFormat="1" ht="12.95" customHeight="1" x14ac:dyDescent="0.2">
      <c r="A35" s="1570" t="s">
        <v>772</v>
      </c>
      <c r="B35" s="864">
        <v>315158.55832850048</v>
      </c>
      <c r="C35" s="1171">
        <v>951611.14349049749</v>
      </c>
      <c r="D35" s="866">
        <v>-66.881581780084801</v>
      </c>
      <c r="E35" s="864">
        <v>279815.43015453219</v>
      </c>
      <c r="F35" s="1171">
        <v>847233.42940297804</v>
      </c>
      <c r="G35" s="866">
        <v>-66.973041850849697</v>
      </c>
      <c r="H35" s="1171">
        <v>35343.128173961464</v>
      </c>
      <c r="I35" s="1171">
        <v>104377.71408749773</v>
      </c>
      <c r="J35" s="866">
        <v>-66.139200802640701</v>
      </c>
      <c r="K35"/>
    </row>
    <row r="36" spans="1:11" s="695" customFormat="1" ht="12.95" customHeight="1" x14ac:dyDescent="0.2">
      <c r="A36" s="1570" t="s">
        <v>773</v>
      </c>
      <c r="B36" s="864">
        <v>20289.226369534517</v>
      </c>
      <c r="C36" s="1171">
        <v>103052.98667907734</v>
      </c>
      <c r="D36" s="866">
        <v>-80.311850220587701</v>
      </c>
      <c r="E36" s="864">
        <v>10726.865890817904</v>
      </c>
      <c r="F36" s="1171">
        <v>44181.278685152211</v>
      </c>
      <c r="G36" s="866">
        <v>-75.720788962989403</v>
      </c>
      <c r="H36" s="1171">
        <v>9562.3604787165714</v>
      </c>
      <c r="I36" s="1171">
        <v>58871.70799392461</v>
      </c>
      <c r="J36" s="866">
        <v>-83.757290548282697</v>
      </c>
      <c r="K36"/>
    </row>
    <row r="37" spans="1:11" s="695" customFormat="1" ht="12.95" customHeight="1" x14ac:dyDescent="0.2">
      <c r="A37" s="1571"/>
      <c r="B37" s="864"/>
      <c r="C37" s="1171"/>
      <c r="D37" s="866"/>
      <c r="E37" s="864"/>
      <c r="F37" s="1171"/>
      <c r="G37" s="866"/>
      <c r="H37" s="1171"/>
      <c r="I37" s="1171"/>
      <c r="J37" s="866"/>
      <c r="K37"/>
    </row>
    <row r="38" spans="1:11" s="695" customFormat="1" ht="12.95" customHeight="1" x14ac:dyDescent="0.2">
      <c r="A38" s="1570" t="s">
        <v>774</v>
      </c>
      <c r="B38" s="864">
        <v>1465175.8286653222</v>
      </c>
      <c r="C38" s="1171">
        <v>5443829.2145976797</v>
      </c>
      <c r="D38" s="866">
        <v>-73.085565859846596</v>
      </c>
      <c r="E38" s="864">
        <v>1271644.7461414163</v>
      </c>
      <c r="F38" s="1171">
        <v>4615213.1614251696</v>
      </c>
      <c r="G38" s="866">
        <v>-72.446673606106302</v>
      </c>
      <c r="H38" s="1171">
        <v>193531.08252354042</v>
      </c>
      <c r="I38" s="1171">
        <v>828616.05317352526</v>
      </c>
      <c r="J38" s="866">
        <v>-76.644058272545706</v>
      </c>
      <c r="K38"/>
    </row>
    <row r="39" spans="1:11" s="695" customFormat="1" ht="12.95" customHeight="1" x14ac:dyDescent="0.2">
      <c r="A39" s="1570" t="s">
        <v>775</v>
      </c>
      <c r="B39" s="864">
        <v>1171757.2018097951</v>
      </c>
      <c r="C39" s="1171">
        <v>4088916.9300717325</v>
      </c>
      <c r="D39" s="866">
        <v>-71.3430910471141</v>
      </c>
      <c r="E39" s="864">
        <v>1067540.3375275673</v>
      </c>
      <c r="F39" s="1171">
        <v>3740735.8530687965</v>
      </c>
      <c r="G39" s="866">
        <v>-71.461755668960507</v>
      </c>
      <c r="H39" s="1171">
        <v>104216.86428220163</v>
      </c>
      <c r="I39" s="1171">
        <v>348181.07700320188</v>
      </c>
      <c r="J39" s="866">
        <v>-70.068199805917899</v>
      </c>
      <c r="K39"/>
    </row>
    <row r="40" spans="1:11" s="695" customFormat="1" ht="12.95" customHeight="1" x14ac:dyDescent="0.2">
      <c r="A40" s="1570" t="s">
        <v>776</v>
      </c>
      <c r="B40" s="864">
        <v>293418.62685509108</v>
      </c>
      <c r="C40" s="1171">
        <v>1354912.2845267996</v>
      </c>
      <c r="D40" s="866">
        <v>-78.344086904668799</v>
      </c>
      <c r="E40" s="864">
        <v>204104.40861370435</v>
      </c>
      <c r="F40" s="1171">
        <v>874477.30835655134</v>
      </c>
      <c r="G40" s="866">
        <v>-76.659839350515796</v>
      </c>
      <c r="H40" s="1171">
        <v>89314.218241336464</v>
      </c>
      <c r="I40" s="1171">
        <v>480434.97617033077</v>
      </c>
      <c r="J40" s="866">
        <v>-81.409717720120497</v>
      </c>
      <c r="K40"/>
    </row>
    <row r="41" spans="1:11" s="695" customFormat="1" ht="12.95" customHeight="1" x14ac:dyDescent="0.2">
      <c r="A41" s="1570" t="s">
        <v>777</v>
      </c>
      <c r="B41" s="864">
        <v>2311925.4644488092</v>
      </c>
      <c r="C41" s="1171">
        <v>8595523.5163557511</v>
      </c>
      <c r="D41" s="866">
        <v>-73.103145375035893</v>
      </c>
      <c r="E41" s="864">
        <v>1797842.1497844488</v>
      </c>
      <c r="F41" s="1171">
        <v>6114793.8103265595</v>
      </c>
      <c r="G41" s="866">
        <v>-70.598482867103698</v>
      </c>
      <c r="H41" s="1171">
        <v>514083.3146625674</v>
      </c>
      <c r="I41" s="1171">
        <v>2480729.7060303004</v>
      </c>
      <c r="J41" s="866">
        <v>-79.276931565220295</v>
      </c>
      <c r="K41"/>
    </row>
    <row r="42" spans="1:11" s="695" customFormat="1" ht="12.95" customHeight="1" x14ac:dyDescent="0.2">
      <c r="A42" s="1570" t="s">
        <v>778</v>
      </c>
      <c r="B42" s="864">
        <v>366147.39702623285</v>
      </c>
      <c r="C42" s="1171">
        <v>1647641.5076133995</v>
      </c>
      <c r="D42" s="866">
        <v>-77.777484037981296</v>
      </c>
      <c r="E42" s="864">
        <v>267846.71168870723</v>
      </c>
      <c r="F42" s="1171">
        <v>1139012.2136438701</v>
      </c>
      <c r="G42" s="866">
        <v>-76.484298545682407</v>
      </c>
      <c r="H42" s="1171">
        <v>98300.685337440445</v>
      </c>
      <c r="I42" s="1171">
        <v>508629.29396970809</v>
      </c>
      <c r="J42" s="866">
        <v>-80.673412541729306</v>
      </c>
      <c r="K42"/>
    </row>
    <row r="43" spans="1:11" s="695" customFormat="1" ht="12.95" customHeight="1" x14ac:dyDescent="0.2">
      <c r="A43" s="1570" t="s">
        <v>779</v>
      </c>
      <c r="B43" s="867">
        <v>1.1791860093319932</v>
      </c>
      <c r="C43" s="1172">
        <v>1.219859591397279</v>
      </c>
      <c r="D43" s="866">
        <v>-3.33428390874858</v>
      </c>
      <c r="E43" s="867">
        <v>1.1706534390057752</v>
      </c>
      <c r="F43" s="1172">
        <v>1.2129332037028413</v>
      </c>
      <c r="G43" s="866">
        <v>-3.4857455107993101</v>
      </c>
      <c r="H43" s="1172">
        <v>1.20796800801632</v>
      </c>
      <c r="I43" s="1172">
        <v>1.2366667640326163</v>
      </c>
      <c r="J43" s="866">
        <v>-2.3206539425959201</v>
      </c>
      <c r="K43"/>
    </row>
    <row r="44" spans="1:11" s="695" customFormat="1" ht="12.95" customHeight="1" x14ac:dyDescent="0.2">
      <c r="A44" s="1571"/>
      <c r="B44" s="867"/>
      <c r="C44" s="1172"/>
      <c r="D44" s="866"/>
      <c r="E44" s="867"/>
      <c r="F44" s="1172"/>
      <c r="G44" s="866"/>
      <c r="H44" s="1172"/>
      <c r="I44" s="1172"/>
      <c r="J44" s="866"/>
      <c r="K44"/>
    </row>
    <row r="45" spans="1:11" s="695" customFormat="1" ht="12.95" customHeight="1" x14ac:dyDescent="0.2">
      <c r="A45" s="1570" t="s">
        <v>780</v>
      </c>
      <c r="B45" s="867">
        <v>10.648252905582591</v>
      </c>
      <c r="C45" s="1172">
        <v>8.7563191382837537</v>
      </c>
      <c r="D45" s="866">
        <v>21.606496261963098</v>
      </c>
      <c r="E45" s="867">
        <v>11.325624474429461</v>
      </c>
      <c r="F45" s="1172">
        <v>9.1724373537405093</v>
      </c>
      <c r="G45" s="866">
        <v>23.4745361309106</v>
      </c>
      <c r="H45" s="1172">
        <v>8.3633484912901856</v>
      </c>
      <c r="I45" s="1172">
        <v>7.7465906921624548</v>
      </c>
      <c r="J45" s="866">
        <v>7.9616675727004704</v>
      </c>
      <c r="K45"/>
    </row>
    <row r="46" spans="1:11" s="695" customFormat="1" ht="12.95" customHeight="1" x14ac:dyDescent="0.2">
      <c r="A46" s="1570" t="s">
        <v>781</v>
      </c>
      <c r="B46" s="867"/>
      <c r="C46" s="1172"/>
      <c r="D46" s="866"/>
      <c r="E46" s="867"/>
      <c r="F46" s="1172"/>
      <c r="G46" s="866"/>
      <c r="H46" s="1172"/>
      <c r="I46" s="1172"/>
      <c r="J46" s="866"/>
      <c r="K46"/>
    </row>
    <row r="47" spans="1:11" s="695" customFormat="1" ht="12.95" customHeight="1" x14ac:dyDescent="0.2">
      <c r="A47" s="1572" t="s">
        <v>822</v>
      </c>
      <c r="B47" s="867">
        <v>8.5172255566026553</v>
      </c>
      <c r="C47" s="1172">
        <v>6.7965555451954396</v>
      </c>
      <c r="D47" s="866">
        <v>25.316794661136498</v>
      </c>
      <c r="E47" s="867">
        <v>9.4603340057092229</v>
      </c>
      <c r="F47" s="1172">
        <v>7.0485390583537386</v>
      </c>
      <c r="G47" s="866">
        <v>34.216948042546349</v>
      </c>
      <c r="H47" s="1172">
        <v>6.6647596251456971</v>
      </c>
      <c r="I47" s="1172">
        <v>6.4613885138764555</v>
      </c>
      <c r="J47" s="866">
        <v>3.1474830964348062</v>
      </c>
      <c r="K47"/>
    </row>
    <row r="48" spans="1:11" s="695" customFormat="1" ht="12.95" customHeight="1" x14ac:dyDescent="0.2">
      <c r="A48" s="1572" t="s">
        <v>154</v>
      </c>
      <c r="B48" s="867">
        <v>9.5294968190317348</v>
      </c>
      <c r="C48" s="1172">
        <v>7.916128035198132</v>
      </c>
      <c r="D48" s="866">
        <v>20.380781824901621</v>
      </c>
      <c r="E48" s="867">
        <v>9.5728279995754999</v>
      </c>
      <c r="F48" s="1172">
        <v>8.0196148134052354</v>
      </c>
      <c r="G48" s="866">
        <v>19.367678152995349</v>
      </c>
      <c r="H48" s="1172">
        <v>9.2273264272562159</v>
      </c>
      <c r="I48" s="1172">
        <v>7.3160940730951314</v>
      </c>
      <c r="J48" s="866">
        <v>26.123671115570041</v>
      </c>
      <c r="K48"/>
    </row>
    <row r="49" spans="1:11" s="695" customFormat="1" ht="12.95" customHeight="1" x14ac:dyDescent="0.2">
      <c r="A49" s="1572" t="s">
        <v>823</v>
      </c>
      <c r="B49" s="867">
        <v>6.9278961111038679</v>
      </c>
      <c r="C49" s="1172">
        <v>4.536646754388185</v>
      </c>
      <c r="D49" s="866">
        <v>52.709622022095658</v>
      </c>
      <c r="E49" s="867">
        <v>8.369775535175453</v>
      </c>
      <c r="F49" s="1172">
        <v>5.6968325959022481</v>
      </c>
      <c r="G49" s="866">
        <v>46.919808407146498</v>
      </c>
      <c r="H49" s="1172">
        <v>2.2730696244998723</v>
      </c>
      <c r="I49" s="1172">
        <v>1.7923706438645288</v>
      </c>
      <c r="J49" s="866">
        <v>26.819172824595515</v>
      </c>
      <c r="K49"/>
    </row>
    <row r="50" spans="1:11" s="695" customFormat="1" ht="12.95" customHeight="1" x14ac:dyDescent="0.2">
      <c r="A50" s="1572" t="s">
        <v>824</v>
      </c>
      <c r="B50" s="867">
        <v>4.643402694609069</v>
      </c>
      <c r="C50" s="1172">
        <v>3.2023640473923995</v>
      </c>
      <c r="D50" s="866">
        <v>44.999213889815842</v>
      </c>
      <c r="E50" s="867">
        <v>5.0388400729123308</v>
      </c>
      <c r="F50" s="1172">
        <v>3.9466502475095742</v>
      </c>
      <c r="G50" s="866">
        <v>27.673843814560289</v>
      </c>
      <c r="H50" s="1172">
        <v>2.1280739295951689</v>
      </c>
      <c r="I50" s="1172">
        <v>1.4728500133925955</v>
      </c>
      <c r="J50" s="866">
        <v>44.486805190252618</v>
      </c>
      <c r="K50"/>
    </row>
    <row r="51" spans="1:11" s="695" customFormat="1" ht="12.95" customHeight="1" x14ac:dyDescent="0.2">
      <c r="A51" s="1572" t="s">
        <v>825</v>
      </c>
      <c r="B51" s="867">
        <v>8.903075827344713</v>
      </c>
      <c r="C51" s="1172">
        <v>7.378523590902577</v>
      </c>
      <c r="D51" s="866">
        <v>20.662022932634486</v>
      </c>
      <c r="E51" s="867">
        <v>9.1917572869952071</v>
      </c>
      <c r="F51" s="1172">
        <v>7.6726287113619938</v>
      </c>
      <c r="G51" s="866">
        <v>19.799323449388545</v>
      </c>
      <c r="H51" s="1172">
        <v>6.4218283234271416</v>
      </c>
      <c r="I51" s="1172">
        <v>5.1347722667833073</v>
      </c>
      <c r="J51" s="866">
        <v>25.065494432338557</v>
      </c>
      <c r="K51"/>
    </row>
    <row r="52" spans="1:11" s="695" customFormat="1" ht="12.95" customHeight="1" x14ac:dyDescent="0.2">
      <c r="A52" s="1572" t="s">
        <v>0</v>
      </c>
      <c r="B52" s="867">
        <v>10.110105573852481</v>
      </c>
      <c r="C52" s="1172">
        <v>7.3575729032178039</v>
      </c>
      <c r="D52" s="866">
        <v>37.410878653079585</v>
      </c>
      <c r="E52" s="867">
        <v>10.956666383158574</v>
      </c>
      <c r="F52" s="1172">
        <v>8.1295135794858808</v>
      </c>
      <c r="G52" s="866">
        <v>34.77640791211379</v>
      </c>
      <c r="H52" s="1172">
        <v>6.3772152633930403</v>
      </c>
      <c r="I52" s="1172">
        <v>4.7487078972427339</v>
      </c>
      <c r="J52" s="866">
        <v>34.293694229874085</v>
      </c>
      <c r="K52"/>
    </row>
    <row r="53" spans="1:11" s="695" customFormat="1" ht="12.95" customHeight="1" x14ac:dyDescent="0.2">
      <c r="A53" s="1573" t="s">
        <v>826</v>
      </c>
      <c r="B53" s="867">
        <v>6.3369273180232772</v>
      </c>
      <c r="C53" s="1172">
        <v>3.9142084615135193</v>
      </c>
      <c r="D53" s="866">
        <v>61.895498932444639</v>
      </c>
      <c r="E53" s="867">
        <v>7.1950973591669483</v>
      </c>
      <c r="F53" s="1172">
        <v>4.5688502012073338</v>
      </c>
      <c r="G53" s="866">
        <v>57.481577252535445</v>
      </c>
      <c r="H53" s="1172">
        <v>2.8575797046576557</v>
      </c>
      <c r="I53" s="1172">
        <v>2.1479935626050595</v>
      </c>
      <c r="J53" s="866">
        <v>33.034835597552679</v>
      </c>
      <c r="K53"/>
    </row>
    <row r="54" spans="1:11" s="695" customFormat="1" ht="12.95" customHeight="1" x14ac:dyDescent="0.2">
      <c r="A54" s="1573" t="s">
        <v>827</v>
      </c>
      <c r="B54" s="867">
        <v>9.2570789936293139</v>
      </c>
      <c r="C54" s="1172">
        <v>6.8401008473082516</v>
      </c>
      <c r="D54" s="866">
        <v>35.335416834858549</v>
      </c>
      <c r="E54" s="867">
        <v>9.971425989085736</v>
      </c>
      <c r="F54" s="1172">
        <v>7.5175121772915512</v>
      </c>
      <c r="G54" s="866">
        <v>32.642631683481937</v>
      </c>
      <c r="H54" s="1172">
        <v>6.1333408633088959</v>
      </c>
      <c r="I54" s="1172">
        <v>4.4932622958606947</v>
      </c>
      <c r="J54" s="866">
        <v>36.500841915217869</v>
      </c>
      <c r="K54"/>
    </row>
    <row r="55" spans="1:11" s="695" customFormat="1" ht="12.95" customHeight="1" x14ac:dyDescent="0.2">
      <c r="A55" s="1571"/>
      <c r="B55" s="864"/>
      <c r="C55" s="1171"/>
      <c r="D55" s="866"/>
      <c r="E55" s="864"/>
      <c r="F55" s="1171"/>
      <c r="G55" s="866"/>
      <c r="H55" s="1171"/>
      <c r="I55" s="1171"/>
      <c r="J55" s="866"/>
      <c r="K55"/>
    </row>
    <row r="56" spans="1:11" s="695" customFormat="1" ht="12.95" customHeight="1" x14ac:dyDescent="0.2">
      <c r="A56" s="1570" t="s">
        <v>226</v>
      </c>
      <c r="B56" s="864"/>
      <c r="C56" s="1171"/>
      <c r="D56" s="866"/>
      <c r="E56" s="864"/>
      <c r="F56" s="1171"/>
      <c r="G56" s="866"/>
      <c r="H56" s="1171"/>
      <c r="I56" s="1171"/>
      <c r="J56" s="866"/>
      <c r="K56"/>
    </row>
    <row r="57" spans="1:11" s="695" customFormat="1" ht="12.95" customHeight="1" x14ac:dyDescent="0.2">
      <c r="A57" s="1572" t="s">
        <v>923</v>
      </c>
      <c r="B57" s="864">
        <v>1414379.8150759048</v>
      </c>
      <c r="C57" s="1171">
        <v>6113877.2940446325</v>
      </c>
      <c r="D57" s="866">
        <v>-76.866074553808701</v>
      </c>
      <c r="E57" s="864">
        <v>973338.86083979404</v>
      </c>
      <c r="F57" s="1171">
        <v>3863229.2268601218</v>
      </c>
      <c r="G57" s="866">
        <v>-74.805045114268694</v>
      </c>
      <c r="H57" s="1171">
        <v>441040.95423486736</v>
      </c>
      <c r="I57" s="1171">
        <v>2250648.0671856352</v>
      </c>
      <c r="J57" s="866">
        <v>-80.403824095591503</v>
      </c>
      <c r="K57" s="1274"/>
    </row>
    <row r="58" spans="1:11" s="695" customFormat="1" ht="12.95" customHeight="1" x14ac:dyDescent="0.2">
      <c r="A58" s="1572" t="s">
        <v>551</v>
      </c>
      <c r="B58" s="864">
        <v>1215787.3140409067</v>
      </c>
      <c r="C58" s="1171">
        <v>5315028.2510313177</v>
      </c>
      <c r="D58" s="866">
        <v>-77.1254778597838</v>
      </c>
      <c r="E58" s="864">
        <v>818104.47121814988</v>
      </c>
      <c r="F58" s="1171">
        <v>3263869.5777590214</v>
      </c>
      <c r="G58" s="866">
        <v>-74.934523217687499</v>
      </c>
      <c r="H58" s="1171">
        <v>397682.84282159759</v>
      </c>
      <c r="I58" s="1171">
        <v>2051158.6732731396</v>
      </c>
      <c r="J58" s="866">
        <v>-80.611795274375595</v>
      </c>
      <c r="K58"/>
    </row>
    <row r="59" spans="1:11" s="695" customFormat="1" ht="12.95" customHeight="1" x14ac:dyDescent="0.2">
      <c r="A59" s="1572" t="s">
        <v>924</v>
      </c>
      <c r="B59" s="864">
        <v>476482.89075336215</v>
      </c>
      <c r="C59" s="1171">
        <v>1699764.6385147418</v>
      </c>
      <c r="D59" s="866">
        <v>-71.967713649478299</v>
      </c>
      <c r="E59" s="864">
        <v>369549.09905624209</v>
      </c>
      <c r="F59" s="1171">
        <v>1245479.9485096352</v>
      </c>
      <c r="G59" s="866">
        <v>-70.328779720745302</v>
      </c>
      <c r="H59" s="1171">
        <v>106933.79169712111</v>
      </c>
      <c r="I59" s="1171">
        <v>454284.69000518363</v>
      </c>
      <c r="J59" s="866">
        <v>-76.461061961850206</v>
      </c>
      <c r="K59" s="1274"/>
    </row>
    <row r="60" spans="1:11" s="695" customFormat="1" ht="12.95" customHeight="1" x14ac:dyDescent="0.2">
      <c r="A60" s="1572" t="s">
        <v>552</v>
      </c>
      <c r="B60" s="864">
        <v>377812.44903556263</v>
      </c>
      <c r="C60" s="1171">
        <v>1335851.7231508372</v>
      </c>
      <c r="D60" s="866">
        <v>-71.717486118562107</v>
      </c>
      <c r="E60" s="864">
        <v>299472.31295215723</v>
      </c>
      <c r="F60" s="1171">
        <v>998050.35269328114</v>
      </c>
      <c r="G60" s="866">
        <v>-69.994268110419597</v>
      </c>
      <c r="H60" s="1171">
        <v>78340.136083403078</v>
      </c>
      <c r="I60" s="1171">
        <v>337801.370457488</v>
      </c>
      <c r="J60" s="866">
        <v>-76.808816383040096</v>
      </c>
      <c r="K60"/>
    </row>
    <row r="61" spans="1:11" s="695" customFormat="1" ht="12.95" customHeight="1" x14ac:dyDescent="0.2">
      <c r="A61" s="1572" t="s">
        <v>925</v>
      </c>
      <c r="B61" s="864">
        <v>217746.85819033242</v>
      </c>
      <c r="C61" s="1171">
        <v>853381.52090301807</v>
      </c>
      <c r="D61" s="866">
        <v>-74.484230926406696</v>
      </c>
      <c r="E61" s="864">
        <v>188207.49685915757</v>
      </c>
      <c r="F61" s="1171">
        <v>694653.0851081264</v>
      </c>
      <c r="G61" s="866">
        <v>-72.9062605646008</v>
      </c>
      <c r="H61" s="1171">
        <v>29539.361331185079</v>
      </c>
      <c r="I61" s="1171">
        <v>158728.43579482823</v>
      </c>
      <c r="J61" s="866">
        <v>-81.390000359250394</v>
      </c>
      <c r="K61" s="1274"/>
    </row>
    <row r="62" spans="1:11" s="695" customFormat="1" ht="12.95" customHeight="1" x14ac:dyDescent="0.2">
      <c r="A62" s="1572" t="s">
        <v>926</v>
      </c>
      <c r="B62" s="864">
        <v>170693.49415939642</v>
      </c>
      <c r="C62" s="1171">
        <v>668862.31256789551</v>
      </c>
      <c r="D62" s="866">
        <v>-74.480025118462706</v>
      </c>
      <c r="E62" s="864">
        <v>149136.52861808101</v>
      </c>
      <c r="F62" s="1171">
        <v>548770.97746458824</v>
      </c>
      <c r="G62" s="866">
        <v>-72.823539373908503</v>
      </c>
      <c r="H62" s="1171">
        <v>21556.965541316673</v>
      </c>
      <c r="I62" s="1171">
        <v>120091.33510330194</v>
      </c>
      <c r="J62" s="866">
        <v>-82.049524619929102</v>
      </c>
      <c r="K62"/>
    </row>
    <row r="63" spans="1:11" s="695" customFormat="1" ht="12.95" customHeight="1" x14ac:dyDescent="0.2">
      <c r="A63" s="1572" t="s">
        <v>231</v>
      </c>
      <c r="B63" s="864">
        <v>24637.795966925478</v>
      </c>
      <c r="C63" s="1171">
        <v>143288.17002581179</v>
      </c>
      <c r="D63" s="868">
        <v>-82.805422134648495</v>
      </c>
      <c r="E63" s="864">
        <v>21926.019263642935</v>
      </c>
      <c r="F63" s="1171">
        <v>118052.47706817416</v>
      </c>
      <c r="G63" s="868">
        <v>-81.426887594251099</v>
      </c>
      <c r="H63" s="1171">
        <v>2711.7767032825009</v>
      </c>
      <c r="I63" s="1171">
        <v>25235.692957636384</v>
      </c>
      <c r="J63" s="868">
        <v>-89.254201547646005</v>
      </c>
      <c r="K63" s="1274"/>
    </row>
    <row r="64" spans="1:11" s="695" customFormat="1" ht="12.95" customHeight="1" x14ac:dyDescent="0.2">
      <c r="A64" s="1572" t="s">
        <v>927</v>
      </c>
      <c r="B64" s="864">
        <v>374371.03598653246</v>
      </c>
      <c r="C64" s="1171">
        <v>936654.53425207862</v>
      </c>
      <c r="D64" s="868">
        <v>-60.031044286197897</v>
      </c>
      <c r="E64" s="864">
        <v>343111.4743124345</v>
      </c>
      <c r="F64" s="1171">
        <v>837415.59370492154</v>
      </c>
      <c r="G64" s="868">
        <v>-59.0273363797264</v>
      </c>
      <c r="H64" s="1171">
        <v>31259.561674101602</v>
      </c>
      <c r="I64" s="1171">
        <v>99238.940547147169</v>
      </c>
      <c r="J64" s="868">
        <v>-68.500710001785507</v>
      </c>
      <c r="K64" s="1274"/>
    </row>
    <row r="65" spans="1:11" s="695" customFormat="1" ht="12.95" customHeight="1" x14ac:dyDescent="0.2">
      <c r="A65" s="1572" t="s">
        <v>230</v>
      </c>
      <c r="B65" s="864">
        <v>33588.018588478684</v>
      </c>
      <c r="C65" s="1171">
        <v>118851.30700928246</v>
      </c>
      <c r="D65" s="868">
        <v>-71.739462161863003</v>
      </c>
      <c r="E65" s="864">
        <v>27358.341129514054</v>
      </c>
      <c r="F65" s="1171">
        <v>94589.85664209674</v>
      </c>
      <c r="G65" s="868">
        <v>-71.0768764212945</v>
      </c>
      <c r="H65" s="1171">
        <v>6229.6774589644747</v>
      </c>
      <c r="I65" s="1171">
        <v>24261.450367185378</v>
      </c>
      <c r="J65" s="868">
        <v>-74.322732711023804</v>
      </c>
      <c r="K65" s="1274"/>
    </row>
    <row r="66" spans="1:11" s="695" customFormat="1" ht="12.95" customHeight="1" x14ac:dyDescent="0.2">
      <c r="A66" s="1572" t="s">
        <v>131</v>
      </c>
      <c r="B66" s="864">
        <v>289341.6687750101</v>
      </c>
      <c r="C66" s="1171">
        <v>1036820.1260048551</v>
      </c>
      <c r="D66" s="868">
        <v>-72.093359154791798</v>
      </c>
      <c r="E66" s="864">
        <v>256091.3992547644</v>
      </c>
      <c r="F66" s="1171">
        <v>889061.07251253678</v>
      </c>
      <c r="G66" s="868">
        <v>-71.195297244199907</v>
      </c>
      <c r="H66" s="1171">
        <v>33250.26952025728</v>
      </c>
      <c r="I66" s="1171">
        <v>147759.05349228915</v>
      </c>
      <c r="J66" s="868">
        <v>-77.496966355437294</v>
      </c>
      <c r="K66" s="1274"/>
    </row>
    <row r="67" spans="1:11" s="695" customFormat="1" ht="12.95" customHeight="1" x14ac:dyDescent="0.2">
      <c r="A67" s="1572" t="s">
        <v>629</v>
      </c>
      <c r="B67" s="864">
        <v>20397.531075374711</v>
      </c>
      <c r="C67" s="1171">
        <v>85489.971451514823</v>
      </c>
      <c r="D67" s="868">
        <v>-76.140439949797994</v>
      </c>
      <c r="E67" s="864">
        <v>16764.415339115487</v>
      </c>
      <c r="F67" s="1171">
        <v>55811.385840564646</v>
      </c>
      <c r="G67" s="868">
        <v>-69.962374009120495</v>
      </c>
      <c r="H67" s="1171">
        <v>3633.1157362594267</v>
      </c>
      <c r="I67" s="1171">
        <v>29678.585610949576</v>
      </c>
      <c r="J67" s="868">
        <v>-87.758460649421806</v>
      </c>
      <c r="K67" s="1274"/>
    </row>
    <row r="68" spans="1:11" s="695" customFormat="1" ht="12.95" customHeight="1" x14ac:dyDescent="0.2">
      <c r="A68" s="1572" t="s">
        <v>792</v>
      </c>
      <c r="B68" s="864">
        <v>20051.698596162587</v>
      </c>
      <c r="C68" s="1171">
        <v>63843.336900596354</v>
      </c>
      <c r="D68" s="868">
        <v>-68.592339358165205</v>
      </c>
      <c r="E68" s="864">
        <v>16799.859670221875</v>
      </c>
      <c r="F68" s="1171">
        <v>50243.002180559139</v>
      </c>
      <c r="G68" s="868">
        <v>-66.5627869731034</v>
      </c>
      <c r="H68" s="1171">
        <v>3251.8389259408596</v>
      </c>
      <c r="I68" s="1171">
        <v>13600.33472003745</v>
      </c>
      <c r="J68" s="868">
        <v>-76.090008129359404</v>
      </c>
      <c r="K68" s="1274"/>
    </row>
    <row r="69" spans="1:11" s="695" customFormat="1" ht="12.95" customHeight="1" x14ac:dyDescent="0.2">
      <c r="A69" s="1572" t="s">
        <v>793</v>
      </c>
      <c r="B69" s="864">
        <v>41180.474087884519</v>
      </c>
      <c r="C69" s="1171">
        <v>160096.53567696604</v>
      </c>
      <c r="D69" s="868">
        <v>-74.277723178859901</v>
      </c>
      <c r="E69" s="864">
        <v>34020.904307947487</v>
      </c>
      <c r="F69" s="1171">
        <v>102367.07609065683</v>
      </c>
      <c r="G69" s="868">
        <v>-66.765775083955305</v>
      </c>
      <c r="H69" s="1171">
        <v>7159.5697799365535</v>
      </c>
      <c r="I69" s="1171">
        <v>57729.45958630641</v>
      </c>
      <c r="J69" s="868">
        <v>-87.598065474295893</v>
      </c>
      <c r="K69" s="1274"/>
    </row>
    <row r="70" spans="1:11" s="695" customFormat="1" ht="12.95" customHeight="1" x14ac:dyDescent="0.2">
      <c r="A70" s="1572" t="s">
        <v>794</v>
      </c>
      <c r="B70" s="864">
        <v>13351.189889124476</v>
      </c>
      <c r="C70" s="1171">
        <v>49093.277255737354</v>
      </c>
      <c r="D70" s="868">
        <v>-72.804443631710996</v>
      </c>
      <c r="E70" s="864">
        <v>11332.477262696515</v>
      </c>
      <c r="F70" s="1171">
        <v>38016.050191069626</v>
      </c>
      <c r="G70" s="868">
        <v>-70.190282247263497</v>
      </c>
      <c r="H70" s="1171">
        <v>2018.7126264280355</v>
      </c>
      <c r="I70" s="1171">
        <v>11077.227064668039</v>
      </c>
      <c r="J70" s="868">
        <v>-81.776011138501204</v>
      </c>
      <c r="K70" s="1274"/>
    </row>
    <row r="71" spans="1:11" s="695" customFormat="1" ht="12.95" customHeight="1" x14ac:dyDescent="0.2">
      <c r="A71" s="1572" t="s">
        <v>853</v>
      </c>
      <c r="B71" s="864">
        <v>52383.764871853353</v>
      </c>
      <c r="C71" s="1171">
        <v>155065.1633371877</v>
      </c>
      <c r="D71" s="868">
        <v>-66.218224813044998</v>
      </c>
      <c r="E71" s="864">
        <v>49993.848159681671</v>
      </c>
      <c r="F71" s="1171">
        <v>144803.73501908692</v>
      </c>
      <c r="G71" s="868">
        <v>-65.474752323832107</v>
      </c>
      <c r="H71" s="1171">
        <v>2389.9167121717446</v>
      </c>
      <c r="I71" s="1171">
        <v>10261.428318099643</v>
      </c>
      <c r="J71" s="868">
        <v>-76.709707088668296</v>
      </c>
      <c r="K71"/>
    </row>
    <row r="72" spans="1:11" s="695" customFormat="1" ht="12.95" customHeight="1" x14ac:dyDescent="0.2">
      <c r="A72" s="1570"/>
      <c r="B72" s="864"/>
      <c r="C72" s="1171"/>
      <c r="D72" s="868"/>
      <c r="E72" s="864"/>
      <c r="F72" s="1171"/>
      <c r="G72" s="868"/>
      <c r="H72" s="1171"/>
      <c r="I72" s="1171"/>
      <c r="J72" s="868"/>
      <c r="K72"/>
    </row>
    <row r="73" spans="1:11" s="695" customFormat="1" ht="12.95" customHeight="1" x14ac:dyDescent="0.2">
      <c r="A73" s="1570" t="s">
        <v>233</v>
      </c>
      <c r="B73" s="864"/>
      <c r="C73" s="1171"/>
      <c r="D73" s="868"/>
      <c r="E73" s="864"/>
      <c r="F73" s="1171"/>
      <c r="G73" s="868"/>
      <c r="H73" s="1171"/>
      <c r="I73" s="1171"/>
      <c r="J73" s="868"/>
      <c r="K73"/>
    </row>
    <row r="74" spans="1:11" s="695" customFormat="1" ht="12.95" customHeight="1" x14ac:dyDescent="0.2">
      <c r="A74" s="1570" t="s">
        <v>795</v>
      </c>
      <c r="B74" s="864">
        <v>2120465.4730669032</v>
      </c>
      <c r="C74" s="1171">
        <v>8677726.992631631</v>
      </c>
      <c r="D74" s="868">
        <v>-75.564275358427196</v>
      </c>
      <c r="E74" s="864">
        <v>1585411.7894763392</v>
      </c>
      <c r="F74" s="1171">
        <v>6057785.7961695027</v>
      </c>
      <c r="G74" s="868">
        <v>-73.828526745220401</v>
      </c>
      <c r="H74" s="1171">
        <v>535053.68358806917</v>
      </c>
      <c r="I74" s="1171">
        <v>2619941.1964636617</v>
      </c>
      <c r="J74" s="868">
        <v>-79.577645318518094</v>
      </c>
      <c r="K74" s="1274"/>
    </row>
    <row r="75" spans="1:11" s="695" customFormat="1" ht="12.95" customHeight="1" x14ac:dyDescent="0.2">
      <c r="A75" s="1570" t="s">
        <v>796</v>
      </c>
      <c r="B75" s="864">
        <v>103083.64873633768</v>
      </c>
      <c r="C75" s="1171">
        <v>577558.3648263138</v>
      </c>
      <c r="D75" s="868">
        <v>-82.1518213544812</v>
      </c>
      <c r="E75" s="864">
        <v>58538.400183339079</v>
      </c>
      <c r="F75" s="1171">
        <v>268088.37321108778</v>
      </c>
      <c r="G75" s="868">
        <v>-78.164513633253705</v>
      </c>
      <c r="H75" s="1171">
        <v>44545.24855299577</v>
      </c>
      <c r="I75" s="1171">
        <v>309469.99161523132</v>
      </c>
      <c r="J75" s="868">
        <v>-85.605955420588998</v>
      </c>
      <c r="K75"/>
    </row>
    <row r="76" spans="1:11" s="695" customFormat="1" ht="12.95" customHeight="1" x14ac:dyDescent="0.2">
      <c r="A76" s="1570" t="s">
        <v>797</v>
      </c>
      <c r="B76" s="864">
        <v>88981.25974056618</v>
      </c>
      <c r="C76" s="1171">
        <v>516192.43828812713</v>
      </c>
      <c r="D76" s="868">
        <v>-82.761998599658099</v>
      </c>
      <c r="E76" s="864">
        <v>47461.134010074289</v>
      </c>
      <c r="F76" s="1171">
        <v>226004.790128027</v>
      </c>
      <c r="G76" s="868">
        <v>-78.999943327223903</v>
      </c>
      <c r="H76" s="1171">
        <v>41520.125730486827</v>
      </c>
      <c r="I76" s="1171">
        <v>290187.64816009987</v>
      </c>
      <c r="J76" s="868">
        <v>-85.691973454507703</v>
      </c>
      <c r="K76" s="1274"/>
    </row>
    <row r="77" spans="1:11" s="695" customFormat="1" ht="12.95" customHeight="1" x14ac:dyDescent="0.2">
      <c r="A77" s="1570" t="s">
        <v>798</v>
      </c>
      <c r="B77" s="864">
        <v>20538.852848539238</v>
      </c>
      <c r="C77" s="1171">
        <v>99097.243828155057</v>
      </c>
      <c r="D77" s="868">
        <v>-79.274042289051195</v>
      </c>
      <c r="E77" s="864">
        <v>14300.588382394839</v>
      </c>
      <c r="F77" s="1171">
        <v>55277.812737321743</v>
      </c>
      <c r="G77" s="868">
        <v>-74.129605217285402</v>
      </c>
      <c r="H77" s="1171">
        <v>6238.2644661444419</v>
      </c>
      <c r="I77" s="1171">
        <v>43819.431090833117</v>
      </c>
      <c r="J77" s="868">
        <v>-85.763702743622602</v>
      </c>
      <c r="K77"/>
    </row>
    <row r="78" spans="1:11" s="695" customFormat="1" ht="12.95" customHeight="1" x14ac:dyDescent="0.2">
      <c r="A78" s="1570" t="s">
        <v>799</v>
      </c>
      <c r="B78" s="864">
        <v>2031507.2268973612</v>
      </c>
      <c r="C78" s="1171">
        <v>8161430.8664104585</v>
      </c>
      <c r="D78" s="868">
        <v>-75.108442868047604</v>
      </c>
      <c r="E78" s="864">
        <v>1537843.9892113793</v>
      </c>
      <c r="F78" s="1171">
        <v>5833535.9404700026</v>
      </c>
      <c r="G78" s="868">
        <v>-73.637875811433204</v>
      </c>
      <c r="H78" s="1171">
        <v>493663.23768373125</v>
      </c>
      <c r="I78" s="1171">
        <v>2327894.9259424186</v>
      </c>
      <c r="J78" s="868">
        <v>-78.793577313895398</v>
      </c>
      <c r="K78" s="1274"/>
    </row>
    <row r="79" spans="1:11" s="695" customFormat="1" ht="12.95" customHeight="1" x14ac:dyDescent="0.2">
      <c r="A79" s="1571"/>
      <c r="B79" s="864"/>
      <c r="C79" s="1171"/>
      <c r="D79" s="868"/>
      <c r="E79" s="864"/>
      <c r="F79" s="1171"/>
      <c r="G79" s="868"/>
      <c r="H79" s="1171"/>
      <c r="I79" s="1171"/>
      <c r="J79" s="868"/>
      <c r="K79"/>
    </row>
    <row r="80" spans="1:11" s="695" customFormat="1" ht="12.95" customHeight="1" x14ac:dyDescent="0.2">
      <c r="A80" s="1570" t="s">
        <v>800</v>
      </c>
      <c r="B80" s="864">
        <v>132441.61628451155</v>
      </c>
      <c r="C80" s="1171">
        <v>459170.77270171914</v>
      </c>
      <c r="D80" s="868">
        <v>-71.156348757731905</v>
      </c>
      <c r="E80" s="864">
        <v>99371.942478038385</v>
      </c>
      <c r="F80" s="1171">
        <v>313185.03876114381</v>
      </c>
      <c r="G80" s="868">
        <v>-68.270533333545899</v>
      </c>
      <c r="H80" s="1171">
        <v>33069.673806483253</v>
      </c>
      <c r="I80" s="1171">
        <v>145985.73394055493</v>
      </c>
      <c r="J80" s="868">
        <v>-77.3473250338631</v>
      </c>
      <c r="K80" s="1274"/>
    </row>
    <row r="81" spans="1:11" s="695" customFormat="1" ht="12.95" customHeight="1" x14ac:dyDescent="0.2">
      <c r="A81" s="1570" t="s">
        <v>801</v>
      </c>
      <c r="B81" s="864">
        <v>77847.830959049606</v>
      </c>
      <c r="C81" s="1171">
        <v>230716.41475142591</v>
      </c>
      <c r="D81" s="868">
        <v>-66.258217455865505</v>
      </c>
      <c r="E81" s="864">
        <v>63257.888610096139</v>
      </c>
      <c r="F81" s="1171">
        <v>183399.37138425512</v>
      </c>
      <c r="G81" s="868">
        <v>-65.508121356883294</v>
      </c>
      <c r="H81" s="1171">
        <v>14589.942348953573</v>
      </c>
      <c r="I81" s="1171">
        <v>47317.043367168655</v>
      </c>
      <c r="J81" s="868">
        <v>-69.165566335708704</v>
      </c>
      <c r="K81"/>
    </row>
    <row r="82" spans="1:11" s="695" customFormat="1" ht="12.95" customHeight="1" x14ac:dyDescent="0.2">
      <c r="A82" s="1570" t="s">
        <v>802</v>
      </c>
      <c r="B82" s="864">
        <v>24396.136668282725</v>
      </c>
      <c r="C82" s="1171">
        <v>91575.263385771701</v>
      </c>
      <c r="D82" s="868">
        <v>-73.359468740470803</v>
      </c>
      <c r="E82" s="864">
        <v>21473.395218853144</v>
      </c>
      <c r="F82" s="1171">
        <v>76340.918819120299</v>
      </c>
      <c r="G82" s="868">
        <v>-71.871709757998204</v>
      </c>
      <c r="H82" s="1171">
        <v>2922.741449429745</v>
      </c>
      <c r="I82" s="1171">
        <v>15234.344566651513</v>
      </c>
      <c r="J82" s="868">
        <v>-80.814787031745894</v>
      </c>
      <c r="K82"/>
    </row>
    <row r="83" spans="1:11" s="695" customFormat="1" ht="12.95" customHeight="1" x14ac:dyDescent="0.2">
      <c r="A83" s="1570" t="s">
        <v>803</v>
      </c>
      <c r="B83" s="864">
        <v>34098.298212575653</v>
      </c>
      <c r="C83" s="1171">
        <v>149360.48168373201</v>
      </c>
      <c r="D83" s="868">
        <v>-77.170468501314701</v>
      </c>
      <c r="E83" s="864">
        <v>17908.67481140521</v>
      </c>
      <c r="F83" s="1171">
        <v>64158.179190275274</v>
      </c>
      <c r="G83" s="868">
        <v>-72.086684757226195</v>
      </c>
      <c r="H83" s="1171">
        <v>16189.623401170109</v>
      </c>
      <c r="I83" s="1171">
        <v>85202.302493453404</v>
      </c>
      <c r="J83" s="868">
        <v>-80.998608104030893</v>
      </c>
      <c r="K83"/>
    </row>
    <row r="84" spans="1:11" s="695" customFormat="1" ht="12.95" customHeight="1" x14ac:dyDescent="0.2">
      <c r="A84" s="1571"/>
      <c r="B84" s="864"/>
      <c r="C84" s="1171"/>
      <c r="D84" s="868"/>
      <c r="E84" s="864"/>
      <c r="F84" s="1171"/>
      <c r="G84" s="868"/>
      <c r="H84" s="1171"/>
      <c r="I84" s="1171"/>
      <c r="J84" s="868"/>
      <c r="K84"/>
    </row>
    <row r="85" spans="1:11" s="695" customFormat="1" ht="12.95" customHeight="1" x14ac:dyDescent="0.2">
      <c r="A85" s="1570" t="s">
        <v>804</v>
      </c>
      <c r="B85" s="864">
        <v>99513.613185118287</v>
      </c>
      <c r="C85" s="1171">
        <v>271185.0358274522</v>
      </c>
      <c r="D85" s="868">
        <v>-63.304165039388003</v>
      </c>
      <c r="E85" s="864">
        <v>95643.783562733137</v>
      </c>
      <c r="F85" s="1171">
        <v>252842.60438378787</v>
      </c>
      <c r="G85" s="868">
        <v>-62.172599908219503</v>
      </c>
      <c r="H85" s="1171">
        <v>3869.8296223848133</v>
      </c>
      <c r="I85" s="1171">
        <v>18342.431443659847</v>
      </c>
      <c r="J85" s="868">
        <v>-78.902308375684598</v>
      </c>
      <c r="K85"/>
    </row>
    <row r="86" spans="1:11" s="695" customFormat="1" ht="12.95" customHeight="1" x14ac:dyDescent="0.2">
      <c r="A86" s="1570" t="s">
        <v>805</v>
      </c>
      <c r="B86" s="864">
        <v>340936.03365190089</v>
      </c>
      <c r="C86" s="1171">
        <v>835907.66439097398</v>
      </c>
      <c r="D86" s="868">
        <v>-59.213672971846698</v>
      </c>
      <c r="E86" s="864">
        <v>314951.76302073861</v>
      </c>
      <c r="F86" s="1171">
        <v>751377.43151330226</v>
      </c>
      <c r="G86" s="868">
        <v>-58.083414564846102</v>
      </c>
      <c r="H86" s="1171">
        <v>25984.270631179184</v>
      </c>
      <c r="I86" s="1171">
        <v>84530.232877665141</v>
      </c>
      <c r="J86" s="868">
        <v>-69.260382059062295</v>
      </c>
      <c r="K86" s="1274"/>
    </row>
    <row r="87" spans="1:11" s="695" customFormat="1" ht="12.95" customHeight="1" x14ac:dyDescent="0.2">
      <c r="A87" s="1570" t="s">
        <v>806</v>
      </c>
      <c r="B87" s="864">
        <v>36937.796629836201</v>
      </c>
      <c r="C87" s="1171">
        <v>103728.15081157742</v>
      </c>
      <c r="D87" s="868">
        <v>-64.389805138882807</v>
      </c>
      <c r="E87" s="864">
        <v>34971.546715403754</v>
      </c>
      <c r="F87" s="1171">
        <v>87019.932630985641</v>
      </c>
      <c r="G87" s="868">
        <v>-59.812027361934199</v>
      </c>
      <c r="H87" s="1171">
        <v>1966.2499144322073</v>
      </c>
      <c r="I87" s="1171">
        <v>16708.21818058905</v>
      </c>
      <c r="J87" s="868">
        <v>-88.231839606233294</v>
      </c>
      <c r="K87"/>
    </row>
    <row r="88" spans="1:11" s="695" customFormat="1" ht="12.95" customHeight="1" x14ac:dyDescent="0.2">
      <c r="A88" s="1570" t="s">
        <v>807</v>
      </c>
      <c r="B88" s="864">
        <v>8754.71080965906</v>
      </c>
      <c r="C88" s="1171">
        <v>25516.19439181959</v>
      </c>
      <c r="D88" s="868">
        <v>-65.689590401984901</v>
      </c>
      <c r="E88" s="864">
        <v>6972.9969688981801</v>
      </c>
      <c r="F88" s="1171">
        <v>14948.157462836605</v>
      </c>
      <c r="G88" s="868">
        <v>-53.352130613862499</v>
      </c>
      <c r="H88" s="1171">
        <v>1781.713840760928</v>
      </c>
      <c r="I88" s="1171">
        <v>10568.036928982909</v>
      </c>
      <c r="J88" s="868">
        <v>-83.140541117200598</v>
      </c>
      <c r="K88"/>
    </row>
    <row r="89" spans="1:11" s="695" customFormat="1" ht="12.95" customHeight="1" x14ac:dyDescent="0.2">
      <c r="A89" s="1570" t="s">
        <v>808</v>
      </c>
      <c r="B89" s="864">
        <v>16921.460807048032</v>
      </c>
      <c r="C89" s="1171">
        <v>97857.199868082549</v>
      </c>
      <c r="D89" s="868">
        <v>-82.708006329775202</v>
      </c>
      <c r="E89" s="864">
        <v>13642.41028941026</v>
      </c>
      <c r="F89" s="1171">
        <v>68766.573998362044</v>
      </c>
      <c r="G89" s="868">
        <v>-80.161276771276704</v>
      </c>
      <c r="H89" s="1171">
        <v>3279.0505176377428</v>
      </c>
      <c r="I89" s="1171">
        <v>29090.625869721647</v>
      </c>
      <c r="J89" s="868">
        <v>-88.728154105990996</v>
      </c>
      <c r="K89"/>
    </row>
    <row r="90" spans="1:11" s="695" customFormat="1" ht="12.95" customHeight="1" x14ac:dyDescent="0.2">
      <c r="A90" s="1570" t="s">
        <v>809</v>
      </c>
      <c r="B90" s="869">
        <v>105305.26091592024</v>
      </c>
      <c r="C90" s="1174">
        <v>418636.55898741493</v>
      </c>
      <c r="D90" s="870">
        <v>-74.845660596239</v>
      </c>
      <c r="E90" s="869">
        <v>72470.081274998913</v>
      </c>
      <c r="F90" s="1174">
        <v>236693.43926159764</v>
      </c>
      <c r="G90" s="870">
        <v>-69.382302483296201</v>
      </c>
      <c r="H90" s="1174">
        <v>32835.179640924332</v>
      </c>
      <c r="I90" s="1174">
        <v>181943.11972581083</v>
      </c>
      <c r="J90" s="870">
        <v>-81.953052310850197</v>
      </c>
      <c r="K90"/>
    </row>
    <row r="91" spans="1:11" ht="12.95" customHeight="1" x14ac:dyDescent="0.2">
      <c r="A91" s="1571"/>
      <c r="B91" s="864"/>
      <c r="C91" s="1171"/>
      <c r="D91" s="868"/>
      <c r="E91" s="864"/>
      <c r="F91" s="1171"/>
      <c r="G91" s="868"/>
      <c r="H91" s="1171"/>
      <c r="I91" s="1171"/>
      <c r="J91" s="868"/>
    </row>
    <row r="92" spans="1:11" ht="12.95" customHeight="1" x14ac:dyDescent="0.2">
      <c r="A92" s="1570" t="s">
        <v>1024</v>
      </c>
      <c r="B92" s="864"/>
      <c r="C92" s="1171"/>
      <c r="D92" s="868"/>
      <c r="E92" s="864"/>
      <c r="F92" s="1171"/>
      <c r="G92" s="868"/>
      <c r="H92" s="1171"/>
      <c r="I92" s="1171"/>
      <c r="J92" s="868"/>
    </row>
    <row r="93" spans="1:11" ht="12.95" customHeight="1" x14ac:dyDescent="0.2">
      <c r="A93" s="1570" t="s">
        <v>810</v>
      </c>
      <c r="B93" s="871" t="s">
        <v>747</v>
      </c>
      <c r="C93" s="1170">
        <v>31.841713332547208</v>
      </c>
      <c r="D93" s="1173" t="s">
        <v>747</v>
      </c>
      <c r="E93" s="871">
        <v>24.71690235798685</v>
      </c>
      <c r="F93" s="1170">
        <v>28.233770968903432</v>
      </c>
      <c r="G93" s="868">
        <v>-3.5168686109165801</v>
      </c>
      <c r="H93" s="1170" t="s">
        <v>747</v>
      </c>
      <c r="I93" s="1170">
        <v>40.59653804636249</v>
      </c>
      <c r="J93" s="1173" t="s">
        <v>747</v>
      </c>
    </row>
    <row r="94" spans="1:11" ht="12.95" customHeight="1" x14ac:dyDescent="0.2">
      <c r="A94" s="1570" t="s">
        <v>811</v>
      </c>
      <c r="B94" s="871" t="s">
        <v>747</v>
      </c>
      <c r="C94" s="1170">
        <v>68.158286667441075</v>
      </c>
      <c r="D94" s="1173" t="s">
        <v>747</v>
      </c>
      <c r="E94" s="871">
        <v>75.283097641907062</v>
      </c>
      <c r="F94" s="1170">
        <v>71.766229031145187</v>
      </c>
      <c r="G94" s="868">
        <v>3.5168686107618798</v>
      </c>
      <c r="H94" s="1170" t="s">
        <v>747</v>
      </c>
      <c r="I94" s="1170">
        <v>59.403461953635862</v>
      </c>
      <c r="J94" s="1173" t="s">
        <v>747</v>
      </c>
    </row>
    <row r="95" spans="1:11" ht="12.95" customHeight="1" x14ac:dyDescent="0.2">
      <c r="A95" s="1570" t="s">
        <v>812</v>
      </c>
      <c r="B95" s="871" t="s">
        <v>747</v>
      </c>
      <c r="C95" s="1175">
        <v>5.2643883203153123</v>
      </c>
      <c r="D95" s="1173" t="s">
        <v>747</v>
      </c>
      <c r="E95" s="1079">
        <v>6.4614391890526361</v>
      </c>
      <c r="F95" s="1175">
        <v>5.7857330844529411</v>
      </c>
      <c r="G95" s="868">
        <v>11.6788329972465</v>
      </c>
      <c r="H95" s="1170" t="s">
        <v>747</v>
      </c>
      <c r="I95" s="1175">
        <v>3.9993232041255888</v>
      </c>
      <c r="J95" s="1173" t="s">
        <v>747</v>
      </c>
    </row>
    <row r="96" spans="1:11" ht="12.95" customHeight="1" x14ac:dyDescent="0.2">
      <c r="A96" s="1571"/>
      <c r="B96" s="864"/>
      <c r="C96" s="1171"/>
      <c r="D96" s="868"/>
      <c r="E96" s="864"/>
      <c r="F96" s="1171"/>
      <c r="G96" s="868"/>
      <c r="H96" s="1171"/>
      <c r="I96" s="1171"/>
      <c r="J96" s="868"/>
    </row>
    <row r="97" spans="1:11" ht="12.95" customHeight="1" x14ac:dyDescent="0.2">
      <c r="A97" s="1570" t="s">
        <v>813</v>
      </c>
      <c r="B97" s="871" t="s">
        <v>747</v>
      </c>
      <c r="C97" s="1171">
        <v>485052.58492013148</v>
      </c>
      <c r="D97" s="1173" t="s">
        <v>747</v>
      </c>
      <c r="E97" s="864">
        <v>40101.460589200055</v>
      </c>
      <c r="F97" s="1171">
        <v>163616.69944432282</v>
      </c>
      <c r="G97" s="868">
        <v>-75.490606566815501</v>
      </c>
      <c r="H97" s="1170" t="s">
        <v>747</v>
      </c>
      <c r="I97" s="1171">
        <v>321435.88547580678</v>
      </c>
      <c r="J97" s="1173" t="s">
        <v>747</v>
      </c>
    </row>
    <row r="98" spans="1:11" ht="12.95" customHeight="1" x14ac:dyDescent="0.2">
      <c r="A98" s="1570" t="s">
        <v>814</v>
      </c>
      <c r="B98" s="871" t="s">
        <v>747</v>
      </c>
      <c r="C98" s="1171">
        <v>9758112.4390498959</v>
      </c>
      <c r="D98" s="1173" t="s">
        <v>747</v>
      </c>
      <c r="E98" s="864">
        <v>2025587.4008850392</v>
      </c>
      <c r="F98" s="1171">
        <v>7090189.324524506</v>
      </c>
      <c r="G98" s="868">
        <v>-71.431123935172494</v>
      </c>
      <c r="H98" s="1170" t="s">
        <v>747</v>
      </c>
      <c r="I98" s="1171">
        <v>2667923.1145242066</v>
      </c>
      <c r="J98" s="1173" t="s">
        <v>747</v>
      </c>
    </row>
    <row r="99" spans="1:11" ht="12.95" customHeight="1" x14ac:dyDescent="0.2">
      <c r="A99" s="1571"/>
      <c r="B99" s="864"/>
      <c r="C99" s="1171"/>
      <c r="D99" s="868"/>
      <c r="E99" s="864"/>
      <c r="F99" s="1171"/>
      <c r="G99" s="868"/>
      <c r="H99" s="1171"/>
      <c r="I99" s="1171"/>
      <c r="J99" s="868"/>
    </row>
    <row r="100" spans="1:11" ht="12.95" customHeight="1" x14ac:dyDescent="0.2">
      <c r="A100" s="1570" t="s">
        <v>815</v>
      </c>
      <c r="B100" s="871" t="s">
        <v>747</v>
      </c>
      <c r="C100" s="1171">
        <v>2591166.8781250874</v>
      </c>
      <c r="D100" s="1173" t="s">
        <v>747</v>
      </c>
      <c r="E100" s="864">
        <v>242518.87994712757</v>
      </c>
      <c r="F100" s="1171">
        <v>1249443.1156701313</v>
      </c>
      <c r="G100" s="868">
        <v>-80.589842234069707</v>
      </c>
      <c r="H100" s="1170" t="s">
        <v>747</v>
      </c>
      <c r="I100" s="1171">
        <v>1341723.7624553179</v>
      </c>
      <c r="J100" s="1173" t="s">
        <v>747</v>
      </c>
    </row>
    <row r="101" spans="1:11" ht="12.95" customHeight="1" x14ac:dyDescent="0.2">
      <c r="A101" s="1570" t="s">
        <v>816</v>
      </c>
      <c r="B101" s="871" t="s">
        <v>747</v>
      </c>
      <c r="C101" s="1171">
        <v>7651998.1458434183</v>
      </c>
      <c r="D101" s="1173" t="s">
        <v>747</v>
      </c>
      <c r="E101" s="864">
        <v>1823169.9815261667</v>
      </c>
      <c r="F101" s="1171">
        <v>6004362.9083006484</v>
      </c>
      <c r="G101" s="868">
        <v>-69.635912929151104</v>
      </c>
      <c r="H101" s="1170" t="s">
        <v>747</v>
      </c>
      <c r="I101" s="1171">
        <v>1647635.2375446458</v>
      </c>
      <c r="J101" s="1173" t="s">
        <v>747</v>
      </c>
    </row>
    <row r="102" spans="1:11" ht="12.95" customHeight="1" x14ac:dyDescent="0.2">
      <c r="A102" s="1571"/>
      <c r="B102" s="864"/>
      <c r="C102" s="1171"/>
      <c r="D102" s="868"/>
      <c r="E102" s="864"/>
      <c r="F102" s="1171"/>
      <c r="G102" s="868"/>
      <c r="H102" s="1171"/>
      <c r="I102" s="1171"/>
      <c r="J102" s="868"/>
    </row>
    <row r="103" spans="1:11" ht="12.95" customHeight="1" x14ac:dyDescent="0.2">
      <c r="A103" s="1570" t="s">
        <v>817</v>
      </c>
      <c r="B103" s="871" t="s">
        <v>747</v>
      </c>
      <c r="C103" s="1171">
        <v>7509812.2478877716</v>
      </c>
      <c r="D103" s="1173" t="s">
        <v>747</v>
      </c>
      <c r="E103" s="864">
        <v>1805153.7584521919</v>
      </c>
      <c r="F103" s="1171">
        <v>5938291.2307315096</v>
      </c>
      <c r="G103" s="868">
        <v>-69.601461290577006</v>
      </c>
      <c r="H103" s="1170" t="s">
        <v>747</v>
      </c>
      <c r="I103" s="1171">
        <v>1571521.0171581602</v>
      </c>
      <c r="J103" s="1173" t="s">
        <v>747</v>
      </c>
      <c r="K103" s="1274"/>
    </row>
    <row r="104" spans="1:11" ht="12.95" customHeight="1" x14ac:dyDescent="0.2">
      <c r="A104" s="1570"/>
      <c r="B104" s="864"/>
      <c r="C104" s="1171"/>
      <c r="D104" s="868"/>
      <c r="E104" s="864"/>
      <c r="F104" s="1171"/>
      <c r="G104" s="868"/>
      <c r="H104" s="1171"/>
      <c r="I104" s="1171"/>
      <c r="J104" s="868"/>
    </row>
    <row r="105" spans="1:11" ht="12.95" customHeight="1" x14ac:dyDescent="0.2">
      <c r="A105" s="872" t="s">
        <v>818</v>
      </c>
      <c r="B105" s="864">
        <v>45.390268767816707</v>
      </c>
      <c r="C105" s="1171">
        <v>45.331421743921958</v>
      </c>
      <c r="D105" s="868">
        <v>0.12981508549892201</v>
      </c>
      <c r="E105" s="864">
        <v>45.563659514111023</v>
      </c>
      <c r="F105" s="1171">
        <v>45.717973545193964</v>
      </c>
      <c r="G105" s="868">
        <v>-0.33753471362941001</v>
      </c>
      <c r="H105" s="1171">
        <v>45.084572644972958</v>
      </c>
      <c r="I105" s="1171">
        <v>44.609700855309242</v>
      </c>
      <c r="J105" s="868">
        <v>1.06450341642943</v>
      </c>
    </row>
    <row r="106" spans="1:11" ht="12.95" customHeight="1" x14ac:dyDescent="0.2">
      <c r="A106" s="873" t="s">
        <v>819</v>
      </c>
      <c r="B106" s="874">
        <v>2.0318307675341978</v>
      </c>
      <c r="C106" s="875">
        <v>2.2368335590918411</v>
      </c>
      <c r="D106" s="876">
        <v>-8.8582576222092992</v>
      </c>
      <c r="E106" s="874">
        <v>1.9388320946297897</v>
      </c>
      <c r="F106" s="875">
        <v>2.1375874855092336</v>
      </c>
      <c r="G106" s="876">
        <v>-9.3085176605185609</v>
      </c>
      <c r="H106" s="875">
        <v>2.4240395614017642</v>
      </c>
      <c r="I106" s="875">
        <v>2.5208656414782311</v>
      </c>
      <c r="J106" s="876">
        <v>-3.1213112983976399</v>
      </c>
    </row>
    <row r="107" spans="1:11" x14ac:dyDescent="0.2">
      <c r="A107" s="709" t="s">
        <v>788</v>
      </c>
      <c r="B107" s="710"/>
      <c r="C107" s="710"/>
      <c r="D107" s="711"/>
      <c r="E107" s="710"/>
      <c r="F107" s="710"/>
      <c r="G107" s="712"/>
      <c r="H107" s="710"/>
      <c r="I107" s="710"/>
      <c r="J107" s="711"/>
    </row>
    <row r="108" spans="1:11" x14ac:dyDescent="0.2">
      <c r="A108" s="709" t="s">
        <v>820</v>
      </c>
      <c r="B108" s="710"/>
      <c r="C108" s="710"/>
      <c r="D108" s="711"/>
      <c r="E108" s="710"/>
      <c r="F108" s="710"/>
      <c r="G108" s="712"/>
      <c r="H108" s="710"/>
      <c r="I108" s="710"/>
      <c r="J108" s="711"/>
    </row>
    <row r="109" spans="1:11" x14ac:dyDescent="0.2">
      <c r="A109" s="709" t="s">
        <v>821</v>
      </c>
      <c r="B109" s="710"/>
      <c r="C109" s="710"/>
      <c r="D109" s="711"/>
      <c r="E109" s="710"/>
      <c r="F109" s="710"/>
      <c r="G109" s="712"/>
      <c r="H109" s="710"/>
      <c r="I109" s="710"/>
      <c r="J109" s="711"/>
    </row>
    <row r="110" spans="1:11" x14ac:dyDescent="0.2">
      <c r="A110" s="709" t="s">
        <v>1164</v>
      </c>
      <c r="B110" s="710"/>
      <c r="C110" s="710"/>
      <c r="D110" s="711"/>
      <c r="E110" s="710"/>
      <c r="F110" s="710"/>
      <c r="G110" s="712"/>
      <c r="H110" s="710"/>
      <c r="I110" s="710"/>
      <c r="J110" s="711"/>
    </row>
    <row r="111" spans="1:11" x14ac:dyDescent="0.2">
      <c r="A111" s="709" t="s">
        <v>1162</v>
      </c>
      <c r="B111" s="710"/>
      <c r="C111" s="710"/>
      <c r="D111" s="711"/>
      <c r="E111" s="710"/>
      <c r="F111" s="710"/>
      <c r="G111" s="712"/>
      <c r="H111" s="710"/>
      <c r="I111" s="710"/>
      <c r="J111" s="711"/>
    </row>
    <row r="112" spans="1:11" x14ac:dyDescent="0.2">
      <c r="A112" s="709"/>
      <c r="B112" s="710"/>
      <c r="C112" s="710"/>
      <c r="D112" s="711"/>
      <c r="E112" s="710"/>
      <c r="F112" s="710"/>
      <c r="G112" s="712"/>
      <c r="H112" s="710"/>
      <c r="I112" s="710"/>
      <c r="J112" s="711"/>
    </row>
    <row r="113" spans="1:10" x14ac:dyDescent="0.2">
      <c r="A113" s="709"/>
      <c r="B113" s="710"/>
      <c r="C113" s="710"/>
      <c r="D113" s="711"/>
      <c r="E113" s="710"/>
      <c r="F113" s="710"/>
      <c r="G113" s="712"/>
      <c r="H113" s="710"/>
      <c r="I113" s="710"/>
      <c r="J113" s="711"/>
    </row>
  </sheetData>
  <mergeCells count="2">
    <mergeCell ref="A1:J1"/>
    <mergeCell ref="A2:J2"/>
  </mergeCells>
  <phoneticPr fontId="36" type="noConversion"/>
  <printOptions horizontalCentered="1"/>
  <pageMargins left="0.25" right="0.25" top="0.25" bottom="0.5" header="0.3" footer="0.3"/>
  <pageSetup scale="83" fitToHeight="0" orientation="portrait" r:id="rId1"/>
  <headerFooter alignWithMargins="0">
    <oddFooter>&amp;L&amp;"Garamond,Italic"&amp;12Hawai‘i Tourism Authority&amp;R&amp;"Garamond,Italic"&amp;12 2020 Annual Visitor Research Report</oddFooter>
  </headerFooter>
  <rowBreaks count="1" manualBreakCount="1">
    <brk id="67"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1"/>
  <dimension ref="A1:K154"/>
  <sheetViews>
    <sheetView showGridLines="0" workbookViewId="0">
      <selection activeCell="B30" sqref="B30"/>
    </sheetView>
  </sheetViews>
  <sheetFormatPr defaultRowHeight="12" x14ac:dyDescent="0.2"/>
  <cols>
    <col min="1" max="1" width="17.28515625" style="4" customWidth="1"/>
    <col min="2" max="3" width="11.85546875" style="4" bestFit="1" customWidth="1"/>
    <col min="4" max="4" width="10" style="196" customWidth="1"/>
    <col min="5" max="6" width="10.7109375" style="4" customWidth="1"/>
    <col min="7" max="7" width="10" style="196" customWidth="1"/>
    <col min="8" max="9" width="10.7109375" style="4" customWidth="1"/>
    <col min="10" max="10" width="10" style="196" customWidth="1"/>
    <col min="11" max="16384" width="9.140625" style="16"/>
  </cols>
  <sheetData>
    <row r="1" spans="1:11" ht="15.75" x14ac:dyDescent="0.25">
      <c r="A1" s="1582" t="s">
        <v>1097</v>
      </c>
      <c r="B1" s="1582"/>
      <c r="C1" s="1582"/>
      <c r="D1" s="1582"/>
      <c r="E1" s="1582"/>
      <c r="F1" s="1582"/>
      <c r="G1" s="1582"/>
      <c r="H1" s="1582"/>
      <c r="I1" s="1582"/>
      <c r="J1" s="1582"/>
    </row>
    <row r="2" spans="1:11" ht="15.75" x14ac:dyDescent="0.25">
      <c r="A2" s="1582" t="s">
        <v>540</v>
      </c>
      <c r="B2" s="1582"/>
      <c r="C2" s="1582"/>
      <c r="D2" s="1582"/>
      <c r="E2" s="1582"/>
      <c r="F2" s="1582"/>
      <c r="G2" s="1582"/>
      <c r="H2" s="1582"/>
      <c r="I2" s="1582"/>
      <c r="J2" s="1582"/>
      <c r="K2" s="1297"/>
    </row>
    <row r="3" spans="1:11" x14ac:dyDescent="0.2">
      <c r="A3" s="16"/>
      <c r="B3" s="24"/>
      <c r="C3" s="24"/>
      <c r="D3" s="489"/>
      <c r="E3" s="16"/>
      <c r="F3" s="16"/>
      <c r="G3" s="238"/>
      <c r="H3" s="16"/>
      <c r="I3" s="16"/>
      <c r="J3" s="238"/>
    </row>
    <row r="4" spans="1:11" ht="13.5" customHeight="1" x14ac:dyDescent="0.2">
      <c r="A4" s="1676" t="s">
        <v>155</v>
      </c>
      <c r="B4" s="1674" t="s">
        <v>193</v>
      </c>
      <c r="C4" s="1675"/>
      <c r="D4" s="620" t="s">
        <v>280</v>
      </c>
      <c r="E4" s="1674" t="s">
        <v>185</v>
      </c>
      <c r="F4" s="1675" t="s">
        <v>185</v>
      </c>
      <c r="G4" s="620" t="s">
        <v>280</v>
      </c>
      <c r="H4" s="1674" t="s">
        <v>186</v>
      </c>
      <c r="I4" s="1675" t="s">
        <v>186</v>
      </c>
      <c r="J4" s="620" t="s">
        <v>280</v>
      </c>
    </row>
    <row r="5" spans="1:11" ht="13.5" customHeight="1" x14ac:dyDescent="0.2">
      <c r="A5" s="1641"/>
      <c r="B5" s="120">
        <v>2020</v>
      </c>
      <c r="C5" s="120">
        <v>2019</v>
      </c>
      <c r="D5" s="120" t="s">
        <v>854</v>
      </c>
      <c r="E5" s="120">
        <v>2020</v>
      </c>
      <c r="F5" s="120">
        <v>2019</v>
      </c>
      <c r="G5" s="120" t="s">
        <v>854</v>
      </c>
      <c r="H5" s="120">
        <v>2020</v>
      </c>
      <c r="I5" s="120">
        <v>2019</v>
      </c>
      <c r="J5" s="120" t="s">
        <v>854</v>
      </c>
    </row>
    <row r="6" spans="1:11" ht="12.95" customHeight="1" x14ac:dyDescent="0.2">
      <c r="A6" s="573" t="s">
        <v>156</v>
      </c>
      <c r="B6" s="1232">
        <v>846136.61929487577</v>
      </c>
      <c r="C6" s="1535">
        <v>805567.01403534121</v>
      </c>
      <c r="D6" s="1534">
        <v>5.0361552239221545</v>
      </c>
      <c r="E6" s="1538">
        <v>575463.61929280439</v>
      </c>
      <c r="F6" s="1232">
        <v>524706.01403276343</v>
      </c>
      <c r="G6" s="1544">
        <v>9.6735322070982743</v>
      </c>
      <c r="H6" s="1232">
        <v>270673.00000000367</v>
      </c>
      <c r="I6" s="1232">
        <v>280860.99999998492</v>
      </c>
      <c r="J6" s="1534">
        <v>-3.627417120918107</v>
      </c>
      <c r="K6" s="1225"/>
    </row>
    <row r="7" spans="1:11" ht="12.95" customHeight="1" x14ac:dyDescent="0.2">
      <c r="A7" s="574" t="s">
        <v>157</v>
      </c>
      <c r="B7" s="1233">
        <v>808824.26205437619</v>
      </c>
      <c r="C7" s="1536">
        <v>764512.58223170147</v>
      </c>
      <c r="D7" s="1546">
        <v>5.7960693980109204</v>
      </c>
      <c r="E7" s="1539">
        <v>574272.2620551209</v>
      </c>
      <c r="F7" s="1233">
        <v>510144.58222938149</v>
      </c>
      <c r="G7" s="1542">
        <v>12.57049120182659</v>
      </c>
      <c r="H7" s="1233">
        <v>234552.00000000469</v>
      </c>
      <c r="I7" s="1233">
        <v>254368.0000000126</v>
      </c>
      <c r="J7" s="1546">
        <v>-7.7902880865544937</v>
      </c>
    </row>
    <row r="8" spans="1:11" ht="12.95" customHeight="1" x14ac:dyDescent="0.2">
      <c r="A8" s="574" t="s">
        <v>158</v>
      </c>
      <c r="B8" s="1233">
        <v>428997.27381021116</v>
      </c>
      <c r="C8" s="1536">
        <v>917025.75353829295</v>
      </c>
      <c r="D8" s="1546">
        <v>-53.218623124274423</v>
      </c>
      <c r="E8" s="1539">
        <v>333722.27381034434</v>
      </c>
      <c r="F8" s="1233">
        <v>647169.75353977492</v>
      </c>
      <c r="G8" s="1542">
        <v>-48.433579909288234</v>
      </c>
      <c r="H8" s="1233">
        <v>95275.000000004351</v>
      </c>
      <c r="I8" s="1233">
        <v>269856.00000000501</v>
      </c>
      <c r="J8" s="1546">
        <v>-64.694133167317901</v>
      </c>
    </row>
    <row r="9" spans="1:11" ht="12.95" customHeight="1" x14ac:dyDescent="0.2">
      <c r="A9" s="574" t="s">
        <v>159</v>
      </c>
      <c r="B9" s="1233">
        <v>4984.5737787235475</v>
      </c>
      <c r="C9" s="1536">
        <v>824609.98420863634</v>
      </c>
      <c r="D9" s="1546">
        <v>-99.395523474833112</v>
      </c>
      <c r="E9" s="1539">
        <v>4566.5737787235739</v>
      </c>
      <c r="F9" s="1233">
        <v>578158.984208346</v>
      </c>
      <c r="G9" s="1542">
        <v>-99.210152587185604</v>
      </c>
      <c r="H9" s="1233">
        <v>418.00000000000017</v>
      </c>
      <c r="I9" s="1233">
        <v>246451.00000001118</v>
      </c>
      <c r="J9" s="1546">
        <v>-99.830392248357697</v>
      </c>
    </row>
    <row r="10" spans="1:11" ht="12.95" customHeight="1" x14ac:dyDescent="0.2">
      <c r="A10" s="574" t="s">
        <v>271</v>
      </c>
      <c r="B10" s="1233">
        <v>10012.897695015272</v>
      </c>
      <c r="C10" s="1536">
        <v>836057.50602192723</v>
      </c>
      <c r="D10" s="1546">
        <v>-98.802367346397261</v>
      </c>
      <c r="E10" s="1539">
        <v>9805.8976950152392</v>
      </c>
      <c r="F10" s="1233">
        <v>622724.50602238777</v>
      </c>
      <c r="G10" s="1542">
        <v>-98.425323301045324</v>
      </c>
      <c r="H10" s="1233">
        <v>207.00000000000003</v>
      </c>
      <c r="I10" s="1233">
        <v>213332.99999999756</v>
      </c>
      <c r="J10" s="1546">
        <v>-99.902968598388426</v>
      </c>
    </row>
    <row r="11" spans="1:11" ht="12.95" customHeight="1" x14ac:dyDescent="0.2">
      <c r="A11" s="574" t="s">
        <v>160</v>
      </c>
      <c r="B11" s="1233">
        <v>17733.233595982369</v>
      </c>
      <c r="C11" s="1536">
        <v>946373.40086404909</v>
      </c>
      <c r="D11" s="1546">
        <v>-98.126190615692309</v>
      </c>
      <c r="E11" s="1539">
        <v>17095.233595982427</v>
      </c>
      <c r="F11" s="1233">
        <v>715089.4008632208</v>
      </c>
      <c r="G11" s="1542">
        <v>-97.609357155154868</v>
      </c>
      <c r="H11" s="1233">
        <v>637.99999999999909</v>
      </c>
      <c r="I11" s="1233">
        <v>231283.99999999793</v>
      </c>
      <c r="J11" s="1546">
        <v>-99.724148665709691</v>
      </c>
    </row>
    <row r="12" spans="1:11" ht="12.95" customHeight="1" x14ac:dyDescent="0.2">
      <c r="A12" s="574" t="s">
        <v>161</v>
      </c>
      <c r="B12" s="1233">
        <v>22573.691018108944</v>
      </c>
      <c r="C12" s="1536">
        <v>995210.3618897174</v>
      </c>
      <c r="D12" s="1546">
        <v>-97.731766882406063</v>
      </c>
      <c r="E12" s="1539">
        <v>21567.691018108406</v>
      </c>
      <c r="F12" s="1233">
        <v>740482.36189180124</v>
      </c>
      <c r="G12" s="1542">
        <v>-97.087345745412918</v>
      </c>
      <c r="H12" s="1233">
        <v>1005.9999999999973</v>
      </c>
      <c r="I12" s="1233">
        <v>254727.99999999683</v>
      </c>
      <c r="J12" s="1546">
        <v>-99.605068936277121</v>
      </c>
    </row>
    <row r="13" spans="1:11" ht="12.95" customHeight="1" x14ac:dyDescent="0.2">
      <c r="A13" s="574" t="s">
        <v>162</v>
      </c>
      <c r="B13" s="1233">
        <v>23356.188443394822</v>
      </c>
      <c r="C13" s="1536">
        <v>926416.88785817532</v>
      </c>
      <c r="D13" s="1546">
        <v>-97.478868450099938</v>
      </c>
      <c r="E13" s="1539">
        <v>22347.188443394458</v>
      </c>
      <c r="F13" s="1233">
        <v>662487.88785730314</v>
      </c>
      <c r="G13" s="1542">
        <v>-96.626777809376648</v>
      </c>
      <c r="H13" s="1233">
        <v>1008.9999999999923</v>
      </c>
      <c r="I13" s="1233">
        <v>263929.00000001554</v>
      </c>
      <c r="J13" s="1546">
        <v>-99.617700214830535</v>
      </c>
    </row>
    <row r="14" spans="1:11" ht="12.95" customHeight="1" x14ac:dyDescent="0.2">
      <c r="A14" s="574" t="s">
        <v>163</v>
      </c>
      <c r="B14" s="1233">
        <v>18409.446225399413</v>
      </c>
      <c r="C14" s="1536">
        <v>718041.50198186515</v>
      </c>
      <c r="D14" s="1546">
        <v>-97.436158470702949</v>
      </c>
      <c r="E14" s="1539">
        <v>17541.446225399086</v>
      </c>
      <c r="F14" s="1233">
        <v>484587.50198310649</v>
      </c>
      <c r="G14" s="1542">
        <v>-96.38012822171163</v>
      </c>
      <c r="H14" s="1233">
        <v>867.99999999999977</v>
      </c>
      <c r="I14" s="1233">
        <v>233453.99999998437</v>
      </c>
      <c r="J14" s="1546">
        <v>-99.628192277707797</v>
      </c>
    </row>
    <row r="15" spans="1:11" ht="12.95" customHeight="1" x14ac:dyDescent="0.2">
      <c r="A15" s="574" t="s">
        <v>164</v>
      </c>
      <c r="B15" s="1233">
        <v>76690.732603878612</v>
      </c>
      <c r="C15" s="1536">
        <v>775675.17657639773</v>
      </c>
      <c r="D15" s="1546">
        <v>-90.113035079661969</v>
      </c>
      <c r="E15" s="1539">
        <v>75658.732603878641</v>
      </c>
      <c r="F15" s="1233">
        <v>548178.17657552112</v>
      </c>
      <c r="G15" s="1542">
        <v>-86.198149463643347</v>
      </c>
      <c r="H15" s="1233">
        <v>1031.9999999999982</v>
      </c>
      <c r="I15" s="1233">
        <v>227497.00000000274</v>
      </c>
      <c r="J15" s="1546">
        <v>-99.546367644408505</v>
      </c>
    </row>
    <row r="16" spans="1:11" ht="12.95" customHeight="1" x14ac:dyDescent="0.2">
      <c r="A16" s="574" t="s">
        <v>165</v>
      </c>
      <c r="B16" s="1233">
        <v>183778.88221075357</v>
      </c>
      <c r="C16" s="1536">
        <v>792546.60352122318</v>
      </c>
      <c r="D16" s="1546">
        <v>-76.811599293437354</v>
      </c>
      <c r="E16" s="1539">
        <v>182865.88221075246</v>
      </c>
      <c r="F16" s="1233">
        <v>545666.60352257092</v>
      </c>
      <c r="G16" s="1542">
        <v>-66.487616975227184</v>
      </c>
      <c r="H16" s="1233">
        <v>913.00000000000216</v>
      </c>
      <c r="I16" s="1233">
        <v>246880.00000001548</v>
      </c>
      <c r="J16" s="1546">
        <v>-99.630184705119916</v>
      </c>
    </row>
    <row r="17" spans="1:10" ht="12.95" customHeight="1" x14ac:dyDescent="0.2">
      <c r="A17" s="1543" t="s">
        <v>166</v>
      </c>
      <c r="B17" s="1234">
        <v>236575.06074510861</v>
      </c>
      <c r="C17" s="1537">
        <v>941128.25124345126</v>
      </c>
      <c r="D17" s="1547">
        <v>-74.862611930676024</v>
      </c>
      <c r="E17" s="1540">
        <v>230782.0607450906</v>
      </c>
      <c r="F17" s="1234">
        <v>674410.25124237395</v>
      </c>
      <c r="G17" s="1545">
        <v>-65.780167143077634</v>
      </c>
      <c r="H17" s="1234">
        <v>5792.9999999999982</v>
      </c>
      <c r="I17" s="1234">
        <v>266717.99999999144</v>
      </c>
      <c r="J17" s="1547">
        <v>-97.82804310170286</v>
      </c>
    </row>
    <row r="18" spans="1:10" ht="12.95" customHeight="1" x14ac:dyDescent="0.2">
      <c r="A18" s="1543" t="s">
        <v>193</v>
      </c>
      <c r="B18" s="1234">
        <v>2678072.8614460495</v>
      </c>
      <c r="C18" s="1537">
        <v>10243165.024102658</v>
      </c>
      <c r="D18" s="1547">
        <v>-73.855025715739075</v>
      </c>
      <c r="E18" s="1540">
        <v>2065688.8614623898</v>
      </c>
      <c r="F18" s="1234">
        <v>7253806.024038055</v>
      </c>
      <c r="G18" s="1542">
        <v>-71.522689542331321</v>
      </c>
      <c r="H18" s="1234">
        <v>612383.99999997136</v>
      </c>
      <c r="I18" s="1234">
        <v>2989358.9999997984</v>
      </c>
      <c r="J18" s="1547">
        <v>-79.514538066521524</v>
      </c>
    </row>
    <row r="19" spans="1:10" ht="13.5" customHeight="1" x14ac:dyDescent="0.2">
      <c r="A19" s="1676" t="s">
        <v>456</v>
      </c>
      <c r="B19" s="1674" t="s">
        <v>193</v>
      </c>
      <c r="C19" s="1675"/>
      <c r="D19" s="1541" t="s">
        <v>280</v>
      </c>
      <c r="E19" s="1674" t="s">
        <v>185</v>
      </c>
      <c r="F19" s="1675" t="s">
        <v>185</v>
      </c>
      <c r="G19" s="620" t="s">
        <v>280</v>
      </c>
      <c r="H19" s="1674" t="s">
        <v>186</v>
      </c>
      <c r="I19" s="1675" t="s">
        <v>186</v>
      </c>
      <c r="J19" s="620" t="s">
        <v>280</v>
      </c>
    </row>
    <row r="20" spans="1:10" ht="13.5" customHeight="1" x14ac:dyDescent="0.2">
      <c r="A20" s="1643"/>
      <c r="B20" s="620">
        <v>2020</v>
      </c>
      <c r="C20" s="620">
        <v>2019</v>
      </c>
      <c r="D20" s="620" t="s">
        <v>854</v>
      </c>
      <c r="E20" s="620">
        <v>2020</v>
      </c>
      <c r="F20" s="620">
        <v>2019</v>
      </c>
      <c r="G20" s="620" t="s">
        <v>854</v>
      </c>
      <c r="H20" s="620">
        <v>2020</v>
      </c>
      <c r="I20" s="620">
        <v>2019</v>
      </c>
      <c r="J20" s="620" t="s">
        <v>854</v>
      </c>
    </row>
    <row r="21" spans="1:10" ht="12.95" customHeight="1" x14ac:dyDescent="0.2">
      <c r="A21" s="573" t="s">
        <v>156</v>
      </c>
      <c r="B21" s="1232">
        <v>506707.7506809234</v>
      </c>
      <c r="C21" s="1535">
        <v>488440.70651613234</v>
      </c>
      <c r="D21" s="1534">
        <v>3.7398693272481651</v>
      </c>
      <c r="E21" s="1538">
        <v>279850.42645252374</v>
      </c>
      <c r="F21" s="1232">
        <v>251514.85213041955</v>
      </c>
      <c r="G21" s="1544">
        <v>11.2659646466568</v>
      </c>
      <c r="H21" s="1232">
        <v>226857.32422765379</v>
      </c>
      <c r="I21" s="1232">
        <v>236925.85438439614</v>
      </c>
      <c r="J21" s="1534">
        <v>-4.2496544680205464</v>
      </c>
    </row>
    <row r="22" spans="1:10" ht="12.95" customHeight="1" x14ac:dyDescent="0.2">
      <c r="A22" s="574" t="s">
        <v>157</v>
      </c>
      <c r="B22" s="1233">
        <v>467959.49473018182</v>
      </c>
      <c r="C22" s="1536">
        <v>454686.64253636444</v>
      </c>
      <c r="D22" s="1546">
        <v>2.9191207640888326</v>
      </c>
      <c r="E22" s="1539">
        <v>274553.13603658101</v>
      </c>
      <c r="F22" s="1233">
        <v>244481.70083672047</v>
      </c>
      <c r="G22" s="1542">
        <v>12.300076078063629</v>
      </c>
      <c r="H22" s="1233">
        <v>193406.35869337028</v>
      </c>
      <c r="I22" s="1233">
        <v>210204.94169878223</v>
      </c>
      <c r="J22" s="1546">
        <v>-7.9915262075445668</v>
      </c>
    </row>
    <row r="23" spans="1:10" ht="12.95" customHeight="1" x14ac:dyDescent="0.2">
      <c r="A23" s="574" t="s">
        <v>158</v>
      </c>
      <c r="B23" s="1233">
        <v>236640.48191049419</v>
      </c>
      <c r="C23" s="1536">
        <v>523903.78320800507</v>
      </c>
      <c r="D23" s="1546">
        <v>-54.831308821348777</v>
      </c>
      <c r="E23" s="1539">
        <v>158187.05886386533</v>
      </c>
      <c r="F23" s="1233">
        <v>302197.83879844804</v>
      </c>
      <c r="G23" s="1542">
        <v>-47.654470497597181</v>
      </c>
      <c r="H23" s="1233">
        <v>78453.423046485841</v>
      </c>
      <c r="I23" s="1233">
        <v>221705.94441049339</v>
      </c>
      <c r="J23" s="1546">
        <v>-64.613748514912345</v>
      </c>
    </row>
    <row r="24" spans="1:10" ht="12.95" customHeight="1" x14ac:dyDescent="0.2">
      <c r="A24" s="574" t="s">
        <v>159</v>
      </c>
      <c r="B24" s="1233">
        <v>3601.1396196013629</v>
      </c>
      <c r="C24" s="1536">
        <v>487367.08611403737</v>
      </c>
      <c r="D24" s="1546">
        <v>-99.261103237743313</v>
      </c>
      <c r="E24" s="1539">
        <v>3183.1396196013898</v>
      </c>
      <c r="F24" s="1233">
        <v>274904.67979264364</v>
      </c>
      <c r="G24" s="1542">
        <v>-98.842093331404044</v>
      </c>
      <c r="H24" s="1233">
        <v>418.00000000000017</v>
      </c>
      <c r="I24" s="1233">
        <v>212462.40632179991</v>
      </c>
      <c r="J24" s="1546">
        <v>-99.803259311971232</v>
      </c>
    </row>
    <row r="25" spans="1:10" ht="12.95" customHeight="1" x14ac:dyDescent="0.2">
      <c r="A25" s="574" t="s">
        <v>271</v>
      </c>
      <c r="B25" s="1233">
        <v>7365.0648836734445</v>
      </c>
      <c r="C25" s="1536">
        <v>508088.40031747089</v>
      </c>
      <c r="D25" s="1546">
        <v>-98.55043632583002</v>
      </c>
      <c r="E25" s="1539">
        <v>7158.0648836734263</v>
      </c>
      <c r="F25" s="1233">
        <v>310156.43290125101</v>
      </c>
      <c r="G25" s="1542">
        <v>-97.692111423672301</v>
      </c>
      <c r="H25" s="1233">
        <v>207.00000000000003</v>
      </c>
      <c r="I25" s="1233">
        <v>197931.96741652192</v>
      </c>
      <c r="J25" s="1546">
        <v>-99.895418611403784</v>
      </c>
    </row>
    <row r="26" spans="1:10" ht="12.95" customHeight="1" x14ac:dyDescent="0.2">
      <c r="A26" s="574" t="s">
        <v>160</v>
      </c>
      <c r="B26" s="1233">
        <v>13029.468636561274</v>
      </c>
      <c r="C26" s="1536">
        <v>562749.18088089128</v>
      </c>
      <c r="D26" s="1546">
        <v>-97.684675681594811</v>
      </c>
      <c r="E26" s="1539">
        <v>12391.468636561367</v>
      </c>
      <c r="F26" s="1233">
        <v>346632.39056071435</v>
      </c>
      <c r="G26" s="1542">
        <v>-96.425184439193103</v>
      </c>
      <c r="H26" s="1233">
        <v>637.99999999999909</v>
      </c>
      <c r="I26" s="1233">
        <v>216116.79031986863</v>
      </c>
      <c r="J26" s="1546">
        <v>-99.704789248879862</v>
      </c>
    </row>
    <row r="27" spans="1:10" ht="12.95" customHeight="1" x14ac:dyDescent="0.2">
      <c r="A27" s="574" t="s">
        <v>161</v>
      </c>
      <c r="B27" s="1233">
        <v>16448.322208726571</v>
      </c>
      <c r="C27" s="1536">
        <v>598985.88052144716</v>
      </c>
      <c r="D27" s="1546">
        <v>-97.253971630448547</v>
      </c>
      <c r="E27" s="1539">
        <v>15442.322208726764</v>
      </c>
      <c r="F27" s="1233">
        <v>360119.12771523721</v>
      </c>
      <c r="G27" s="1542">
        <v>-95.711885034627286</v>
      </c>
      <c r="H27" s="1233">
        <v>1005.9999999999973</v>
      </c>
      <c r="I27" s="1233">
        <v>238866.75280696215</v>
      </c>
      <c r="J27" s="1546">
        <v>-99.578844695555858</v>
      </c>
    </row>
    <row r="28" spans="1:10" ht="12.95" customHeight="1" x14ac:dyDescent="0.2">
      <c r="A28" s="574" t="s">
        <v>162</v>
      </c>
      <c r="B28" s="1233">
        <v>16916.962060960337</v>
      </c>
      <c r="C28" s="1536">
        <v>575070.37605519523</v>
      </c>
      <c r="D28" s="1546">
        <v>-97.058279687956556</v>
      </c>
      <c r="E28" s="1539">
        <v>15907.962060960132</v>
      </c>
      <c r="F28" s="1233">
        <v>328733.10385682853</v>
      </c>
      <c r="G28" s="1542">
        <v>-95.16082746935993</v>
      </c>
      <c r="H28" s="1233">
        <v>1008.9999999999923</v>
      </c>
      <c r="I28" s="1233">
        <v>246337.27219752321</v>
      </c>
      <c r="J28" s="1546">
        <v>-99.590398971702925</v>
      </c>
    </row>
    <row r="29" spans="1:10" ht="12.95" customHeight="1" x14ac:dyDescent="0.2">
      <c r="A29" s="574" t="s">
        <v>163</v>
      </c>
      <c r="B29" s="1233">
        <v>11885.155688949559</v>
      </c>
      <c r="C29" s="1536">
        <v>458587.60907919612</v>
      </c>
      <c r="D29" s="1546">
        <v>-97.408312947483694</v>
      </c>
      <c r="E29" s="1539">
        <v>11018.155688949315</v>
      </c>
      <c r="F29" s="1233">
        <v>239886.11039378156</v>
      </c>
      <c r="G29" s="1542">
        <v>-95.406922197011482</v>
      </c>
      <c r="H29" s="1233">
        <v>866.99999999999977</v>
      </c>
      <c r="I29" s="1233">
        <v>218701.49868598566</v>
      </c>
      <c r="J29" s="1546">
        <v>-99.603569246114375</v>
      </c>
    </row>
    <row r="30" spans="1:10" ht="12.95" customHeight="1" x14ac:dyDescent="0.2">
      <c r="A30" s="574" t="s">
        <v>164</v>
      </c>
      <c r="B30" s="1233">
        <v>36009.470754619528</v>
      </c>
      <c r="C30" s="1536">
        <v>469339.01506855752</v>
      </c>
      <c r="D30" s="1546">
        <v>-92.327620419674787</v>
      </c>
      <c r="E30" s="1539">
        <v>34977.470754618211</v>
      </c>
      <c r="F30" s="1233">
        <v>264421.04781509534</v>
      </c>
      <c r="G30" s="1542">
        <v>-86.772055007104697</v>
      </c>
      <c r="H30" s="1233">
        <v>1031.9999999999982</v>
      </c>
      <c r="I30" s="1233">
        <v>204917.96725429723</v>
      </c>
      <c r="J30" s="1546">
        <v>-99.496383838944041</v>
      </c>
    </row>
    <row r="31" spans="1:10" ht="12.95" customHeight="1" x14ac:dyDescent="0.2">
      <c r="A31" s="574" t="s">
        <v>165</v>
      </c>
      <c r="B31" s="1233">
        <v>76662.345205266261</v>
      </c>
      <c r="C31" s="1536">
        <v>468683.7812813893</v>
      </c>
      <c r="D31" s="1546">
        <v>-83.643055666302317</v>
      </c>
      <c r="E31" s="1539">
        <v>75825.97477601486</v>
      </c>
      <c r="F31" s="1233">
        <v>258520.46161526733</v>
      </c>
      <c r="G31" s="1542">
        <v>-70.669256003085806</v>
      </c>
      <c r="H31" s="1233">
        <v>836.37042925278388</v>
      </c>
      <c r="I31" s="1233">
        <v>210163.31966684331</v>
      </c>
      <c r="J31" s="1546">
        <v>-99.602037867226954</v>
      </c>
    </row>
    <row r="32" spans="1:10" ht="12.95" customHeight="1" x14ac:dyDescent="0.2">
      <c r="A32" s="574" t="s">
        <v>166</v>
      </c>
      <c r="B32" s="1234">
        <v>113090.00328380859</v>
      </c>
      <c r="C32" s="1537">
        <v>558345.63232210465</v>
      </c>
      <c r="D32" s="1547">
        <v>-79.745520205203661</v>
      </c>
      <c r="E32" s="1540">
        <v>109653.34396275942</v>
      </c>
      <c r="F32" s="1234">
        <v>331502.42448739259</v>
      </c>
      <c r="G32" s="1545">
        <v>-66.922310106081994</v>
      </c>
      <c r="H32" s="1234">
        <v>3436.6593210447286</v>
      </c>
      <c r="I32" s="1234">
        <v>226843.20783333096</v>
      </c>
      <c r="J32" s="1547">
        <v>-98.485006734885474</v>
      </c>
    </row>
    <row r="33" spans="1:10" ht="12.95" customHeight="1" x14ac:dyDescent="0.2">
      <c r="A33" s="237" t="s">
        <v>193</v>
      </c>
      <c r="B33" s="1234">
        <v>1506315.6596533565</v>
      </c>
      <c r="C33" s="1537">
        <v>6154248.0939686503</v>
      </c>
      <c r="D33" s="1547">
        <v>-75.52396918919159</v>
      </c>
      <c r="E33" s="1540">
        <v>998148.52394372155</v>
      </c>
      <c r="F33" s="1234">
        <v>3513070.1709257588</v>
      </c>
      <c r="G33" s="1542">
        <v>-71.587572255048613</v>
      </c>
      <c r="H33" s="1234">
        <v>508167.13571779197</v>
      </c>
      <c r="I33" s="1234">
        <v>2641177.9229966304</v>
      </c>
      <c r="J33" s="1547">
        <v>-80.759829495271745</v>
      </c>
    </row>
    <row r="34" spans="1:10" ht="13.5" customHeight="1" x14ac:dyDescent="0.2">
      <c r="A34" s="1676" t="s">
        <v>457</v>
      </c>
      <c r="B34" s="1674" t="s">
        <v>193</v>
      </c>
      <c r="C34" s="1675"/>
      <c r="D34" s="620" t="s">
        <v>280</v>
      </c>
      <c r="E34" s="1674" t="s">
        <v>185</v>
      </c>
      <c r="F34" s="1675" t="s">
        <v>185</v>
      </c>
      <c r="G34" s="620" t="s">
        <v>280</v>
      </c>
      <c r="H34" s="1674" t="s">
        <v>186</v>
      </c>
      <c r="I34" s="1675" t="s">
        <v>186</v>
      </c>
      <c r="J34" s="620" t="s">
        <v>280</v>
      </c>
    </row>
    <row r="35" spans="1:10" ht="13.5" customHeight="1" x14ac:dyDescent="0.2">
      <c r="A35" s="1643"/>
      <c r="B35" s="620">
        <v>2020</v>
      </c>
      <c r="C35" s="620">
        <v>2019</v>
      </c>
      <c r="D35" s="620" t="s">
        <v>854</v>
      </c>
      <c r="E35" s="620">
        <v>2020</v>
      </c>
      <c r="F35" s="620">
        <v>2019</v>
      </c>
      <c r="G35" s="620" t="s">
        <v>854</v>
      </c>
      <c r="H35" s="620">
        <v>2020</v>
      </c>
      <c r="I35" s="620">
        <v>2019</v>
      </c>
      <c r="J35" s="620" t="s">
        <v>854</v>
      </c>
    </row>
    <row r="36" spans="1:10" ht="12.95" customHeight="1" x14ac:dyDescent="0.2">
      <c r="A36" s="573" t="s">
        <v>156</v>
      </c>
      <c r="B36" s="1232">
        <v>113795.75005694163</v>
      </c>
      <c r="C36" s="1535">
        <v>106141.5099078888</v>
      </c>
      <c r="D36" s="1534">
        <v>7.2113541212060133</v>
      </c>
      <c r="E36" s="1538">
        <v>96555.132882741367</v>
      </c>
      <c r="F36" s="1232">
        <v>87128.890939399455</v>
      </c>
      <c r="G36" s="1544">
        <v>10.818732847062318</v>
      </c>
      <c r="H36" s="1232">
        <v>17240.617174221377</v>
      </c>
      <c r="I36" s="1232">
        <v>19012.618968519251</v>
      </c>
      <c r="J36" s="1534">
        <v>-9.3201352072111803</v>
      </c>
    </row>
    <row r="37" spans="1:10" ht="12.95" customHeight="1" x14ac:dyDescent="0.2">
      <c r="A37" s="574" t="s">
        <v>157</v>
      </c>
      <c r="B37" s="1233">
        <v>110477.54241714813</v>
      </c>
      <c r="C37" s="1536">
        <v>104445.1797571764</v>
      </c>
      <c r="D37" s="1546">
        <v>5.7756257148451526</v>
      </c>
      <c r="E37" s="1539">
        <v>98034.85603038469</v>
      </c>
      <c r="F37" s="1233">
        <v>85293.84420288296</v>
      </c>
      <c r="G37" s="1542">
        <v>14.937785893663683</v>
      </c>
      <c r="H37" s="1233">
        <v>12442.686386781626</v>
      </c>
      <c r="I37" s="1233">
        <v>19151.335554247304</v>
      </c>
      <c r="J37" s="1546">
        <v>-35.029667505240184</v>
      </c>
    </row>
    <row r="38" spans="1:10" ht="12.95" customHeight="1" x14ac:dyDescent="0.2">
      <c r="A38" s="574" t="s">
        <v>158</v>
      </c>
      <c r="B38" s="1233">
        <v>56725.270591301189</v>
      </c>
      <c r="C38" s="1536">
        <v>122875.77311783574</v>
      </c>
      <c r="D38" s="1546">
        <v>-53.835268619711854</v>
      </c>
      <c r="E38" s="1539">
        <v>52015.316010637114</v>
      </c>
      <c r="F38" s="1233">
        <v>106601.85039362486</v>
      </c>
      <c r="G38" s="1542">
        <v>-51.205991435822398</v>
      </c>
      <c r="H38" s="1233">
        <v>4709.9545806675496</v>
      </c>
      <c r="I38" s="1233">
        <v>16273.922724206743</v>
      </c>
      <c r="J38" s="1546">
        <v>-71.058271195661391</v>
      </c>
    </row>
    <row r="39" spans="1:10" ht="12.95" customHeight="1" x14ac:dyDescent="0.2">
      <c r="A39" s="574" t="s">
        <v>159</v>
      </c>
      <c r="B39" s="1233">
        <v>306.47714973053024</v>
      </c>
      <c r="C39" s="1536">
        <v>106180.56328520562</v>
      </c>
      <c r="D39" s="1546">
        <v>-99.711362286798831</v>
      </c>
      <c r="E39" s="1539">
        <v>306.47714973053024</v>
      </c>
      <c r="F39" s="1233">
        <v>94334.354697898467</v>
      </c>
      <c r="G39" s="1542">
        <v>-99.675116079701809</v>
      </c>
      <c r="H39" s="1233">
        <v>0</v>
      </c>
      <c r="I39" s="1233">
        <v>11846.208587299016</v>
      </c>
      <c r="J39" s="1546">
        <v>-100</v>
      </c>
    </row>
    <row r="40" spans="1:10" ht="12.95" customHeight="1" x14ac:dyDescent="0.2">
      <c r="A40" s="574" t="s">
        <v>271</v>
      </c>
      <c r="B40" s="1233">
        <v>603.08530499513336</v>
      </c>
      <c r="C40" s="1536">
        <v>112105.61978692032</v>
      </c>
      <c r="D40" s="1546">
        <v>-99.462038293761339</v>
      </c>
      <c r="E40" s="1539">
        <v>603.08530499513336</v>
      </c>
      <c r="F40" s="1233">
        <v>104421.47199511646</v>
      </c>
      <c r="G40" s="1542">
        <v>-99.422450868128593</v>
      </c>
      <c r="H40" s="1233">
        <v>0</v>
      </c>
      <c r="I40" s="1233">
        <v>7684.1477917904767</v>
      </c>
      <c r="J40" s="1546">
        <v>-100</v>
      </c>
    </row>
    <row r="41" spans="1:10" ht="12.95" customHeight="1" x14ac:dyDescent="0.2">
      <c r="A41" s="574" t="s">
        <v>160</v>
      </c>
      <c r="B41" s="1233">
        <v>1068.3970962769492</v>
      </c>
      <c r="C41" s="1536">
        <v>134790.27916548189</v>
      </c>
      <c r="D41" s="1546">
        <v>-99.207363392307172</v>
      </c>
      <c r="E41" s="1539">
        <v>1068.3970962769492</v>
      </c>
      <c r="F41" s="1233">
        <v>122974.78329528442</v>
      </c>
      <c r="G41" s="1542">
        <v>-99.131206359834323</v>
      </c>
      <c r="H41" s="1233">
        <v>0</v>
      </c>
      <c r="I41" s="1233">
        <v>11815.495870212677</v>
      </c>
      <c r="J41" s="1546">
        <v>-100</v>
      </c>
    </row>
    <row r="42" spans="1:10" ht="12.95" customHeight="1" x14ac:dyDescent="0.2">
      <c r="A42" s="574" t="s">
        <v>161</v>
      </c>
      <c r="B42" s="1233">
        <v>1349.4612585353041</v>
      </c>
      <c r="C42" s="1536">
        <v>139156.94527836796</v>
      </c>
      <c r="D42" s="1546">
        <v>-99.030259498844373</v>
      </c>
      <c r="E42" s="1539">
        <v>1349.4612585353041</v>
      </c>
      <c r="F42" s="1233">
        <v>126388.34136352772</v>
      </c>
      <c r="G42" s="1542">
        <v>-98.932289763456993</v>
      </c>
      <c r="H42" s="1233">
        <v>0</v>
      </c>
      <c r="I42" s="1233">
        <v>12768.603914820933</v>
      </c>
      <c r="J42" s="1546">
        <v>-100</v>
      </c>
    </row>
    <row r="43" spans="1:10" ht="12.95" customHeight="1" x14ac:dyDescent="0.2">
      <c r="A43" s="574" t="s">
        <v>162</v>
      </c>
      <c r="B43" s="1233">
        <v>1342.0954432122126</v>
      </c>
      <c r="C43" s="1536">
        <v>120029.87598295847</v>
      </c>
      <c r="D43" s="1546">
        <v>-98.881865508714881</v>
      </c>
      <c r="E43" s="1539">
        <v>1342.0954432122126</v>
      </c>
      <c r="F43" s="1233">
        <v>107323.7327224475</v>
      </c>
      <c r="G43" s="1542">
        <v>-98.749488664652546</v>
      </c>
      <c r="H43" s="1233">
        <v>0</v>
      </c>
      <c r="I43" s="1233">
        <v>12706.143260493844</v>
      </c>
      <c r="J43" s="1546">
        <v>-100</v>
      </c>
    </row>
    <row r="44" spans="1:10" ht="12.95" customHeight="1" x14ac:dyDescent="0.2">
      <c r="A44" s="574" t="s">
        <v>163</v>
      </c>
      <c r="B44" s="1233">
        <v>1095.7993659871456</v>
      </c>
      <c r="C44" s="1536">
        <v>93501.323999922344</v>
      </c>
      <c r="D44" s="1546">
        <v>-98.828038663935871</v>
      </c>
      <c r="E44" s="1539">
        <v>1095.7993659871456</v>
      </c>
      <c r="F44" s="1233">
        <v>82995.989953013239</v>
      </c>
      <c r="G44" s="1542">
        <v>-98.679696011087387</v>
      </c>
      <c r="H44" s="1233">
        <v>0</v>
      </c>
      <c r="I44" s="1233">
        <v>10505.334046890745</v>
      </c>
      <c r="J44" s="1546">
        <v>-100</v>
      </c>
    </row>
    <row r="45" spans="1:10" ht="12.95" customHeight="1" x14ac:dyDescent="0.2">
      <c r="A45" s="574" t="s">
        <v>164</v>
      </c>
      <c r="B45" s="1233">
        <v>11249.096019196935</v>
      </c>
      <c r="C45" s="1536">
        <v>102662.37828718782</v>
      </c>
      <c r="D45" s="1546">
        <v>-89.042630604437491</v>
      </c>
      <c r="E45" s="1539">
        <v>11249.096019196935</v>
      </c>
      <c r="F45" s="1233">
        <v>93073.434890750621</v>
      </c>
      <c r="G45" s="1542">
        <v>-87.913741410316376</v>
      </c>
      <c r="H45" s="1233">
        <v>0</v>
      </c>
      <c r="I45" s="1233">
        <v>9588.9433964270029</v>
      </c>
      <c r="J45" s="1546">
        <v>-100</v>
      </c>
    </row>
    <row r="46" spans="1:10" ht="12.95" customHeight="1" x14ac:dyDescent="0.2">
      <c r="A46" s="574" t="s">
        <v>165</v>
      </c>
      <c r="B46" s="1233">
        <v>28487.360511230403</v>
      </c>
      <c r="C46" s="1536">
        <v>103782.95869277841</v>
      </c>
      <c r="D46" s="1546">
        <v>-72.551022952082533</v>
      </c>
      <c r="E46" s="1539">
        <v>28487.360511230403</v>
      </c>
      <c r="F46" s="1233">
        <v>90595.730475199671</v>
      </c>
      <c r="G46" s="1542">
        <v>-68.555515406955365</v>
      </c>
      <c r="H46" s="1233">
        <v>0</v>
      </c>
      <c r="I46" s="1233">
        <v>13187.22821756846</v>
      </c>
      <c r="J46" s="1546">
        <v>-100</v>
      </c>
    </row>
    <row r="47" spans="1:10" ht="12.95" customHeight="1" x14ac:dyDescent="0.2">
      <c r="A47" s="574" t="s">
        <v>166</v>
      </c>
      <c r="B47" s="1234">
        <v>3762.331851711212</v>
      </c>
      <c r="C47" s="1537">
        <v>124356.19924337638</v>
      </c>
      <c r="D47" s="1547">
        <v>-96.974552234144767</v>
      </c>
      <c r="E47" s="1540">
        <v>3735.6788510231777</v>
      </c>
      <c r="F47" s="1234">
        <v>110127.37918346649</v>
      </c>
      <c r="G47" s="1545">
        <v>-96.607856394366991</v>
      </c>
      <c r="H47" s="1234">
        <v>26.653000688037967</v>
      </c>
      <c r="I47" s="1234">
        <v>14228.820059911937</v>
      </c>
      <c r="J47" s="1547">
        <v>-99.812682987234268</v>
      </c>
    </row>
    <row r="48" spans="1:10" ht="12.95" customHeight="1" x14ac:dyDescent="0.2">
      <c r="A48" s="237" t="s">
        <v>193</v>
      </c>
      <c r="B48" s="1234">
        <v>330262.66706633684</v>
      </c>
      <c r="C48" s="1537">
        <v>1370028.6065035509</v>
      </c>
      <c r="D48" s="1547">
        <v>-75.89373933518074</v>
      </c>
      <c r="E48" s="1540">
        <v>295842.75592386024</v>
      </c>
      <c r="F48" s="1234">
        <v>1211259.8041123922</v>
      </c>
      <c r="G48" s="1542">
        <v>-75.575615163697023</v>
      </c>
      <c r="H48" s="1234">
        <v>34419.911142358949</v>
      </c>
      <c r="I48" s="1234">
        <v>158768.80239238843</v>
      </c>
      <c r="J48" s="1547">
        <v>-78.320733907602317</v>
      </c>
    </row>
    <row r="49" spans="1:10" ht="13.5" customHeight="1" x14ac:dyDescent="0.2">
      <c r="A49" s="1676" t="s">
        <v>318</v>
      </c>
      <c r="B49" s="1674" t="s">
        <v>193</v>
      </c>
      <c r="C49" s="1675"/>
      <c r="D49" s="620" t="s">
        <v>280</v>
      </c>
      <c r="E49" s="1674" t="s">
        <v>185</v>
      </c>
      <c r="F49" s="1675" t="s">
        <v>185</v>
      </c>
      <c r="G49" s="620" t="s">
        <v>280</v>
      </c>
      <c r="H49" s="1674" t="s">
        <v>186</v>
      </c>
      <c r="I49" s="1675" t="s">
        <v>186</v>
      </c>
      <c r="J49" s="620" t="s">
        <v>280</v>
      </c>
    </row>
    <row r="50" spans="1:10" ht="13.5" customHeight="1" x14ac:dyDescent="0.2">
      <c r="A50" s="1643" t="s">
        <v>167</v>
      </c>
      <c r="B50" s="620">
        <v>2020</v>
      </c>
      <c r="C50" s="620">
        <v>2019</v>
      </c>
      <c r="D50" s="620" t="s">
        <v>854</v>
      </c>
      <c r="E50" s="620">
        <v>2020</v>
      </c>
      <c r="F50" s="620">
        <v>2019</v>
      </c>
      <c r="G50" s="620" t="s">
        <v>854</v>
      </c>
      <c r="H50" s="620">
        <v>2020</v>
      </c>
      <c r="I50" s="620">
        <v>2019</v>
      </c>
      <c r="J50" s="620" t="s">
        <v>854</v>
      </c>
    </row>
    <row r="51" spans="1:10" ht="12.95" customHeight="1" x14ac:dyDescent="0.2">
      <c r="A51" s="573" t="s">
        <v>156</v>
      </c>
      <c r="B51" s="1232">
        <v>247638.75630289907</v>
      </c>
      <c r="C51" s="1535">
        <v>237370.82463005357</v>
      </c>
      <c r="D51" s="1534">
        <v>4.3256923797809801</v>
      </c>
      <c r="E51" s="1538">
        <v>200004.08999169155</v>
      </c>
      <c r="F51" s="1232">
        <v>184777.38347263105</v>
      </c>
      <c r="G51" s="1544">
        <v>8.2405683168015322</v>
      </c>
      <c r="H51" s="1232">
        <v>47634.666311214205</v>
      </c>
      <c r="I51" s="1232">
        <v>52593.441157614514</v>
      </c>
      <c r="J51" s="1534">
        <v>-9.4285042721194401</v>
      </c>
    </row>
    <row r="52" spans="1:10" ht="12.95" customHeight="1" x14ac:dyDescent="0.2">
      <c r="A52" s="574" t="s">
        <v>157</v>
      </c>
      <c r="B52" s="1233">
        <v>239510.24169413347</v>
      </c>
      <c r="C52" s="1536">
        <v>225795.47207295647</v>
      </c>
      <c r="D52" s="1546">
        <v>6.0739790285722091</v>
      </c>
      <c r="E52" s="1539">
        <v>201544.33742438865</v>
      </c>
      <c r="F52" s="1233">
        <v>177112.50172002017</v>
      </c>
      <c r="G52" s="1542">
        <v>13.794529164852735</v>
      </c>
      <c r="H52" s="1233">
        <v>37965.904269838604</v>
      </c>
      <c r="I52" s="1233">
        <v>48682.97035303872</v>
      </c>
      <c r="J52" s="1546">
        <v>-22.013993816486945</v>
      </c>
    </row>
    <row r="53" spans="1:10" ht="12.95" customHeight="1" x14ac:dyDescent="0.2">
      <c r="A53" s="574" t="s">
        <v>158</v>
      </c>
      <c r="B53" s="1233">
        <v>127608.14674795988</v>
      </c>
      <c r="C53" s="1536">
        <v>277578.42421158403</v>
      </c>
      <c r="D53" s="1546">
        <v>-54.028074368384395</v>
      </c>
      <c r="E53" s="1539">
        <v>114818.76299771515</v>
      </c>
      <c r="F53" s="1233">
        <v>224361.75975339752</v>
      </c>
      <c r="G53" s="1542">
        <v>-48.824272405459929</v>
      </c>
      <c r="H53" s="1233">
        <v>12789.383750262652</v>
      </c>
      <c r="I53" s="1233">
        <v>53216.664458253952</v>
      </c>
      <c r="J53" s="1546">
        <v>-75.967333014087473</v>
      </c>
    </row>
    <row r="54" spans="1:10" ht="12.95" customHeight="1" x14ac:dyDescent="0.2">
      <c r="A54" s="574" t="s">
        <v>159</v>
      </c>
      <c r="B54" s="1233">
        <v>638.27933749874774</v>
      </c>
      <c r="C54" s="1536">
        <v>251417.96574703566</v>
      </c>
      <c r="D54" s="1546">
        <v>-99.746128191117052</v>
      </c>
      <c r="E54" s="1539">
        <v>638.27933749874774</v>
      </c>
      <c r="F54" s="1233">
        <v>212705.69350576578</v>
      </c>
      <c r="G54" s="1542">
        <v>-99.699923717612464</v>
      </c>
      <c r="H54" s="1233">
        <v>0</v>
      </c>
      <c r="I54" s="1233">
        <v>38712.272241211176</v>
      </c>
      <c r="J54" s="1546">
        <v>-100</v>
      </c>
    </row>
    <row r="55" spans="1:10" ht="12.95" customHeight="1" x14ac:dyDescent="0.2">
      <c r="A55" s="574" t="s">
        <v>271</v>
      </c>
      <c r="B55" s="1233">
        <v>1193.3966202813731</v>
      </c>
      <c r="C55" s="1536">
        <v>255551.67973426866</v>
      </c>
      <c r="D55" s="1546">
        <v>-99.533011631337232</v>
      </c>
      <c r="E55" s="1539">
        <v>1193.3966202813731</v>
      </c>
      <c r="F55" s="1233">
        <v>228561.86090604117</v>
      </c>
      <c r="G55" s="1542">
        <v>-99.477867122909032</v>
      </c>
      <c r="H55" s="1233">
        <v>0</v>
      </c>
      <c r="I55" s="1233">
        <v>26989.818828174124</v>
      </c>
      <c r="J55" s="1546">
        <v>-100</v>
      </c>
    </row>
    <row r="56" spans="1:10" ht="12.95" customHeight="1" x14ac:dyDescent="0.2">
      <c r="A56" s="574" t="s">
        <v>160</v>
      </c>
      <c r="B56" s="1233">
        <v>2079.2832358690689</v>
      </c>
      <c r="C56" s="1536">
        <v>300512.05301632086</v>
      </c>
      <c r="D56" s="1546">
        <v>-99.308086575896453</v>
      </c>
      <c r="E56" s="1539">
        <v>2079.2832358690689</v>
      </c>
      <c r="F56" s="1233">
        <v>266224.23230407672</v>
      </c>
      <c r="G56" s="1542">
        <v>-99.218972962050216</v>
      </c>
      <c r="H56" s="1233">
        <v>0</v>
      </c>
      <c r="I56" s="1233">
        <v>34287.820712087596</v>
      </c>
      <c r="J56" s="1546">
        <v>-100</v>
      </c>
    </row>
    <row r="57" spans="1:10" ht="12.95" customHeight="1" x14ac:dyDescent="0.2">
      <c r="A57" s="574" t="s">
        <v>161</v>
      </c>
      <c r="B57" s="1233">
        <v>2777.793044831677</v>
      </c>
      <c r="C57" s="1536">
        <v>313046.4387345576</v>
      </c>
      <c r="D57" s="1546">
        <v>-99.112657835667932</v>
      </c>
      <c r="E57" s="1539">
        <v>2777.793044831677</v>
      </c>
      <c r="F57" s="1233">
        <v>279368.21451243671</v>
      </c>
      <c r="G57" s="1542">
        <v>-99.005687511845409</v>
      </c>
      <c r="H57" s="1233">
        <v>0</v>
      </c>
      <c r="I57" s="1233">
        <v>33678.224222149787</v>
      </c>
      <c r="J57" s="1546">
        <v>-100</v>
      </c>
    </row>
    <row r="58" spans="1:10" ht="12.95" customHeight="1" x14ac:dyDescent="0.2">
      <c r="A58" s="574" t="s">
        <v>162</v>
      </c>
      <c r="B58" s="1233">
        <v>2547.4897635463453</v>
      </c>
      <c r="C58" s="1536">
        <v>278345.37243432098</v>
      </c>
      <c r="D58" s="1546">
        <v>-99.084773804117248</v>
      </c>
      <c r="E58" s="1539">
        <v>2547.4897635463453</v>
      </c>
      <c r="F58" s="1233">
        <v>247020.39383303717</v>
      </c>
      <c r="G58" s="1542">
        <v>-98.968712775485159</v>
      </c>
      <c r="H58" s="1233">
        <v>0</v>
      </c>
      <c r="I58" s="1233">
        <v>31324.978601297731</v>
      </c>
      <c r="J58" s="1546">
        <v>-100</v>
      </c>
    </row>
    <row r="59" spans="1:10" ht="12.95" customHeight="1" x14ac:dyDescent="0.2">
      <c r="A59" s="574" t="s">
        <v>163</v>
      </c>
      <c r="B59" s="1233">
        <v>2555.5896989330076</v>
      </c>
      <c r="C59" s="1536">
        <v>213448.65711486875</v>
      </c>
      <c r="D59" s="1546">
        <v>-98.802714557460206</v>
      </c>
      <c r="E59" s="1539">
        <v>2555.5896989330076</v>
      </c>
      <c r="F59" s="1233">
        <v>184857.9523650388</v>
      </c>
      <c r="G59" s="1542">
        <v>-98.617538674297066</v>
      </c>
      <c r="H59" s="1233">
        <v>0</v>
      </c>
      <c r="I59" s="1233">
        <v>28590.704749820183</v>
      </c>
      <c r="J59" s="1546">
        <v>-100</v>
      </c>
    </row>
    <row r="60" spans="1:10" ht="12.95" customHeight="1" x14ac:dyDescent="0.2">
      <c r="A60" s="574" t="s">
        <v>164</v>
      </c>
      <c r="B60" s="1233">
        <v>23838.788168781124</v>
      </c>
      <c r="C60" s="1536">
        <v>241526.65000518042</v>
      </c>
      <c r="D60" s="1546">
        <v>-90.129955361750007</v>
      </c>
      <c r="E60" s="1539">
        <v>23838.788168781124</v>
      </c>
      <c r="F60" s="1233">
        <v>207355.90943650316</v>
      </c>
      <c r="G60" s="1542">
        <v>-88.503444038048471</v>
      </c>
      <c r="H60" s="1233">
        <v>0</v>
      </c>
      <c r="I60" s="1233">
        <v>34170.740568776317</v>
      </c>
      <c r="J60" s="1546">
        <v>-100</v>
      </c>
    </row>
    <row r="61" spans="1:10" ht="12.95" customHeight="1" x14ac:dyDescent="0.2">
      <c r="A61" s="574" t="s">
        <v>165</v>
      </c>
      <c r="B61" s="1233">
        <v>64594.473776290564</v>
      </c>
      <c r="C61" s="1536">
        <v>235685.78998953244</v>
      </c>
      <c r="D61" s="1546">
        <v>-72.592970590564903</v>
      </c>
      <c r="E61" s="1539">
        <v>64564.44674926353</v>
      </c>
      <c r="F61" s="1233">
        <v>197977.27922616689</v>
      </c>
      <c r="G61" s="1542">
        <v>-67.387951283285446</v>
      </c>
      <c r="H61" s="1233">
        <v>30.027027027027028</v>
      </c>
      <c r="I61" s="1233">
        <v>37708.510763463084</v>
      </c>
      <c r="J61" s="1546">
        <v>-99.92037068974858</v>
      </c>
    </row>
    <row r="62" spans="1:10" ht="12.95" customHeight="1" x14ac:dyDescent="0.2">
      <c r="A62" s="574" t="s">
        <v>166</v>
      </c>
      <c r="B62" s="1234">
        <v>92326.181182800326</v>
      </c>
      <c r="C62" s="1537">
        <v>280852.13233828289</v>
      </c>
      <c r="D62" s="1547">
        <v>-67.126409041611055</v>
      </c>
      <c r="E62" s="1540">
        <v>89936.32472116813</v>
      </c>
      <c r="F62" s="1234">
        <v>240463.70578143164</v>
      </c>
      <c r="G62" s="1545">
        <v>-62.598794512916911</v>
      </c>
      <c r="H62" s="1234">
        <v>2389.8564616291233</v>
      </c>
      <c r="I62" s="1234">
        <v>40388.426556870574</v>
      </c>
      <c r="J62" s="1547">
        <v>-94.082818605810274</v>
      </c>
    </row>
    <row r="63" spans="1:10" ht="12.95" customHeight="1" x14ac:dyDescent="0.2">
      <c r="A63" s="237" t="s">
        <v>193</v>
      </c>
      <c r="B63" s="1234">
        <v>807308.41957338026</v>
      </c>
      <c r="C63" s="1537">
        <v>3111131.4600243326</v>
      </c>
      <c r="D63" s="1547">
        <v>-74.050970524817799</v>
      </c>
      <c r="E63" s="1540">
        <v>706498.58175379306</v>
      </c>
      <c r="F63" s="1234">
        <v>2650786.8868097388</v>
      </c>
      <c r="G63" s="1542">
        <v>-73.347590284631494</v>
      </c>
      <c r="H63" s="1234">
        <v>100809.83781997516</v>
      </c>
      <c r="I63" s="1234">
        <v>460344.57321277662</v>
      </c>
      <c r="J63" s="1547">
        <v>-78.101221631349688</v>
      </c>
    </row>
    <row r="64" spans="1:10" ht="13.5" customHeight="1" x14ac:dyDescent="0.2">
      <c r="A64" s="1676" t="s">
        <v>266</v>
      </c>
      <c r="B64" s="1674" t="s">
        <v>193</v>
      </c>
      <c r="C64" s="1675"/>
      <c r="D64" s="620" t="s">
        <v>280</v>
      </c>
      <c r="E64" s="1674" t="s">
        <v>185</v>
      </c>
      <c r="F64" s="1675" t="s">
        <v>185</v>
      </c>
      <c r="G64" s="620" t="s">
        <v>280</v>
      </c>
      <c r="H64" s="1674" t="s">
        <v>186</v>
      </c>
      <c r="I64" s="1675" t="s">
        <v>186</v>
      </c>
      <c r="J64" s="620" t="s">
        <v>280</v>
      </c>
    </row>
    <row r="65" spans="1:10" ht="13.5" customHeight="1" x14ac:dyDescent="0.2">
      <c r="A65" s="1643"/>
      <c r="B65" s="620">
        <v>2020</v>
      </c>
      <c r="C65" s="620">
        <v>2019</v>
      </c>
      <c r="D65" s="620" t="s">
        <v>854</v>
      </c>
      <c r="E65" s="620">
        <v>2020</v>
      </c>
      <c r="F65" s="620">
        <v>2019</v>
      </c>
      <c r="G65" s="620" t="s">
        <v>854</v>
      </c>
      <c r="H65" s="620">
        <v>2020</v>
      </c>
      <c r="I65" s="620">
        <v>2019</v>
      </c>
      <c r="J65" s="620" t="s">
        <v>854</v>
      </c>
    </row>
    <row r="66" spans="1:10" ht="12.95" customHeight="1" x14ac:dyDescent="0.2">
      <c r="A66" s="573" t="s">
        <v>156</v>
      </c>
      <c r="B66" s="1232">
        <v>243085.81963975952</v>
      </c>
      <c r="C66" s="1535">
        <v>233422.49929178177</v>
      </c>
      <c r="D66" s="1534">
        <v>4.1398410081705288</v>
      </c>
      <c r="E66" s="1538">
        <v>196051.81660412549</v>
      </c>
      <c r="F66" s="1232">
        <v>181168.06249361494</v>
      </c>
      <c r="G66" s="1544">
        <v>8.2154403517094021</v>
      </c>
      <c r="H66" s="1232">
        <v>47034.003035637972</v>
      </c>
      <c r="I66" s="1232">
        <v>52254.436798346062</v>
      </c>
      <c r="J66" s="1534">
        <v>-9.9904124559875171</v>
      </c>
    </row>
    <row r="67" spans="1:10" ht="12.95" customHeight="1" x14ac:dyDescent="0.2">
      <c r="A67" s="574" t="s">
        <v>157</v>
      </c>
      <c r="B67" s="1233">
        <v>234822.56125335113</v>
      </c>
      <c r="C67" s="1536">
        <v>221602.61782790005</v>
      </c>
      <c r="D67" s="1546">
        <v>5.9656079675547398</v>
      </c>
      <c r="E67" s="1539">
        <v>197505.89686471765</v>
      </c>
      <c r="F67" s="1233">
        <v>173397.62287384702</v>
      </c>
      <c r="G67" s="1542">
        <v>13.903462799147057</v>
      </c>
      <c r="H67" s="1233">
        <v>37316.66438873388</v>
      </c>
      <c r="I67" s="1233">
        <v>48204.994954157628</v>
      </c>
      <c r="J67" s="1546">
        <v>-22.587556695687699</v>
      </c>
    </row>
    <row r="68" spans="1:10" ht="12.95" customHeight="1" x14ac:dyDescent="0.2">
      <c r="A68" s="574" t="s">
        <v>158</v>
      </c>
      <c r="B68" s="1233">
        <v>125352.73578518737</v>
      </c>
      <c r="C68" s="1536">
        <v>271933.5792795163</v>
      </c>
      <c r="D68" s="1546">
        <v>-53.903178813992945</v>
      </c>
      <c r="E68" s="1539">
        <v>112718.91392893778</v>
      </c>
      <c r="F68" s="1233">
        <v>220739.36314742971</v>
      </c>
      <c r="G68" s="1542">
        <v>-48.935743801320157</v>
      </c>
      <c r="H68" s="1233">
        <v>12633.82185626667</v>
      </c>
      <c r="I68" s="1233">
        <v>51194.216132155576</v>
      </c>
      <c r="J68" s="1546">
        <v>-75.321778882885866</v>
      </c>
    </row>
    <row r="69" spans="1:10" ht="12.95" customHeight="1" x14ac:dyDescent="0.2">
      <c r="A69" s="574" t="s">
        <v>159</v>
      </c>
      <c r="B69" s="1233">
        <v>624.34644767615157</v>
      </c>
      <c r="C69" s="1536">
        <v>247984.18484295177</v>
      </c>
      <c r="D69" s="1546">
        <v>-99.748231344643386</v>
      </c>
      <c r="E69" s="1539">
        <v>624.34644767615157</v>
      </c>
      <c r="F69" s="1233">
        <v>209545.55199879134</v>
      </c>
      <c r="G69" s="1542">
        <v>-99.70204738696637</v>
      </c>
      <c r="H69" s="1233">
        <v>0</v>
      </c>
      <c r="I69" s="1233">
        <v>38438.632844096595</v>
      </c>
      <c r="J69" s="1546">
        <v>-100</v>
      </c>
    </row>
    <row r="70" spans="1:10" ht="12.95" customHeight="1" x14ac:dyDescent="0.2">
      <c r="A70" s="574" t="s">
        <v>271</v>
      </c>
      <c r="B70" s="1233">
        <v>1130.5441239678289</v>
      </c>
      <c r="C70" s="1536">
        <v>251664.65807605593</v>
      </c>
      <c r="D70" s="1546">
        <v>-99.550773583938764</v>
      </c>
      <c r="E70" s="1539">
        <v>1130.5441239678289</v>
      </c>
      <c r="F70" s="1233">
        <v>225088.3735209716</v>
      </c>
      <c r="G70" s="1542">
        <v>-99.497733220830924</v>
      </c>
      <c r="H70" s="1233">
        <v>0</v>
      </c>
      <c r="I70" s="1233">
        <v>26576.284555025548</v>
      </c>
      <c r="J70" s="1546">
        <v>-100</v>
      </c>
    </row>
    <row r="71" spans="1:10" ht="12.95" customHeight="1" x14ac:dyDescent="0.2">
      <c r="A71" s="574" t="s">
        <v>160</v>
      </c>
      <c r="B71" s="1233">
        <v>1988.1861391568975</v>
      </c>
      <c r="C71" s="1536">
        <v>295926.07181556406</v>
      </c>
      <c r="D71" s="1546">
        <v>-99.32814769345633</v>
      </c>
      <c r="E71" s="1539">
        <v>1988.1861391568975</v>
      </c>
      <c r="F71" s="1233">
        <v>262762.73737452069</v>
      </c>
      <c r="G71" s="1542">
        <v>-99.24335308764762</v>
      </c>
      <c r="H71" s="1233">
        <v>0</v>
      </c>
      <c r="I71" s="1233">
        <v>33163.334440886654</v>
      </c>
      <c r="J71" s="1546">
        <v>-100</v>
      </c>
    </row>
    <row r="72" spans="1:10" ht="12.95" customHeight="1" x14ac:dyDescent="0.2">
      <c r="A72" s="574" t="s">
        <v>161</v>
      </c>
      <c r="B72" s="1233">
        <v>2568.1089843712152</v>
      </c>
      <c r="C72" s="1536">
        <v>307833.54994696612</v>
      </c>
      <c r="D72" s="1546">
        <v>-99.165747533102333</v>
      </c>
      <c r="E72" s="1539">
        <v>2568.1089843712152</v>
      </c>
      <c r="F72" s="1233">
        <v>275730.97661436163</v>
      </c>
      <c r="G72" s="1542">
        <v>-99.068617891285029</v>
      </c>
      <c r="H72" s="1233">
        <v>0</v>
      </c>
      <c r="I72" s="1233">
        <v>32102.573332637421</v>
      </c>
      <c r="J72" s="1546">
        <v>-100</v>
      </c>
    </row>
    <row r="73" spans="1:10" ht="12.95" customHeight="1" x14ac:dyDescent="0.2">
      <c r="A73" s="574" t="s">
        <v>162</v>
      </c>
      <c r="B73" s="1233">
        <v>2453.0201760228056</v>
      </c>
      <c r="C73" s="1536">
        <v>273637.77337980451</v>
      </c>
      <c r="D73" s="1546">
        <v>-99.103552062376266</v>
      </c>
      <c r="E73" s="1539">
        <v>2453.0201760228056</v>
      </c>
      <c r="F73" s="1233">
        <v>243943.29085209669</v>
      </c>
      <c r="G73" s="1542">
        <v>-98.994430153231775</v>
      </c>
      <c r="H73" s="1233">
        <v>0</v>
      </c>
      <c r="I73" s="1233">
        <v>29694.48252772124</v>
      </c>
      <c r="J73" s="1546">
        <v>-100</v>
      </c>
    </row>
    <row r="74" spans="1:10" ht="12.95" customHeight="1" x14ac:dyDescent="0.2">
      <c r="A74" s="574" t="s">
        <v>163</v>
      </c>
      <c r="B74" s="1233">
        <v>2479.2649839216897</v>
      </c>
      <c r="C74" s="1536">
        <v>210107.76341720967</v>
      </c>
      <c r="D74" s="1546">
        <v>-98.820003152858931</v>
      </c>
      <c r="E74" s="1539">
        <v>2479.2649839216897</v>
      </c>
      <c r="F74" s="1233">
        <v>182373.33965613059</v>
      </c>
      <c r="G74" s="1542">
        <v>-98.640555144410698</v>
      </c>
      <c r="H74" s="1233">
        <v>0</v>
      </c>
      <c r="I74" s="1233">
        <v>27734.42376107215</v>
      </c>
      <c r="J74" s="1546">
        <v>-100</v>
      </c>
    </row>
    <row r="75" spans="1:10" ht="12.95" customHeight="1" x14ac:dyDescent="0.2">
      <c r="A75" s="574" t="s">
        <v>164</v>
      </c>
      <c r="B75" s="1233">
        <v>23178.156160967428</v>
      </c>
      <c r="C75" s="1536">
        <v>238042.70096730188</v>
      </c>
      <c r="D75" s="1546">
        <v>-90.263025891244936</v>
      </c>
      <c r="E75" s="1539">
        <v>23178.156160967428</v>
      </c>
      <c r="F75" s="1233">
        <v>204416.32406168128</v>
      </c>
      <c r="G75" s="1542">
        <v>-88.661298813898256</v>
      </c>
      <c r="H75" s="1233">
        <v>0</v>
      </c>
      <c r="I75" s="1233">
        <v>33626.376905716585</v>
      </c>
      <c r="J75" s="1546">
        <v>-100</v>
      </c>
    </row>
    <row r="76" spans="1:10" ht="12.95" customHeight="1" x14ac:dyDescent="0.2">
      <c r="A76" s="574" t="s">
        <v>165</v>
      </c>
      <c r="B76" s="1233">
        <v>63747.754272661892</v>
      </c>
      <c r="C76" s="1536">
        <v>232330.06330167234</v>
      </c>
      <c r="D76" s="1546">
        <v>-72.561556017876299</v>
      </c>
      <c r="E76" s="1539">
        <v>63717.727245634866</v>
      </c>
      <c r="F76" s="1233">
        <v>194777.26730330507</v>
      </c>
      <c r="G76" s="1542">
        <v>-67.286876888762222</v>
      </c>
      <c r="H76" s="1233">
        <v>30.027027027027028</v>
      </c>
      <c r="I76" s="1233">
        <v>37552.79599846463</v>
      </c>
      <c r="J76" s="1546">
        <v>-99.920040502368309</v>
      </c>
    </row>
    <row r="77" spans="1:10" ht="12.95" customHeight="1" x14ac:dyDescent="0.2">
      <c r="A77" s="574" t="s">
        <v>166</v>
      </c>
      <c r="B77" s="1234">
        <v>91171.195687845029</v>
      </c>
      <c r="C77" s="1537">
        <v>275419.28714696149</v>
      </c>
      <c r="D77" s="1547">
        <v>-66.897308960357293</v>
      </c>
      <c r="E77" s="1540">
        <v>88781.33922621276</v>
      </c>
      <c r="F77" s="1234">
        <v>235854.73383115217</v>
      </c>
      <c r="G77" s="1545">
        <v>-62.357618274572722</v>
      </c>
      <c r="H77" s="1234">
        <v>2389.8564616291233</v>
      </c>
      <c r="I77" s="1234">
        <v>39564.553315849102</v>
      </c>
      <c r="J77" s="1547">
        <v>-93.959602064629451</v>
      </c>
    </row>
    <row r="78" spans="1:10" ht="12.95" customHeight="1" x14ac:dyDescent="0.2">
      <c r="A78" s="237" t="s">
        <v>193</v>
      </c>
      <c r="B78" s="1234">
        <v>792601.69365446107</v>
      </c>
      <c r="C78" s="1537">
        <v>3059904.7492884723</v>
      </c>
      <c r="D78" s="1547">
        <v>-74.097177572642863</v>
      </c>
      <c r="E78" s="1540">
        <v>693197.32088539889</v>
      </c>
      <c r="F78" s="1234">
        <v>2609797.6437226548</v>
      </c>
      <c r="G78" s="1542">
        <v>-73.43865634361552</v>
      </c>
      <c r="H78" s="1234">
        <v>99404.372769298207</v>
      </c>
      <c r="I78" s="1234">
        <v>450107.10556614707</v>
      </c>
      <c r="J78" s="1547">
        <v>-77.915395793570767</v>
      </c>
    </row>
    <row r="79" spans="1:10" ht="13.5" customHeight="1" x14ac:dyDescent="0.2">
      <c r="A79" s="1676" t="s">
        <v>724</v>
      </c>
      <c r="B79" s="1674" t="s">
        <v>193</v>
      </c>
      <c r="C79" s="1675"/>
      <c r="D79" s="620" t="s">
        <v>280</v>
      </c>
      <c r="E79" s="1674" t="s">
        <v>185</v>
      </c>
      <c r="F79" s="1675" t="s">
        <v>185</v>
      </c>
      <c r="G79" s="620" t="s">
        <v>280</v>
      </c>
      <c r="H79" s="1674" t="s">
        <v>186</v>
      </c>
      <c r="I79" s="1675" t="s">
        <v>186</v>
      </c>
      <c r="J79" s="620" t="s">
        <v>280</v>
      </c>
    </row>
    <row r="80" spans="1:10" ht="13.5" customHeight="1" x14ac:dyDescent="0.2">
      <c r="A80" s="1643" t="s">
        <v>458</v>
      </c>
      <c r="B80" s="620">
        <v>2020</v>
      </c>
      <c r="C80" s="620">
        <v>2019</v>
      </c>
      <c r="D80" s="620" t="s">
        <v>854</v>
      </c>
      <c r="E80" s="620">
        <v>2020</v>
      </c>
      <c r="F80" s="620">
        <v>2019</v>
      </c>
      <c r="G80" s="620" t="s">
        <v>854</v>
      </c>
      <c r="H80" s="620">
        <v>2020</v>
      </c>
      <c r="I80" s="620">
        <v>2019</v>
      </c>
      <c r="J80" s="620" t="s">
        <v>854</v>
      </c>
    </row>
    <row r="81" spans="1:10" ht="12.95" customHeight="1" x14ac:dyDescent="0.2">
      <c r="A81" s="573" t="s">
        <v>156</v>
      </c>
      <c r="B81" s="1232">
        <v>6857.5059470334236</v>
      </c>
      <c r="C81" s="1535">
        <v>5566.506638255968</v>
      </c>
      <c r="D81" s="1534">
        <v>23.192271071860901</v>
      </c>
      <c r="E81" s="1538">
        <v>4195.3946513054598</v>
      </c>
      <c r="F81" s="1232">
        <v>4228.4797085986693</v>
      </c>
      <c r="G81" s="1544">
        <v>-0.78243386685599092</v>
      </c>
      <c r="H81" s="1232">
        <v>2662.1112957281252</v>
      </c>
      <c r="I81" s="1232">
        <v>1338.0269296572467</v>
      </c>
      <c r="J81" s="1534">
        <v>98.957975861521732</v>
      </c>
    </row>
    <row r="82" spans="1:10" ht="12.95" customHeight="1" x14ac:dyDescent="0.2">
      <c r="A82" s="574" t="s">
        <v>157</v>
      </c>
      <c r="B82" s="1233">
        <v>5088.7478704586401</v>
      </c>
      <c r="C82" s="1536">
        <v>5542.4822028983444</v>
      </c>
      <c r="D82" s="1546">
        <v>-8.1864824428742757</v>
      </c>
      <c r="E82" s="1539">
        <v>3997.6348661143165</v>
      </c>
      <c r="F82" s="1233">
        <v>3738.1708423049949</v>
      </c>
      <c r="G82" s="1542">
        <v>6.9409354134636976</v>
      </c>
      <c r="H82" s="1233">
        <v>1091.1130043444</v>
      </c>
      <c r="I82" s="1233">
        <v>1804.3113605932751</v>
      </c>
      <c r="J82" s="1546">
        <v>-39.527454730117569</v>
      </c>
    </row>
    <row r="83" spans="1:10" ht="12.95" customHeight="1" x14ac:dyDescent="0.2">
      <c r="A83" s="574" t="s">
        <v>158</v>
      </c>
      <c r="B83" s="1233">
        <v>2384.4671934869089</v>
      </c>
      <c r="C83" s="1536">
        <v>4948.4537694895171</v>
      </c>
      <c r="D83" s="1546">
        <v>-51.813893701731182</v>
      </c>
      <c r="E83" s="1539">
        <v>2111.2585823019672</v>
      </c>
      <c r="F83" s="1233">
        <v>3620.0620224790091</v>
      </c>
      <c r="G83" s="1542">
        <v>-41.678938946571343</v>
      </c>
      <c r="H83" s="1233">
        <v>273.20861118493281</v>
      </c>
      <c r="I83" s="1233">
        <v>1328.3917470105271</v>
      </c>
      <c r="J83" s="1546">
        <v>-79.433129436420103</v>
      </c>
    </row>
    <row r="84" spans="1:10" ht="12.95" customHeight="1" x14ac:dyDescent="0.2">
      <c r="A84" s="574" t="s">
        <v>159</v>
      </c>
      <c r="B84" s="1233">
        <v>30.592631021721953</v>
      </c>
      <c r="C84" s="1536">
        <v>4395.2861698915558</v>
      </c>
      <c r="D84" s="1546">
        <v>-99.303967254025764</v>
      </c>
      <c r="E84" s="1539">
        <v>30.592631021721953</v>
      </c>
      <c r="F84" s="1233">
        <v>3346.8374966882138</v>
      </c>
      <c r="G84" s="1542">
        <v>-99.085924217952197</v>
      </c>
      <c r="H84" s="1233">
        <v>0</v>
      </c>
      <c r="I84" s="1233">
        <v>1048.4486732033768</v>
      </c>
      <c r="J84" s="1546">
        <v>-100</v>
      </c>
    </row>
    <row r="85" spans="1:10" ht="12.95" customHeight="1" x14ac:dyDescent="0.2">
      <c r="A85" s="574" t="s">
        <v>271</v>
      </c>
      <c r="B85" s="1233">
        <v>75.746450273324712</v>
      </c>
      <c r="C85" s="1536">
        <v>5008.3822103545208</v>
      </c>
      <c r="D85" s="1546">
        <v>-98.48760643473409</v>
      </c>
      <c r="E85" s="1539">
        <v>75.746450273324712</v>
      </c>
      <c r="F85" s="1233">
        <v>3722.4013112656971</v>
      </c>
      <c r="G85" s="1542">
        <v>-97.965118644137561</v>
      </c>
      <c r="H85" s="1233">
        <v>0</v>
      </c>
      <c r="I85" s="1233">
        <v>1285.9808990889239</v>
      </c>
      <c r="J85" s="1546">
        <v>-100</v>
      </c>
    </row>
    <row r="86" spans="1:10" ht="12.95" customHeight="1" x14ac:dyDescent="0.2">
      <c r="A86" s="574" t="s">
        <v>160</v>
      </c>
      <c r="B86" s="1233">
        <v>114.16232070869678</v>
      </c>
      <c r="C86" s="1536">
        <v>5776.165501128713</v>
      </c>
      <c r="D86" s="1546">
        <v>-98.023562159249266</v>
      </c>
      <c r="E86" s="1539">
        <v>114.16232070869678</v>
      </c>
      <c r="F86" s="1233">
        <v>3726.0346458492522</v>
      </c>
      <c r="G86" s="1542">
        <v>-96.936090735606228</v>
      </c>
      <c r="H86" s="1233">
        <v>0</v>
      </c>
      <c r="I86" s="1233">
        <v>2050.1308552795276</v>
      </c>
      <c r="J86" s="1546">
        <v>-100</v>
      </c>
    </row>
    <row r="87" spans="1:10" ht="12.95" customHeight="1" x14ac:dyDescent="0.2">
      <c r="A87" s="574" t="s">
        <v>161</v>
      </c>
      <c r="B87" s="1233">
        <v>224.55038418477585</v>
      </c>
      <c r="C87" s="1536">
        <v>6664.8891891770381</v>
      </c>
      <c r="D87" s="1546">
        <v>-96.630845947905357</v>
      </c>
      <c r="E87" s="1539">
        <v>224.55038418477585</v>
      </c>
      <c r="F87" s="1233">
        <v>4167.8232398972859</v>
      </c>
      <c r="G87" s="1542">
        <v>-94.612286288074216</v>
      </c>
      <c r="H87" s="1233">
        <v>0</v>
      </c>
      <c r="I87" s="1233">
        <v>2497.0659492800355</v>
      </c>
      <c r="J87" s="1546">
        <v>-100</v>
      </c>
    </row>
    <row r="88" spans="1:10" ht="12.95" customHeight="1" x14ac:dyDescent="0.2">
      <c r="A88" s="574" t="s">
        <v>162</v>
      </c>
      <c r="B88" s="1233">
        <v>108.70898934218303</v>
      </c>
      <c r="C88" s="1536">
        <v>4860.2405306843484</v>
      </c>
      <c r="D88" s="1546">
        <v>-97.763300218253264</v>
      </c>
      <c r="E88" s="1539">
        <v>108.70898934218303</v>
      </c>
      <c r="F88" s="1233">
        <v>3593.9993359448413</v>
      </c>
      <c r="G88" s="1542">
        <v>-96.975264067109123</v>
      </c>
      <c r="H88" s="1233">
        <v>0</v>
      </c>
      <c r="I88" s="1233">
        <v>1266.2411947394908</v>
      </c>
      <c r="J88" s="1546">
        <v>-100</v>
      </c>
    </row>
    <row r="89" spans="1:10" ht="12.95" customHeight="1" x14ac:dyDescent="0.2">
      <c r="A89" s="574" t="s">
        <v>163</v>
      </c>
      <c r="B89" s="1233">
        <v>75.230915772442657</v>
      </c>
      <c r="C89" s="1536">
        <v>5323.1684738864869</v>
      </c>
      <c r="D89" s="1546">
        <v>-98.586726756038274</v>
      </c>
      <c r="E89" s="1539">
        <v>75.230915772442657</v>
      </c>
      <c r="F89" s="1233">
        <v>2933.4064301967719</v>
      </c>
      <c r="G89" s="1542">
        <v>-97.435373598489178</v>
      </c>
      <c r="H89" s="1233">
        <v>0</v>
      </c>
      <c r="I89" s="1233">
        <v>2389.7620436897337</v>
      </c>
      <c r="J89" s="1546">
        <v>-100</v>
      </c>
    </row>
    <row r="90" spans="1:10" ht="12.95" customHeight="1" x14ac:dyDescent="0.2">
      <c r="A90" s="574" t="s">
        <v>164</v>
      </c>
      <c r="B90" s="1233">
        <v>375.04118370649945</v>
      </c>
      <c r="C90" s="1536">
        <v>4314.1964014288278</v>
      </c>
      <c r="D90" s="1546">
        <v>-91.30681246726995</v>
      </c>
      <c r="E90" s="1539">
        <v>375.04118370649945</v>
      </c>
      <c r="F90" s="1233">
        <v>3093.3664541022631</v>
      </c>
      <c r="G90" s="1542">
        <v>-87.875953616515773</v>
      </c>
      <c r="H90" s="1233">
        <v>0</v>
      </c>
      <c r="I90" s="1233">
        <v>1220.8299473265197</v>
      </c>
      <c r="J90" s="1546">
        <v>-100</v>
      </c>
    </row>
    <row r="91" spans="1:10" ht="12.95" customHeight="1" x14ac:dyDescent="0.2">
      <c r="A91" s="574" t="s">
        <v>165</v>
      </c>
      <c r="B91" s="1233">
        <v>640.00734242254816</v>
      </c>
      <c r="C91" s="1536">
        <v>4471.9012689134443</v>
      </c>
      <c r="D91" s="1546">
        <v>-85.688249718937698</v>
      </c>
      <c r="E91" s="1539">
        <v>640.00734242254816</v>
      </c>
      <c r="F91" s="1233">
        <v>3169.716433144552</v>
      </c>
      <c r="G91" s="1542">
        <v>-79.808687751048382</v>
      </c>
      <c r="H91" s="1233">
        <v>0</v>
      </c>
      <c r="I91" s="1233">
        <v>1302.1848357689366</v>
      </c>
      <c r="J91" s="1546">
        <v>-100</v>
      </c>
    </row>
    <row r="92" spans="1:10" ht="12.95" customHeight="1" x14ac:dyDescent="0.2">
      <c r="A92" s="574" t="s">
        <v>166</v>
      </c>
      <c r="B92" s="1234">
        <v>1050.2249938643085</v>
      </c>
      <c r="C92" s="1537">
        <v>6162.9955157345066</v>
      </c>
      <c r="D92" s="1547">
        <v>-82.959179652443041</v>
      </c>
      <c r="E92" s="1540">
        <v>1050.2249938643085</v>
      </c>
      <c r="F92" s="1234">
        <v>4964.0224443907418</v>
      </c>
      <c r="G92" s="1545">
        <v>-78.843266612320733</v>
      </c>
      <c r="H92" s="1234">
        <v>0</v>
      </c>
      <c r="I92" s="1234">
        <v>1198.9730713438682</v>
      </c>
      <c r="J92" s="1547">
        <v>-100</v>
      </c>
    </row>
    <row r="93" spans="1:10" ht="12.95" customHeight="1" x14ac:dyDescent="0.2">
      <c r="A93" s="237" t="s">
        <v>193</v>
      </c>
      <c r="B93" s="1234">
        <v>17024.986222275405</v>
      </c>
      <c r="C93" s="1537">
        <v>63034.667871842903</v>
      </c>
      <c r="D93" s="1547">
        <v>-72.991074916283765</v>
      </c>
      <c r="E93" s="1540">
        <v>12998.553311018284</v>
      </c>
      <c r="F93" s="1234">
        <v>44304.320364863357</v>
      </c>
      <c r="G93" s="1542">
        <v>-70.660754517911286</v>
      </c>
      <c r="H93" s="1234">
        <v>4026.4329112574555</v>
      </c>
      <c r="I93" s="1234">
        <v>18730.34750698147</v>
      </c>
      <c r="J93" s="1547">
        <v>-78.503159592972523</v>
      </c>
    </row>
    <row r="94" spans="1:10" ht="13.5" customHeight="1" x14ac:dyDescent="0.2">
      <c r="A94" s="1676" t="s">
        <v>459</v>
      </c>
      <c r="B94" s="1674" t="s">
        <v>193</v>
      </c>
      <c r="C94" s="1675"/>
      <c r="D94" s="620" t="s">
        <v>280</v>
      </c>
      <c r="E94" s="1674" t="s">
        <v>185</v>
      </c>
      <c r="F94" s="1675" t="s">
        <v>185</v>
      </c>
      <c r="G94" s="620" t="s">
        <v>280</v>
      </c>
      <c r="H94" s="1674" t="s">
        <v>186</v>
      </c>
      <c r="I94" s="1675" t="s">
        <v>186</v>
      </c>
      <c r="J94" s="620" t="s">
        <v>280</v>
      </c>
    </row>
    <row r="95" spans="1:10" ht="13.5" customHeight="1" x14ac:dyDescent="0.2">
      <c r="A95" s="1643"/>
      <c r="B95" s="620">
        <v>2020</v>
      </c>
      <c r="C95" s="620">
        <v>2019</v>
      </c>
      <c r="D95" s="620" t="s">
        <v>854</v>
      </c>
      <c r="E95" s="620">
        <v>2020</v>
      </c>
      <c r="F95" s="620">
        <v>2019</v>
      </c>
      <c r="G95" s="620" t="s">
        <v>854</v>
      </c>
      <c r="H95" s="620">
        <v>2020</v>
      </c>
      <c r="I95" s="620">
        <v>2019</v>
      </c>
      <c r="J95" s="620" t="s">
        <v>854</v>
      </c>
    </row>
    <row r="96" spans="1:10" ht="12.95" customHeight="1" x14ac:dyDescent="0.2">
      <c r="A96" s="573" t="s">
        <v>156</v>
      </c>
      <c r="B96" s="1232">
        <v>6065.8241253872884</v>
      </c>
      <c r="C96" s="1535">
        <v>6425.1270246754439</v>
      </c>
      <c r="D96" s="1534">
        <v>-5.5921524649748875</v>
      </c>
      <c r="E96" s="1538">
        <v>4826.201490794565</v>
      </c>
      <c r="F96" s="1232">
        <v>4363.795204247137</v>
      </c>
      <c r="G96" s="1544">
        <v>10.596425013194553</v>
      </c>
      <c r="H96" s="1232">
        <v>1239.6226345928189</v>
      </c>
      <c r="I96" s="1232">
        <v>2061.3318204282659</v>
      </c>
      <c r="J96" s="1534">
        <v>-39.863023395463195</v>
      </c>
    </row>
    <row r="97" spans="1:10" ht="12.95" customHeight="1" x14ac:dyDescent="0.2">
      <c r="A97" s="574" t="s">
        <v>157</v>
      </c>
      <c r="B97" s="1233">
        <v>6145.6074169547055</v>
      </c>
      <c r="C97" s="1536">
        <v>6207.6396745586308</v>
      </c>
      <c r="D97" s="1546">
        <v>-0.99928895451451594</v>
      </c>
      <c r="E97" s="1539">
        <v>5132.0652945757047</v>
      </c>
      <c r="F97" s="1233">
        <v>4469.5892383910686</v>
      </c>
      <c r="G97" s="1542">
        <v>14.821855451377216</v>
      </c>
      <c r="H97" s="1233">
        <v>1013.5421223790929</v>
      </c>
      <c r="I97" s="1233">
        <v>1738.0504361674693</v>
      </c>
      <c r="J97" s="1546">
        <v>-41.685114465721213</v>
      </c>
    </row>
    <row r="98" spans="1:10" ht="12.95" customHeight="1" x14ac:dyDescent="0.2">
      <c r="A98" s="574" t="s">
        <v>158</v>
      </c>
      <c r="B98" s="1233">
        <v>2604.3778226639679</v>
      </c>
      <c r="C98" s="1536">
        <v>8964.343013607222</v>
      </c>
      <c r="D98" s="1546">
        <v>-70.947365370661174</v>
      </c>
      <c r="E98" s="1539">
        <v>2422.5038310763848</v>
      </c>
      <c r="F98" s="1233">
        <v>4836.1762954467413</v>
      </c>
      <c r="G98" s="1542">
        <v>-49.908694739743638</v>
      </c>
      <c r="H98" s="1233">
        <v>181.87399158757003</v>
      </c>
      <c r="I98" s="1233">
        <v>4128.1667181603734</v>
      </c>
      <c r="J98" s="1546">
        <v>-95.594315733725551</v>
      </c>
    </row>
    <row r="99" spans="1:10" ht="12.95" customHeight="1" x14ac:dyDescent="0.2">
      <c r="A99" s="574" t="s">
        <v>159</v>
      </c>
      <c r="B99" s="1233">
        <v>21.279616013071898</v>
      </c>
      <c r="C99" s="1536">
        <v>5395.4819727499862</v>
      </c>
      <c r="D99" s="1546">
        <v>-99.605603056028258</v>
      </c>
      <c r="E99" s="1539">
        <v>21.279616013071898</v>
      </c>
      <c r="F99" s="1233">
        <v>4403.9858504463264</v>
      </c>
      <c r="G99" s="1542">
        <v>-99.516810073063354</v>
      </c>
      <c r="H99" s="1233">
        <v>0</v>
      </c>
      <c r="I99" s="1233">
        <v>991.49612230372577</v>
      </c>
      <c r="J99" s="1546">
        <v>-100</v>
      </c>
    </row>
    <row r="100" spans="1:10" ht="12.95" customHeight="1" x14ac:dyDescent="0.2">
      <c r="A100" s="574" t="s">
        <v>271</v>
      </c>
      <c r="B100" s="1233">
        <v>25.903379836530775</v>
      </c>
      <c r="C100" s="1536">
        <v>6580.3720748366959</v>
      </c>
      <c r="D100" s="1546">
        <v>-99.60635387266953</v>
      </c>
      <c r="E100" s="1539">
        <v>25.903379836530775</v>
      </c>
      <c r="F100" s="1233">
        <v>5235.7762502986279</v>
      </c>
      <c r="G100" s="1542">
        <v>-99.505261901994885</v>
      </c>
      <c r="H100" s="1233">
        <v>0</v>
      </c>
      <c r="I100" s="1233">
        <v>1344.595824538233</v>
      </c>
      <c r="J100" s="1546">
        <v>-100</v>
      </c>
    </row>
    <row r="101" spans="1:10" ht="12.95" customHeight="1" x14ac:dyDescent="0.2">
      <c r="A101" s="574" t="s">
        <v>160</v>
      </c>
      <c r="B101" s="1233">
        <v>63.540029780581058</v>
      </c>
      <c r="C101" s="1536">
        <v>9019.9728439008068</v>
      </c>
      <c r="D101" s="1546">
        <v>-99.295562959221712</v>
      </c>
      <c r="E101" s="1539">
        <v>63.540029780581058</v>
      </c>
      <c r="F101" s="1233">
        <v>5667.6076515110626</v>
      </c>
      <c r="G101" s="1542">
        <v>-98.878891523769468</v>
      </c>
      <c r="H101" s="1233">
        <v>0</v>
      </c>
      <c r="I101" s="1233">
        <v>3352.3651923896932</v>
      </c>
      <c r="J101" s="1546">
        <v>-100</v>
      </c>
    </row>
    <row r="102" spans="1:10" ht="12.95" customHeight="1" x14ac:dyDescent="0.2">
      <c r="A102" s="574" t="s">
        <v>161</v>
      </c>
      <c r="B102" s="1233">
        <v>121.01569961958093</v>
      </c>
      <c r="C102" s="1536">
        <v>9189.852298669759</v>
      </c>
      <c r="D102" s="1546">
        <v>-98.683159471049422</v>
      </c>
      <c r="E102" s="1539">
        <v>121.01569961958093</v>
      </c>
      <c r="F102" s="1233">
        <v>5620.6028309711637</v>
      </c>
      <c r="G102" s="1542">
        <v>-97.846926686355616</v>
      </c>
      <c r="H102" s="1233">
        <v>0</v>
      </c>
      <c r="I102" s="1233">
        <v>3569.2494676989204</v>
      </c>
      <c r="J102" s="1546">
        <v>-100</v>
      </c>
    </row>
    <row r="103" spans="1:10" ht="12.95" customHeight="1" x14ac:dyDescent="0.2">
      <c r="A103" s="574" t="s">
        <v>162</v>
      </c>
      <c r="B103" s="1233">
        <v>80.808455983456582</v>
      </c>
      <c r="C103" s="1536">
        <v>7739.3942442071111</v>
      </c>
      <c r="D103" s="1546">
        <v>-98.955881385110445</v>
      </c>
      <c r="E103" s="1539">
        <v>80.808455983456582</v>
      </c>
      <c r="F103" s="1233">
        <v>5246.4705255890385</v>
      </c>
      <c r="G103" s="1542">
        <v>-98.459755837961481</v>
      </c>
      <c r="H103" s="1233">
        <v>0</v>
      </c>
      <c r="I103" s="1233">
        <v>2492.9237186180649</v>
      </c>
      <c r="J103" s="1546">
        <v>-100</v>
      </c>
    </row>
    <row r="104" spans="1:10" ht="12.95" customHeight="1" x14ac:dyDescent="0.2">
      <c r="A104" s="574" t="s">
        <v>163</v>
      </c>
      <c r="B104" s="1233">
        <v>39.083286948068</v>
      </c>
      <c r="C104" s="1536">
        <v>5769.7878942587458</v>
      </c>
      <c r="D104" s="1546">
        <v>-99.322621772856536</v>
      </c>
      <c r="E104" s="1539">
        <v>39.083286948068</v>
      </c>
      <c r="F104" s="1233">
        <v>4287.0295268314094</v>
      </c>
      <c r="G104" s="1542">
        <v>-99.088336417944973</v>
      </c>
      <c r="H104" s="1233">
        <v>0</v>
      </c>
      <c r="I104" s="1233">
        <v>1482.7583674273262</v>
      </c>
      <c r="J104" s="1546">
        <v>-100</v>
      </c>
    </row>
    <row r="105" spans="1:10" ht="12.95" customHeight="1" x14ac:dyDescent="0.2">
      <c r="A105" s="574" t="s">
        <v>164</v>
      </c>
      <c r="B105" s="1233">
        <v>595.49924154251164</v>
      </c>
      <c r="C105" s="1536">
        <v>6438.7716629340284</v>
      </c>
      <c r="D105" s="1546">
        <v>-90.751353321463284</v>
      </c>
      <c r="E105" s="1539">
        <v>595.49924154251164</v>
      </c>
      <c r="F105" s="1233">
        <v>4503.460283971719</v>
      </c>
      <c r="G105" s="1542">
        <v>-86.776851487689257</v>
      </c>
      <c r="H105" s="1233">
        <v>0</v>
      </c>
      <c r="I105" s="1233">
        <v>1935.3113789620677</v>
      </c>
      <c r="J105" s="1546">
        <v>-100</v>
      </c>
    </row>
    <row r="106" spans="1:10" ht="12.95" customHeight="1" x14ac:dyDescent="0.2">
      <c r="A106" s="574" t="s">
        <v>165</v>
      </c>
      <c r="B106" s="1233">
        <v>903.97673581302422</v>
      </c>
      <c r="C106" s="1536">
        <v>5367.7490526022793</v>
      </c>
      <c r="D106" s="1546">
        <v>-83.159109582912095</v>
      </c>
      <c r="E106" s="1539">
        <v>903.97673581302422</v>
      </c>
      <c r="F106" s="1233">
        <v>4361.6281407474216</v>
      </c>
      <c r="G106" s="1542">
        <v>-79.274328148980715</v>
      </c>
      <c r="H106" s="1233">
        <v>0</v>
      </c>
      <c r="I106" s="1233">
        <v>1006.1209118549449</v>
      </c>
      <c r="J106" s="1546">
        <v>-100</v>
      </c>
    </row>
    <row r="107" spans="1:10" ht="12.95" customHeight="1" x14ac:dyDescent="0.2">
      <c r="A107" s="574" t="s">
        <v>166</v>
      </c>
      <c r="B107" s="1234">
        <v>1257.1063883313846</v>
      </c>
      <c r="C107" s="1537">
        <v>7004.4680034733374</v>
      </c>
      <c r="D107" s="1547">
        <v>-82.052792764446664</v>
      </c>
      <c r="E107" s="1540">
        <v>1257.1063883313846</v>
      </c>
      <c r="F107" s="1234">
        <v>5802.9870384749802</v>
      </c>
      <c r="G107" s="1545">
        <v>-78.33690856111663</v>
      </c>
      <c r="H107" s="1234">
        <v>0</v>
      </c>
      <c r="I107" s="1234">
        <v>1201.4809649984475</v>
      </c>
      <c r="J107" s="1547">
        <v>-100</v>
      </c>
    </row>
    <row r="108" spans="1:10" ht="12.95" customHeight="1" x14ac:dyDescent="0.2">
      <c r="A108" s="237" t="s">
        <v>193</v>
      </c>
      <c r="B108" s="1234">
        <v>17924.022198873849</v>
      </c>
      <c r="C108" s="1537">
        <v>84102.959760473284</v>
      </c>
      <c r="D108" s="1547">
        <v>-78.688000695906794</v>
      </c>
      <c r="E108" s="1540">
        <v>15488.98345031493</v>
      </c>
      <c r="F108" s="1234">
        <v>58799.108836929583</v>
      </c>
      <c r="G108" s="1542">
        <v>-73.657792172886019</v>
      </c>
      <c r="H108" s="1234">
        <v>2435.038748559482</v>
      </c>
      <c r="I108" s="1234">
        <v>25303.850923547532</v>
      </c>
      <c r="J108" s="1547">
        <v>-90.376805665206263</v>
      </c>
    </row>
    <row r="109" spans="1:10" ht="13.5" customHeight="1" x14ac:dyDescent="0.2">
      <c r="A109" s="1676" t="s">
        <v>3</v>
      </c>
      <c r="B109" s="1674" t="s">
        <v>193</v>
      </c>
      <c r="C109" s="1675"/>
      <c r="D109" s="620" t="s">
        <v>280</v>
      </c>
      <c r="E109" s="1674" t="s">
        <v>185</v>
      </c>
      <c r="F109" s="1675" t="s">
        <v>185</v>
      </c>
      <c r="G109" s="620" t="s">
        <v>280</v>
      </c>
      <c r="H109" s="1674" t="s">
        <v>186</v>
      </c>
      <c r="I109" s="1675" t="s">
        <v>186</v>
      </c>
      <c r="J109" s="620" t="s">
        <v>280</v>
      </c>
    </row>
    <row r="110" spans="1:10" ht="13.5" customHeight="1" x14ac:dyDescent="0.2">
      <c r="A110" s="1643" t="s">
        <v>281</v>
      </c>
      <c r="B110" s="620">
        <v>2020</v>
      </c>
      <c r="C110" s="620">
        <v>2019</v>
      </c>
      <c r="D110" s="620" t="s">
        <v>854</v>
      </c>
      <c r="E110" s="620">
        <v>2020</v>
      </c>
      <c r="F110" s="620">
        <v>2019</v>
      </c>
      <c r="G110" s="620" t="s">
        <v>854</v>
      </c>
      <c r="H110" s="620">
        <v>2020</v>
      </c>
      <c r="I110" s="620">
        <v>2019</v>
      </c>
      <c r="J110" s="620" t="s">
        <v>854</v>
      </c>
    </row>
    <row r="111" spans="1:10" ht="12.95" customHeight="1" x14ac:dyDescent="0.2">
      <c r="A111" s="573" t="s">
        <v>156</v>
      </c>
      <c r="B111" s="1232">
        <v>165297.17859958037</v>
      </c>
      <c r="C111" s="1535">
        <v>147402.34872926335</v>
      </c>
      <c r="D111" s="1534">
        <v>12.140125326757707</v>
      </c>
      <c r="E111" s="1538">
        <v>119181.42812072003</v>
      </c>
      <c r="F111" s="1232">
        <v>105594.93434252893</v>
      </c>
      <c r="G111" s="1544">
        <v>12.866615110644627</v>
      </c>
      <c r="H111" s="1232">
        <v>46115.750478840484</v>
      </c>
      <c r="I111" s="1232">
        <v>41807.41438676184</v>
      </c>
      <c r="J111" s="1534">
        <v>10.305196231993868</v>
      </c>
    </row>
    <row r="112" spans="1:10" ht="12.95" customHeight="1" x14ac:dyDescent="0.2">
      <c r="A112" s="574" t="s">
        <v>157</v>
      </c>
      <c r="B112" s="1233">
        <v>148203.99969957615</v>
      </c>
      <c r="C112" s="1536">
        <v>138387.02654503577</v>
      </c>
      <c r="D112" s="1546">
        <v>7.0938536650656383</v>
      </c>
      <c r="E112" s="1539">
        <v>116576.46533004942</v>
      </c>
      <c r="F112" s="1233">
        <v>101880.67676164312</v>
      </c>
      <c r="G112" s="1542">
        <v>14.424510157886091</v>
      </c>
      <c r="H112" s="1233">
        <v>31627.534369537196</v>
      </c>
      <c r="I112" s="1233">
        <v>36506.349783384212</v>
      </c>
      <c r="J112" s="1546">
        <v>-13.364292630723654</v>
      </c>
    </row>
    <row r="113" spans="1:10" ht="12.95" customHeight="1" x14ac:dyDescent="0.2">
      <c r="A113" s="574" t="s">
        <v>158</v>
      </c>
      <c r="B113" s="1233">
        <v>77932.880216493329</v>
      </c>
      <c r="C113" s="1536">
        <v>161087.49059946081</v>
      </c>
      <c r="D113" s="1546">
        <v>-51.62077457009304</v>
      </c>
      <c r="E113" s="1539">
        <v>64486.006854794083</v>
      </c>
      <c r="F113" s="1233">
        <v>123932.4250648773</v>
      </c>
      <c r="G113" s="1542">
        <v>-47.966799793487183</v>
      </c>
      <c r="H113" s="1233">
        <v>13446.873361722075</v>
      </c>
      <c r="I113" s="1233">
        <v>37155.065534593334</v>
      </c>
      <c r="J113" s="1546">
        <v>-63.808775012918971</v>
      </c>
    </row>
    <row r="114" spans="1:10" ht="12.95" customHeight="1" x14ac:dyDescent="0.2">
      <c r="A114" s="574" t="s">
        <v>159</v>
      </c>
      <c r="B114" s="1233">
        <v>700.60184016053847</v>
      </c>
      <c r="C114" s="1536">
        <v>130223.90516376375</v>
      </c>
      <c r="D114" s="1546">
        <v>-99.462002126814198</v>
      </c>
      <c r="E114" s="1539">
        <v>700.60184016053847</v>
      </c>
      <c r="F114" s="1233">
        <v>104237.59827812549</v>
      </c>
      <c r="G114" s="1542">
        <v>-99.327879909232749</v>
      </c>
      <c r="H114" s="1233">
        <v>0</v>
      </c>
      <c r="I114" s="1233">
        <v>25986.306885613067</v>
      </c>
      <c r="J114" s="1546">
        <v>-100</v>
      </c>
    </row>
    <row r="115" spans="1:10" ht="12.95" customHeight="1" x14ac:dyDescent="0.2">
      <c r="A115" s="574" t="s">
        <v>271</v>
      </c>
      <c r="B115" s="1233">
        <v>1299.6862856160985</v>
      </c>
      <c r="C115" s="1536">
        <v>139696.28973644806</v>
      </c>
      <c r="D115" s="1546">
        <v>-99.069634356024707</v>
      </c>
      <c r="E115" s="1539">
        <v>1299.6862856160985</v>
      </c>
      <c r="F115" s="1233">
        <v>110874.55374707456</v>
      </c>
      <c r="G115" s="1542">
        <v>-98.827786681711544</v>
      </c>
      <c r="H115" s="1233">
        <v>0</v>
      </c>
      <c r="I115" s="1233">
        <v>28821.735989309625</v>
      </c>
      <c r="J115" s="1546">
        <v>-100</v>
      </c>
    </row>
    <row r="116" spans="1:10" ht="12.95" customHeight="1" x14ac:dyDescent="0.2">
      <c r="A116" s="574" t="s">
        <v>160</v>
      </c>
      <c r="B116" s="1233">
        <v>2605.4033081033763</v>
      </c>
      <c r="C116" s="1536">
        <v>163564.34346995232</v>
      </c>
      <c r="D116" s="1546">
        <v>-98.407108020714787</v>
      </c>
      <c r="E116" s="1539">
        <v>2605.4033081033763</v>
      </c>
      <c r="F116" s="1233">
        <v>132106.25625175206</v>
      </c>
      <c r="G116" s="1542">
        <v>-98.0277971823391</v>
      </c>
      <c r="H116" s="1233">
        <v>0</v>
      </c>
      <c r="I116" s="1233">
        <v>31458.08721813048</v>
      </c>
      <c r="J116" s="1546">
        <v>-100</v>
      </c>
    </row>
    <row r="117" spans="1:10" ht="12.95" customHeight="1" x14ac:dyDescent="0.2">
      <c r="A117" s="574" t="s">
        <v>161</v>
      </c>
      <c r="B117" s="1233">
        <v>3608.4813678842629</v>
      </c>
      <c r="C117" s="1536">
        <v>173898.96112094101</v>
      </c>
      <c r="D117" s="1546">
        <v>-97.924955189712321</v>
      </c>
      <c r="E117" s="1539">
        <v>3608.4813678842629</v>
      </c>
      <c r="F117" s="1233">
        <v>139030.18257838496</v>
      </c>
      <c r="G117" s="1542">
        <v>-97.404533820668902</v>
      </c>
      <c r="H117" s="1233">
        <v>0</v>
      </c>
      <c r="I117" s="1233">
        <v>34868.778542641834</v>
      </c>
      <c r="J117" s="1546">
        <v>-100</v>
      </c>
    </row>
    <row r="118" spans="1:10" ht="12.95" customHeight="1" x14ac:dyDescent="0.2">
      <c r="A118" s="574" t="s">
        <v>162</v>
      </c>
      <c r="B118" s="1233">
        <v>3683.0698739813106</v>
      </c>
      <c r="C118" s="1536">
        <v>157544.30792971613</v>
      </c>
      <c r="D118" s="1546">
        <v>-97.662200607320955</v>
      </c>
      <c r="E118" s="1539">
        <v>3683.0698739813106</v>
      </c>
      <c r="F118" s="1233">
        <v>121126.60549948625</v>
      </c>
      <c r="G118" s="1542">
        <v>-96.959322141660337</v>
      </c>
      <c r="H118" s="1233">
        <v>0</v>
      </c>
      <c r="I118" s="1233">
        <v>36417.70243027465</v>
      </c>
      <c r="J118" s="1546">
        <v>-100</v>
      </c>
    </row>
    <row r="119" spans="1:10" ht="12.95" customHeight="1" x14ac:dyDescent="0.2">
      <c r="A119" s="574" t="s">
        <v>163</v>
      </c>
      <c r="B119" s="1233">
        <v>3641.6963476556612</v>
      </c>
      <c r="C119" s="1536">
        <v>112138.48797947454</v>
      </c>
      <c r="D119" s="1546">
        <v>-96.752500935876512</v>
      </c>
      <c r="E119" s="1539">
        <v>3640.6963476556612</v>
      </c>
      <c r="F119" s="1233">
        <v>82118.111403088376</v>
      </c>
      <c r="G119" s="1542">
        <v>-95.566512325417747</v>
      </c>
      <c r="H119" s="1233">
        <v>1</v>
      </c>
      <c r="I119" s="1233">
        <v>30020.376576409144</v>
      </c>
      <c r="J119" s="1546">
        <v>-99.996668929193959</v>
      </c>
    </row>
    <row r="120" spans="1:10" ht="12.95" customHeight="1" x14ac:dyDescent="0.2">
      <c r="A120" s="574" t="s">
        <v>164</v>
      </c>
      <c r="B120" s="1233">
        <v>10640.884772660866</v>
      </c>
      <c r="C120" s="1536">
        <v>130336.25486293889</v>
      </c>
      <c r="D120" s="1546">
        <v>-91.835821288673074</v>
      </c>
      <c r="E120" s="1539">
        <v>10640.884772660866</v>
      </c>
      <c r="F120" s="1233">
        <v>100767.79140055271</v>
      </c>
      <c r="G120" s="1542">
        <v>-89.440192521077222</v>
      </c>
      <c r="H120" s="1233">
        <v>0</v>
      </c>
      <c r="I120" s="1233">
        <v>29568.46346240566</v>
      </c>
      <c r="J120" s="1546">
        <v>-100</v>
      </c>
    </row>
    <row r="121" spans="1:10" ht="12.95" customHeight="1" x14ac:dyDescent="0.2">
      <c r="A121" s="574" t="s">
        <v>165</v>
      </c>
      <c r="B121" s="1233">
        <v>28056.1947939089</v>
      </c>
      <c r="C121" s="1536">
        <v>131712.70537967826</v>
      </c>
      <c r="D121" s="1546">
        <v>-78.698945775175275</v>
      </c>
      <c r="E121" s="1539">
        <v>28009.592250188707</v>
      </c>
      <c r="F121" s="1233">
        <v>101649.67237940818</v>
      </c>
      <c r="G121" s="1542">
        <v>-72.444975380104822</v>
      </c>
      <c r="H121" s="1233">
        <v>46.602543720190781</v>
      </c>
      <c r="I121" s="1233">
        <v>30063.033000262381</v>
      </c>
      <c r="J121" s="1546">
        <v>-99.844983891945361</v>
      </c>
    </row>
    <row r="122" spans="1:10" ht="12.95" customHeight="1" x14ac:dyDescent="0.2">
      <c r="A122" s="574" t="s">
        <v>166</v>
      </c>
      <c r="B122" s="1234">
        <v>48146.944308948616</v>
      </c>
      <c r="C122" s="1537">
        <v>177911.90190907213</v>
      </c>
      <c r="D122" s="1547">
        <v>-72.937760884847521</v>
      </c>
      <c r="E122" s="1540">
        <v>48097.315730684408</v>
      </c>
      <c r="F122" s="1234">
        <v>137832.32404301246</v>
      </c>
      <c r="G122" s="1545">
        <v>-65.104473087405111</v>
      </c>
      <c r="H122" s="1234">
        <v>49.628578264234754</v>
      </c>
      <c r="I122" s="1234">
        <v>40079.577866142754</v>
      </c>
      <c r="J122" s="1547">
        <v>-99.876174897774661</v>
      </c>
    </row>
    <row r="123" spans="1:10" ht="12.95" customHeight="1" x14ac:dyDescent="0.2">
      <c r="A123" s="237" t="s">
        <v>193</v>
      </c>
      <c r="B123" s="1234">
        <v>493817.02141492587</v>
      </c>
      <c r="C123" s="1537">
        <v>1763904.0234220054</v>
      </c>
      <c r="D123" s="1547">
        <v>-72.004314585273647</v>
      </c>
      <c r="E123" s="1540">
        <v>402529.63208271185</v>
      </c>
      <c r="F123" s="1234">
        <v>1361151.1317477247</v>
      </c>
      <c r="G123" s="1542">
        <v>-70.427263902292623</v>
      </c>
      <c r="H123" s="1234">
        <v>91287.389332084771</v>
      </c>
      <c r="I123" s="1234">
        <v>402752.89167592122</v>
      </c>
      <c r="J123" s="1547">
        <v>-77.334144280821221</v>
      </c>
    </row>
    <row r="124" spans="1:10" ht="13.5" customHeight="1" x14ac:dyDescent="0.2">
      <c r="A124" s="1676" t="s">
        <v>170</v>
      </c>
      <c r="B124" s="1674" t="s">
        <v>193</v>
      </c>
      <c r="C124" s="1675"/>
      <c r="D124" s="620" t="s">
        <v>280</v>
      </c>
      <c r="E124" s="1674" t="s">
        <v>185</v>
      </c>
      <c r="F124" s="1675" t="s">
        <v>185</v>
      </c>
      <c r="G124" s="620" t="s">
        <v>280</v>
      </c>
      <c r="H124" s="1674" t="s">
        <v>186</v>
      </c>
      <c r="I124" s="1675" t="s">
        <v>186</v>
      </c>
      <c r="J124" s="620" t="s">
        <v>280</v>
      </c>
    </row>
    <row r="125" spans="1:10" ht="13.5" customHeight="1" x14ac:dyDescent="0.2">
      <c r="A125" s="1643" t="s">
        <v>169</v>
      </c>
      <c r="B125" s="620">
        <v>2020</v>
      </c>
      <c r="C125" s="620">
        <v>2019</v>
      </c>
      <c r="D125" s="620" t="s">
        <v>854</v>
      </c>
      <c r="E125" s="620">
        <v>2020</v>
      </c>
      <c r="F125" s="620">
        <v>2019</v>
      </c>
      <c r="G125" s="620" t="s">
        <v>854</v>
      </c>
      <c r="H125" s="620">
        <v>2020</v>
      </c>
      <c r="I125" s="620">
        <v>2019</v>
      </c>
      <c r="J125" s="620" t="s">
        <v>854</v>
      </c>
    </row>
    <row r="126" spans="1:10" ht="12.95" customHeight="1" x14ac:dyDescent="0.2">
      <c r="A126" s="573" t="s">
        <v>156</v>
      </c>
      <c r="B126" s="1232">
        <v>55207.405492869766</v>
      </c>
      <c r="C126" s="1535">
        <v>51634.350578022575</v>
      </c>
      <c r="D126" s="1534">
        <v>6.9199183776855921</v>
      </c>
      <c r="E126" s="1538">
        <v>38939.598449716228</v>
      </c>
      <c r="F126" s="1232">
        <v>33654.434858689674</v>
      </c>
      <c r="G126" s="1544">
        <v>15.704211386161218</v>
      </c>
      <c r="H126" s="1232">
        <v>16267.807043156079</v>
      </c>
      <c r="I126" s="1232">
        <v>17979.915719334764</v>
      </c>
      <c r="J126" s="1534">
        <v>-9.5223398313127952</v>
      </c>
    </row>
    <row r="127" spans="1:10" ht="12.95" customHeight="1" x14ac:dyDescent="0.2">
      <c r="A127" s="574" t="s">
        <v>157</v>
      </c>
      <c r="B127" s="1233">
        <v>48777.269248347904</v>
      </c>
      <c r="C127" s="1536">
        <v>46598.826440906538</v>
      </c>
      <c r="D127" s="1546">
        <v>4.6748877038865331</v>
      </c>
      <c r="E127" s="1539">
        <v>37854.418387244172</v>
      </c>
      <c r="F127" s="1233">
        <v>32466.117889113571</v>
      </c>
      <c r="G127" s="1542">
        <v>16.596688635623376</v>
      </c>
      <c r="H127" s="1233">
        <v>10922.850861103127</v>
      </c>
      <c r="I127" s="1233">
        <v>14132.70855179034</v>
      </c>
      <c r="J127" s="1546">
        <v>-22.712261269129382</v>
      </c>
    </row>
    <row r="128" spans="1:10" ht="12.95" customHeight="1" x14ac:dyDescent="0.2">
      <c r="A128" s="574" t="s">
        <v>158</v>
      </c>
      <c r="B128" s="1233">
        <v>22695.638601963285</v>
      </c>
      <c r="C128" s="1536">
        <v>53067.200530636183</v>
      </c>
      <c r="D128" s="1546">
        <v>-57.232267059460042</v>
      </c>
      <c r="E128" s="1539">
        <v>19232.966485519006</v>
      </c>
      <c r="F128" s="1233">
        <v>37590.768200632854</v>
      </c>
      <c r="G128" s="1542">
        <v>-48.835931250813829</v>
      </c>
      <c r="H128" s="1233">
        <v>3462.6721164443252</v>
      </c>
      <c r="I128" s="1233">
        <v>15476.432330013951</v>
      </c>
      <c r="J128" s="1546">
        <v>-77.626160586577484</v>
      </c>
    </row>
    <row r="129" spans="1:10" ht="12.95" customHeight="1" x14ac:dyDescent="0.2">
      <c r="A129" s="574" t="s">
        <v>159</v>
      </c>
      <c r="B129" s="1233">
        <v>293.65230649469487</v>
      </c>
      <c r="C129" s="1536">
        <v>44716.059103078936</v>
      </c>
      <c r="D129" s="1546">
        <v>-99.343295647280158</v>
      </c>
      <c r="E129" s="1539">
        <v>293.65230649469487</v>
      </c>
      <c r="F129" s="1233">
        <v>34504.073422003166</v>
      </c>
      <c r="G129" s="1542">
        <v>-99.14893437970882</v>
      </c>
      <c r="H129" s="1233">
        <v>0</v>
      </c>
      <c r="I129" s="1233">
        <v>10211.985681078409</v>
      </c>
      <c r="J129" s="1546">
        <v>-100</v>
      </c>
    </row>
    <row r="130" spans="1:10" ht="12.95" customHeight="1" x14ac:dyDescent="0.2">
      <c r="A130" s="574" t="s">
        <v>271</v>
      </c>
      <c r="B130" s="1233">
        <v>594.94241948791955</v>
      </c>
      <c r="C130" s="1536">
        <v>49483.923342782036</v>
      </c>
      <c r="D130" s="1546">
        <v>-98.797705639937504</v>
      </c>
      <c r="E130" s="1539">
        <v>594.94241948791955</v>
      </c>
      <c r="F130" s="1233">
        <v>37800.917945605528</v>
      </c>
      <c r="G130" s="1542">
        <v>-98.426116475943729</v>
      </c>
      <c r="H130" s="1233">
        <v>0</v>
      </c>
      <c r="I130" s="1233">
        <v>11683.005397173458</v>
      </c>
      <c r="J130" s="1546">
        <v>-100</v>
      </c>
    </row>
    <row r="131" spans="1:10" ht="12.95" customHeight="1" x14ac:dyDescent="0.2">
      <c r="A131" s="574" t="s">
        <v>160</v>
      </c>
      <c r="B131" s="1233">
        <v>1217.4647410414966</v>
      </c>
      <c r="C131" s="1536">
        <v>55344.319137780818</v>
      </c>
      <c r="D131" s="1546">
        <v>-97.800199261625039</v>
      </c>
      <c r="E131" s="1539">
        <v>1217.4647410414966</v>
      </c>
      <c r="F131" s="1233">
        <v>41035.255856989403</v>
      </c>
      <c r="G131" s="1542">
        <v>-97.033125015025021</v>
      </c>
      <c r="H131" s="1233">
        <v>0</v>
      </c>
      <c r="I131" s="1233">
        <v>14309.06328079482</v>
      </c>
      <c r="J131" s="1546">
        <v>-100</v>
      </c>
    </row>
    <row r="132" spans="1:10" ht="12.95" customHeight="1" x14ac:dyDescent="0.2">
      <c r="A132" s="574" t="s">
        <v>161</v>
      </c>
      <c r="B132" s="1233">
        <v>1656.1086796136688</v>
      </c>
      <c r="C132" s="1536">
        <v>60920.167877568449</v>
      </c>
      <c r="D132" s="1546">
        <v>-97.281509987067082</v>
      </c>
      <c r="E132" s="1539">
        <v>1656.1086796136688</v>
      </c>
      <c r="F132" s="1233">
        <v>44693.670750306461</v>
      </c>
      <c r="G132" s="1542">
        <v>-96.294534210747713</v>
      </c>
      <c r="H132" s="1233">
        <v>0</v>
      </c>
      <c r="I132" s="1233">
        <v>16226.497127257517</v>
      </c>
      <c r="J132" s="1546">
        <v>-100</v>
      </c>
    </row>
    <row r="133" spans="1:10" ht="12.95" customHeight="1" x14ac:dyDescent="0.2">
      <c r="A133" s="574" t="s">
        <v>162</v>
      </c>
      <c r="B133" s="1233">
        <v>1636.9016013710241</v>
      </c>
      <c r="C133" s="1536">
        <v>53843.668628385007</v>
      </c>
      <c r="D133" s="1546">
        <v>-96.959899570238264</v>
      </c>
      <c r="E133" s="1539">
        <v>1636.9016013710241</v>
      </c>
      <c r="F133" s="1233">
        <v>39074.306287445499</v>
      </c>
      <c r="G133" s="1542">
        <v>-95.810798048903678</v>
      </c>
      <c r="H133" s="1233">
        <v>0</v>
      </c>
      <c r="I133" s="1233">
        <v>14769.362340934164</v>
      </c>
      <c r="J133" s="1546">
        <v>-100</v>
      </c>
    </row>
    <row r="134" spans="1:10" ht="12.95" customHeight="1" x14ac:dyDescent="0.2">
      <c r="A134" s="574" t="s">
        <v>163</v>
      </c>
      <c r="B134" s="1233">
        <v>1277.9177371231567</v>
      </c>
      <c r="C134" s="1536">
        <v>38538.241901114903</v>
      </c>
      <c r="D134" s="1546">
        <v>-96.684026893592716</v>
      </c>
      <c r="E134" s="1539">
        <v>1277.9177371231567</v>
      </c>
      <c r="F134" s="1233">
        <v>27813.921547766084</v>
      </c>
      <c r="G134" s="1542">
        <v>-95.405474431469401</v>
      </c>
      <c r="H134" s="1233">
        <v>0</v>
      </c>
      <c r="I134" s="1233">
        <v>10724.320353349949</v>
      </c>
      <c r="J134" s="1546">
        <v>-100</v>
      </c>
    </row>
    <row r="135" spans="1:10" ht="12.95" customHeight="1" x14ac:dyDescent="0.2">
      <c r="A135" s="574" t="s">
        <v>164</v>
      </c>
      <c r="B135" s="1233">
        <v>2985.5393123763802</v>
      </c>
      <c r="C135" s="1536">
        <v>43263.816799956956</v>
      </c>
      <c r="D135" s="1546">
        <v>-93.099223477713707</v>
      </c>
      <c r="E135" s="1539">
        <v>2985.5393123763802</v>
      </c>
      <c r="F135" s="1233">
        <v>31874.409783582531</v>
      </c>
      <c r="G135" s="1542">
        <v>-90.633428720257797</v>
      </c>
      <c r="H135" s="1233">
        <v>0</v>
      </c>
      <c r="I135" s="1233">
        <v>11389.407016373754</v>
      </c>
      <c r="J135" s="1546">
        <v>-100</v>
      </c>
    </row>
    <row r="136" spans="1:10" ht="12.95" customHeight="1" x14ac:dyDescent="0.2">
      <c r="A136" s="574" t="s">
        <v>165</v>
      </c>
      <c r="B136" s="1233">
        <v>6422.6283480705233</v>
      </c>
      <c r="C136" s="1536">
        <v>41144.120398822044</v>
      </c>
      <c r="D136" s="1546">
        <v>-84.389924281248213</v>
      </c>
      <c r="E136" s="1539">
        <v>6422.6283480705233</v>
      </c>
      <c r="F136" s="1233">
        <v>31795.006244748321</v>
      </c>
      <c r="G136" s="1542">
        <v>-79.79988335705589</v>
      </c>
      <c r="H136" s="1233">
        <v>0</v>
      </c>
      <c r="I136" s="1233">
        <v>9349.1141540661156</v>
      </c>
      <c r="J136" s="1546">
        <v>-100</v>
      </c>
    </row>
    <row r="137" spans="1:10" ht="12.95" customHeight="1" x14ac:dyDescent="0.2">
      <c r="A137" s="574" t="s">
        <v>166</v>
      </c>
      <c r="B137" s="1234">
        <v>12267.273025821714</v>
      </c>
      <c r="C137" s="1537">
        <v>61935.630904974925</v>
      </c>
      <c r="D137" s="1547">
        <v>-80.193512447394227</v>
      </c>
      <c r="E137" s="1540">
        <v>12247.654885538897</v>
      </c>
      <c r="F137" s="1234">
        <v>45804.414808094007</v>
      </c>
      <c r="G137" s="1545">
        <v>-73.260972906535997</v>
      </c>
      <c r="H137" s="1234">
        <v>19.618140282813737</v>
      </c>
      <c r="I137" s="1234">
        <v>16131.21609688512</v>
      </c>
      <c r="J137" s="1547">
        <v>-99.878383996810996</v>
      </c>
    </row>
    <row r="138" spans="1:10" ht="12.95" customHeight="1" x14ac:dyDescent="0.2">
      <c r="A138" s="237" t="s">
        <v>193</v>
      </c>
      <c r="B138" s="1234">
        <v>155032.7415145995</v>
      </c>
      <c r="C138" s="1537">
        <v>600490.32564406609</v>
      </c>
      <c r="D138" s="1547">
        <v>-74.182308208160293</v>
      </c>
      <c r="E138" s="1540">
        <v>124359.79335358462</v>
      </c>
      <c r="F138" s="1234">
        <v>438107.29759487713</v>
      </c>
      <c r="G138" s="1542">
        <v>-71.614306806507116</v>
      </c>
      <c r="H138" s="1234">
        <v>30672.948160986416</v>
      </c>
      <c r="I138" s="1234">
        <v>162383.02804905147</v>
      </c>
      <c r="J138" s="1547">
        <v>-81.110742588368936</v>
      </c>
    </row>
    <row r="139" spans="1:10" ht="13.5" customHeight="1" x14ac:dyDescent="0.2">
      <c r="A139" s="1676" t="s">
        <v>168</v>
      </c>
      <c r="B139" s="1674" t="s">
        <v>193</v>
      </c>
      <c r="C139" s="1675"/>
      <c r="D139" s="620" t="s">
        <v>280</v>
      </c>
      <c r="E139" s="1674" t="s">
        <v>185</v>
      </c>
      <c r="F139" s="1675" t="s">
        <v>185</v>
      </c>
      <c r="G139" s="620" t="s">
        <v>280</v>
      </c>
      <c r="H139" s="1674" t="s">
        <v>186</v>
      </c>
      <c r="I139" s="1675" t="s">
        <v>186</v>
      </c>
      <c r="J139" s="620" t="s">
        <v>280</v>
      </c>
    </row>
    <row r="140" spans="1:10" ht="13.5" customHeight="1" x14ac:dyDescent="0.2">
      <c r="A140" s="1643" t="s">
        <v>169</v>
      </c>
      <c r="B140" s="620">
        <v>2020</v>
      </c>
      <c r="C140" s="620">
        <v>2019</v>
      </c>
      <c r="D140" s="620" t="s">
        <v>854</v>
      </c>
      <c r="E140" s="620">
        <v>2020</v>
      </c>
      <c r="F140" s="620">
        <v>2019</v>
      </c>
      <c r="G140" s="620" t="s">
        <v>854</v>
      </c>
      <c r="H140" s="620">
        <v>2020</v>
      </c>
      <c r="I140" s="620">
        <v>2019</v>
      </c>
      <c r="J140" s="620" t="s">
        <v>854</v>
      </c>
    </row>
    <row r="141" spans="1:10" ht="12.95" customHeight="1" x14ac:dyDescent="0.2">
      <c r="A141" s="573" t="s">
        <v>156</v>
      </c>
      <c r="B141" s="1232">
        <v>145478.56222124593</v>
      </c>
      <c r="C141" s="1535">
        <v>129207.64750456884</v>
      </c>
      <c r="D141" s="1534">
        <v>12.592841856440224</v>
      </c>
      <c r="E141" s="1538">
        <v>105083.8155397674</v>
      </c>
      <c r="F141" s="1232">
        <v>93677.926500430025</v>
      </c>
      <c r="G141" s="1544">
        <v>12.175642080725405</v>
      </c>
      <c r="H141" s="1232">
        <v>40394.746681462624</v>
      </c>
      <c r="I141" s="1232">
        <v>35529.721004133899</v>
      </c>
      <c r="J141" s="1534">
        <v>13.692833886206643</v>
      </c>
    </row>
    <row r="142" spans="1:10" ht="12.95" customHeight="1" x14ac:dyDescent="0.2">
      <c r="A142" s="574" t="s">
        <v>157</v>
      </c>
      <c r="B142" s="1233">
        <v>131016.66414675557</v>
      </c>
      <c r="C142" s="1536">
        <v>121695.00129493515</v>
      </c>
      <c r="D142" s="1546">
        <v>7.6598568163279062</v>
      </c>
      <c r="E142" s="1539">
        <v>103153.84284665759</v>
      </c>
      <c r="F142" s="1233">
        <v>90110.766669066332</v>
      </c>
      <c r="G142" s="1542">
        <v>14.474492515963409</v>
      </c>
      <c r="H142" s="1233">
        <v>27862.821300127311</v>
      </c>
      <c r="I142" s="1233">
        <v>31584.234625841946</v>
      </c>
      <c r="J142" s="1546">
        <v>-11.782502789128241</v>
      </c>
    </row>
    <row r="143" spans="1:10" ht="12.95" customHeight="1" x14ac:dyDescent="0.2">
      <c r="A143" s="574" t="s">
        <v>158</v>
      </c>
      <c r="B143" s="1233">
        <v>69135.496134093337</v>
      </c>
      <c r="C143" s="1536">
        <v>143406.00627331057</v>
      </c>
      <c r="D143" s="1546">
        <v>-51.790376197820244</v>
      </c>
      <c r="E143" s="1539">
        <v>56858.61965302586</v>
      </c>
      <c r="F143" s="1233">
        <v>110902.53158552798</v>
      </c>
      <c r="G143" s="1542">
        <v>-48.730999337759464</v>
      </c>
      <c r="H143" s="1233">
        <v>12276.876481074056</v>
      </c>
      <c r="I143" s="1233">
        <v>32503.47468778873</v>
      </c>
      <c r="J143" s="1546">
        <v>-62.22903366794084</v>
      </c>
    </row>
    <row r="144" spans="1:10" ht="12.95" customHeight="1" x14ac:dyDescent="0.2">
      <c r="A144" s="574" t="s">
        <v>159</v>
      </c>
      <c r="B144" s="1233">
        <v>427.75032342619937</v>
      </c>
      <c r="C144" s="1536">
        <v>114961.5920603531</v>
      </c>
      <c r="D144" s="1546">
        <v>-99.627918928609105</v>
      </c>
      <c r="E144" s="1539">
        <v>427.75032342619937</v>
      </c>
      <c r="F144" s="1233">
        <v>92678.817146727539</v>
      </c>
      <c r="G144" s="1542">
        <v>-99.538459448884637</v>
      </c>
      <c r="H144" s="1233">
        <v>0</v>
      </c>
      <c r="I144" s="1233">
        <v>22282.774913610519</v>
      </c>
      <c r="J144" s="1546">
        <v>-100</v>
      </c>
    </row>
    <row r="145" spans="1:10" ht="12.95" customHeight="1" x14ac:dyDescent="0.2">
      <c r="A145" s="574" t="s">
        <v>271</v>
      </c>
      <c r="B145" s="1233">
        <v>790.09653520026029</v>
      </c>
      <c r="C145" s="1536">
        <v>122742.19699074645</v>
      </c>
      <c r="D145" s="1546">
        <v>-99.356295915690822</v>
      </c>
      <c r="E145" s="1539">
        <v>790.09653520026029</v>
      </c>
      <c r="F145" s="1233">
        <v>98065.981691500536</v>
      </c>
      <c r="G145" s="1542">
        <v>-99.194321495005511</v>
      </c>
      <c r="H145" s="1233">
        <v>0</v>
      </c>
      <c r="I145" s="1233">
        <v>24676.21529920743</v>
      </c>
      <c r="J145" s="1546">
        <v>-100</v>
      </c>
    </row>
    <row r="146" spans="1:10" ht="12.95" customHeight="1" x14ac:dyDescent="0.2">
      <c r="A146" s="574" t="s">
        <v>160</v>
      </c>
      <c r="B146" s="1233">
        <v>1581.0453988901741</v>
      </c>
      <c r="C146" s="1536">
        <v>146101.78143325041</v>
      </c>
      <c r="D146" s="1546">
        <v>-98.917846597501949</v>
      </c>
      <c r="E146" s="1539">
        <v>1581.0453988901741</v>
      </c>
      <c r="F146" s="1233">
        <v>118399.75935974704</v>
      </c>
      <c r="G146" s="1542">
        <v>-98.664654888287146</v>
      </c>
      <c r="H146" s="1233">
        <v>0</v>
      </c>
      <c r="I146" s="1233">
        <v>27702.022073466942</v>
      </c>
      <c r="J146" s="1546">
        <v>-100</v>
      </c>
    </row>
    <row r="147" spans="1:10" ht="12.95" customHeight="1" x14ac:dyDescent="0.2">
      <c r="A147" s="574" t="s">
        <v>161</v>
      </c>
      <c r="B147" s="1233">
        <v>2290.2576648117042</v>
      </c>
      <c r="C147" s="1536">
        <v>152805.49304530281</v>
      </c>
      <c r="D147" s="1546">
        <v>-98.501194152665235</v>
      </c>
      <c r="E147" s="1539">
        <v>2290.2576648117042</v>
      </c>
      <c r="F147" s="1233">
        <v>123235.27310007205</v>
      </c>
      <c r="G147" s="1542">
        <v>-98.141556709212679</v>
      </c>
      <c r="H147" s="1233">
        <v>0</v>
      </c>
      <c r="I147" s="1233">
        <v>29570.219945271649</v>
      </c>
      <c r="J147" s="1546">
        <v>-100</v>
      </c>
    </row>
    <row r="148" spans="1:10" ht="12.95" customHeight="1" x14ac:dyDescent="0.2">
      <c r="A148" s="574" t="s">
        <v>162</v>
      </c>
      <c r="B148" s="1233">
        <v>2389.9459466231374</v>
      </c>
      <c r="C148" s="1536">
        <v>138824.32394496608</v>
      </c>
      <c r="D148" s="1546">
        <v>-98.278438620330988</v>
      </c>
      <c r="E148" s="1539">
        <v>2389.9459466231374</v>
      </c>
      <c r="F148" s="1233">
        <v>107452.66152758655</v>
      </c>
      <c r="G148" s="1542">
        <v>-97.775815030873332</v>
      </c>
      <c r="H148" s="1233">
        <v>0</v>
      </c>
      <c r="I148" s="1233">
        <v>31371.662417409018</v>
      </c>
      <c r="J148" s="1546">
        <v>-100</v>
      </c>
    </row>
    <row r="149" spans="1:10" ht="12.95" customHeight="1" x14ac:dyDescent="0.2">
      <c r="A149" s="574" t="s">
        <v>163</v>
      </c>
      <c r="B149" s="1233">
        <v>2640.8455016518842</v>
      </c>
      <c r="C149" s="1536">
        <v>98812.267358798126</v>
      </c>
      <c r="D149" s="1546">
        <v>-97.327411289872856</v>
      </c>
      <c r="E149" s="1539">
        <v>2639.8455016518842</v>
      </c>
      <c r="F149" s="1233">
        <v>72543.971606769133</v>
      </c>
      <c r="G149" s="1542">
        <v>-96.361040837464202</v>
      </c>
      <c r="H149" s="1233">
        <v>1</v>
      </c>
      <c r="I149" s="1233">
        <v>26268.295752050042</v>
      </c>
      <c r="J149" s="1546">
        <v>-99.996193129506992</v>
      </c>
    </row>
    <row r="150" spans="1:10" ht="12.95" customHeight="1" x14ac:dyDescent="0.2">
      <c r="A150" s="574" t="s">
        <v>164</v>
      </c>
      <c r="B150" s="1233">
        <v>9009.8727082731421</v>
      </c>
      <c r="C150" s="1536">
        <v>114808.59295331039</v>
      </c>
      <c r="D150" s="1546">
        <v>-92.152266240265462</v>
      </c>
      <c r="E150" s="1539">
        <v>9009.8727082731421</v>
      </c>
      <c r="F150" s="1233">
        <v>89117.509758035463</v>
      </c>
      <c r="G150" s="1542">
        <v>-89.889896236176256</v>
      </c>
      <c r="H150" s="1233">
        <v>0</v>
      </c>
      <c r="I150" s="1233">
        <v>25691.083195290797</v>
      </c>
      <c r="J150" s="1546">
        <v>-100</v>
      </c>
    </row>
    <row r="151" spans="1:10" ht="12.95" customHeight="1" x14ac:dyDescent="0.2">
      <c r="A151" s="574" t="s">
        <v>165</v>
      </c>
      <c r="B151" s="1233">
        <v>25221.19591851965</v>
      </c>
      <c r="C151" s="1536">
        <v>117642.13012625174</v>
      </c>
      <c r="D151" s="1546">
        <v>-78.561085308934281</v>
      </c>
      <c r="E151" s="1539">
        <v>25174.593374799471</v>
      </c>
      <c r="F151" s="1233">
        <v>90159.655199400411</v>
      </c>
      <c r="G151" s="1542">
        <v>-72.077762144140394</v>
      </c>
      <c r="H151" s="1233">
        <v>46.602543720190781</v>
      </c>
      <c r="I151" s="1233">
        <v>27482.474926838888</v>
      </c>
      <c r="J151" s="1546">
        <v>-99.830428140681477</v>
      </c>
    </row>
    <row r="152" spans="1:10" ht="12.95" customHeight="1" x14ac:dyDescent="0.2">
      <c r="A152" s="574" t="s">
        <v>166</v>
      </c>
      <c r="B152" s="1234">
        <v>43212.259745240008</v>
      </c>
      <c r="C152" s="1537">
        <v>152713.93841233247</v>
      </c>
      <c r="D152" s="1547">
        <v>-71.703788014054396</v>
      </c>
      <c r="E152" s="1540">
        <v>43167.948380562419</v>
      </c>
      <c r="F152" s="1234">
        <v>119353.22532159671</v>
      </c>
      <c r="G152" s="1545">
        <v>-63.831770558150744</v>
      </c>
      <c r="H152" s="1234">
        <v>44.311364677591122</v>
      </c>
      <c r="I152" s="1234">
        <v>33360.713090801284</v>
      </c>
      <c r="J152" s="1547">
        <v>-99.867175007449688</v>
      </c>
    </row>
    <row r="153" spans="1:10" ht="12.95" customHeight="1" x14ac:dyDescent="0.2">
      <c r="A153" s="237" t="s">
        <v>193</v>
      </c>
      <c r="B153" s="1234">
        <v>433193.99224500085</v>
      </c>
      <c r="C153" s="1537">
        <v>1553720.9713941845</v>
      </c>
      <c r="D153" s="1547">
        <v>-72.118932535467593</v>
      </c>
      <c r="E153" s="1540">
        <v>352567.63387387508</v>
      </c>
      <c r="F153" s="1234">
        <v>1205698.0794654354</v>
      </c>
      <c r="G153" s="1545">
        <v>-70.75821552024108</v>
      </c>
      <c r="H153" s="1234">
        <v>80626.358371061666</v>
      </c>
      <c r="I153" s="1234">
        <v>348022.89193170902</v>
      </c>
      <c r="J153" s="1547">
        <v>-76.833030171221424</v>
      </c>
    </row>
    <row r="154" spans="1:10" ht="15.75" customHeight="1" x14ac:dyDescent="0.2">
      <c r="A154" s="527" t="s">
        <v>559</v>
      </c>
    </row>
  </sheetData>
  <sheetProtection formatCells="0" formatColumns="0" formatRows="0" insertColumns="0" insertRows="0" insertHyperlinks="0" deleteColumns="0" deleteRows="0" sort="0" autoFilter="0" pivotTables="0"/>
  <mergeCells count="42">
    <mergeCell ref="A79:A80"/>
    <mergeCell ref="A2:J2"/>
    <mergeCell ref="A1:J1"/>
    <mergeCell ref="A139:A140"/>
    <mergeCell ref="A109:A110"/>
    <mergeCell ref="A124:A125"/>
    <mergeCell ref="A94:A95"/>
    <mergeCell ref="A4:A5"/>
    <mergeCell ref="A19:A20"/>
    <mergeCell ref="A34:A35"/>
    <mergeCell ref="A64:A65"/>
    <mergeCell ref="A49:A50"/>
    <mergeCell ref="B4:C4"/>
    <mergeCell ref="E4:F4"/>
    <mergeCell ref="H4:I4"/>
    <mergeCell ref="B19:C19"/>
    <mergeCell ref="E19:F19"/>
    <mergeCell ref="H19:I19"/>
    <mergeCell ref="B34:C34"/>
    <mergeCell ref="E34:F34"/>
    <mergeCell ref="H34:I34"/>
    <mergeCell ref="B49:C49"/>
    <mergeCell ref="E49:F49"/>
    <mergeCell ref="H49:I49"/>
    <mergeCell ref="B64:C64"/>
    <mergeCell ref="E64:F64"/>
    <mergeCell ref="H64:I64"/>
    <mergeCell ref="B79:C79"/>
    <mergeCell ref="E79:F79"/>
    <mergeCell ref="H79:I79"/>
    <mergeCell ref="B94:C94"/>
    <mergeCell ref="E94:F94"/>
    <mergeCell ref="H94:I94"/>
    <mergeCell ref="B139:C139"/>
    <mergeCell ref="E139:F139"/>
    <mergeCell ref="H139:I139"/>
    <mergeCell ref="B109:C109"/>
    <mergeCell ref="E109:F109"/>
    <mergeCell ref="H109:I109"/>
    <mergeCell ref="B124:C124"/>
    <mergeCell ref="E124:F124"/>
    <mergeCell ref="H124:I124"/>
  </mergeCells>
  <phoneticPr fontId="36" type="noConversion"/>
  <printOptions horizontalCentered="1"/>
  <pageMargins left="0.25" right="0.25" top="0.25" bottom="0.5" header="0.3" footer="0.3"/>
  <pageSetup scale="80" fitToHeight="3" orientation="landscape" r:id="rId1"/>
  <headerFooter alignWithMargins="0">
    <oddFooter>&amp;L&amp;"Garamond,Italic"&amp;12Hawai‘i Tourism Authority&amp;R&amp;"Garamond,Italic"&amp;12 2020 Annual Visitor Research Report</oddFooter>
  </headerFooter>
  <rowBreaks count="2" manualBreakCount="2">
    <brk id="48" max="9" man="1"/>
    <brk id="108" max="9"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0"/>
  <dimension ref="A1:O78"/>
  <sheetViews>
    <sheetView showGridLines="0" workbookViewId="0">
      <selection activeCell="I42" sqref="I42"/>
    </sheetView>
  </sheetViews>
  <sheetFormatPr defaultColWidth="10.42578125" defaultRowHeight="12" x14ac:dyDescent="0.2"/>
  <cols>
    <col min="1" max="1" width="18.5703125" style="4" customWidth="1"/>
    <col min="2" max="14" width="9.140625" style="4" customWidth="1"/>
    <col min="15" max="16384" width="10.42578125" style="3"/>
  </cols>
  <sheetData>
    <row r="1" spans="1:15" ht="15.75" x14ac:dyDescent="0.25">
      <c r="A1" s="1582" t="s">
        <v>1098</v>
      </c>
      <c r="B1" s="1582"/>
      <c r="C1" s="1582"/>
      <c r="D1" s="1582"/>
      <c r="E1" s="1582"/>
      <c r="F1" s="1582"/>
      <c r="G1" s="1582"/>
      <c r="H1" s="1582"/>
      <c r="I1" s="1582"/>
      <c r="J1" s="1582"/>
      <c r="K1" s="1582"/>
      <c r="L1" s="1582"/>
      <c r="M1" s="1582"/>
      <c r="N1" s="1582"/>
    </row>
    <row r="2" spans="1:15" ht="15.75" x14ac:dyDescent="0.25">
      <c r="A2" s="1582" t="s">
        <v>540</v>
      </c>
      <c r="B2" s="1582"/>
      <c r="C2" s="1582"/>
      <c r="D2" s="1582"/>
      <c r="E2" s="1582"/>
      <c r="F2" s="1582"/>
      <c r="G2" s="1582"/>
      <c r="H2" s="1582"/>
      <c r="I2" s="1582"/>
      <c r="J2" s="1582"/>
      <c r="K2" s="1582"/>
      <c r="L2" s="1582"/>
      <c r="M2" s="1582"/>
      <c r="N2" s="1582"/>
      <c r="O2" s="1313"/>
    </row>
    <row r="3" spans="1:15" x14ac:dyDescent="0.2">
      <c r="A3" s="16"/>
      <c r="B3" s="16"/>
      <c r="C3" s="16"/>
      <c r="D3" s="239"/>
      <c r="E3" s="16"/>
      <c r="F3" s="16"/>
      <c r="G3" s="16"/>
      <c r="H3" s="16"/>
      <c r="I3" s="16"/>
      <c r="J3" s="16"/>
      <c r="K3" s="16"/>
      <c r="L3" s="16"/>
      <c r="M3" s="16"/>
      <c r="N3" s="16"/>
      <c r="O3" s="1313"/>
    </row>
    <row r="4" spans="1:15" x14ac:dyDescent="0.2">
      <c r="A4" s="240"/>
      <c r="B4" s="184"/>
      <c r="C4" s="125"/>
      <c r="D4" s="125"/>
      <c r="E4" s="125"/>
      <c r="F4" s="125"/>
      <c r="G4" s="125"/>
      <c r="H4" s="125"/>
      <c r="I4" s="125"/>
      <c r="J4" s="125"/>
      <c r="K4" s="125"/>
      <c r="L4" s="125"/>
      <c r="M4" s="126"/>
      <c r="N4" s="126"/>
    </row>
    <row r="5" spans="1:15" s="17" customFormat="1" x14ac:dyDescent="0.2">
      <c r="A5" s="234" t="s">
        <v>141</v>
      </c>
      <c r="B5" s="241" t="s">
        <v>171</v>
      </c>
      <c r="C5" s="203" t="s">
        <v>172</v>
      </c>
      <c r="D5" s="203" t="s">
        <v>158</v>
      </c>
      <c r="E5" s="203" t="s">
        <v>159</v>
      </c>
      <c r="F5" s="203" t="s">
        <v>271</v>
      </c>
      <c r="G5" s="203" t="s">
        <v>160</v>
      </c>
      <c r="H5" s="203" t="s">
        <v>161</v>
      </c>
      <c r="I5" s="203" t="s">
        <v>162</v>
      </c>
      <c r="J5" s="203" t="s">
        <v>173</v>
      </c>
      <c r="K5" s="203" t="s">
        <v>164</v>
      </c>
      <c r="L5" s="203" t="s">
        <v>165</v>
      </c>
      <c r="M5" s="236" t="s">
        <v>166</v>
      </c>
      <c r="N5" s="236" t="s">
        <v>193</v>
      </c>
    </row>
    <row r="6" spans="1:15" ht="12.95" customHeight="1" x14ac:dyDescent="0.2">
      <c r="A6" s="57" t="s">
        <v>445</v>
      </c>
      <c r="B6" s="418">
        <v>117674.4421803639</v>
      </c>
      <c r="C6" s="419">
        <v>107112.34985009412</v>
      </c>
      <c r="D6" s="419">
        <v>55466.350677052927</v>
      </c>
      <c r="E6" s="419">
        <v>3099.1196456424627</v>
      </c>
      <c r="F6" s="419">
        <v>6176.2042051273456</v>
      </c>
      <c r="G6" s="419">
        <v>10390.707473181626</v>
      </c>
      <c r="H6" s="419">
        <v>11486.709346162983</v>
      </c>
      <c r="I6" s="419">
        <v>14703.388086627858</v>
      </c>
      <c r="J6" s="419">
        <v>10604.050649857698</v>
      </c>
      <c r="K6" s="419">
        <v>16849.253213044871</v>
      </c>
      <c r="L6" s="419">
        <v>28787.927142980498</v>
      </c>
      <c r="M6" s="420">
        <v>40124.876155552272</v>
      </c>
      <c r="N6" s="421">
        <v>35053.634515602069</v>
      </c>
      <c r="O6" s="1225"/>
    </row>
    <row r="7" spans="1:15" ht="12.95" customHeight="1" x14ac:dyDescent="0.2">
      <c r="A7" s="43" t="s">
        <v>209</v>
      </c>
      <c r="B7" s="418">
        <v>72861.712620612336</v>
      </c>
      <c r="C7" s="419">
        <v>69451.525893741127</v>
      </c>
      <c r="D7" s="419">
        <v>34851.754449293854</v>
      </c>
      <c r="E7" s="419">
        <v>448.04883443956845</v>
      </c>
      <c r="F7" s="419">
        <v>1096.7709381426225</v>
      </c>
      <c r="G7" s="419">
        <v>1933.6709135322528</v>
      </c>
      <c r="H7" s="419">
        <v>2176.9275040290918</v>
      </c>
      <c r="I7" s="419">
        <v>2220.900982849143</v>
      </c>
      <c r="J7" s="419">
        <v>3036.981128828796</v>
      </c>
      <c r="K7" s="419">
        <v>10531.897007054971</v>
      </c>
      <c r="L7" s="419">
        <v>24229.843946924877</v>
      </c>
      <c r="M7" s="420">
        <v>32734.891711909193</v>
      </c>
      <c r="N7" s="421">
        <v>21186.533079935296</v>
      </c>
    </row>
    <row r="8" spans="1:15" ht="12.95" customHeight="1" x14ac:dyDescent="0.2">
      <c r="A8" s="1219" t="s">
        <v>945</v>
      </c>
      <c r="B8" s="418">
        <v>70893.116098945946</v>
      </c>
      <c r="C8" s="419">
        <v>67677.925031198247</v>
      </c>
      <c r="D8" s="419">
        <v>34100.367218320011</v>
      </c>
      <c r="E8" s="419">
        <v>439.83871268448121</v>
      </c>
      <c r="F8" s="419">
        <v>1029.0228405012399</v>
      </c>
      <c r="G8" s="419">
        <v>1804.7025411061916</v>
      </c>
      <c r="H8" s="419">
        <v>2013.9422600248313</v>
      </c>
      <c r="I8" s="419">
        <v>2141.3199146845773</v>
      </c>
      <c r="J8" s="419">
        <v>2926.9034483322639</v>
      </c>
      <c r="K8" s="419">
        <v>10098.24698096927</v>
      </c>
      <c r="L8" s="419">
        <v>23734.213240058514</v>
      </c>
      <c r="M8" s="420">
        <v>32087.396114728417</v>
      </c>
      <c r="N8" s="421">
        <v>20636.872454752327</v>
      </c>
    </row>
    <row r="9" spans="1:15" ht="12.95" customHeight="1" x14ac:dyDescent="0.2">
      <c r="A9" s="1219" t="s">
        <v>946</v>
      </c>
      <c r="B9" s="418">
        <v>1158.6767257356248</v>
      </c>
      <c r="C9" s="419">
        <v>966.52804811399471</v>
      </c>
      <c r="D9" s="419">
        <v>455.95794990418239</v>
      </c>
      <c r="E9" s="419">
        <v>7.0765228340366519</v>
      </c>
      <c r="F9" s="419">
        <v>61.992972943706896</v>
      </c>
      <c r="G9" s="419">
        <v>93.194971328949407</v>
      </c>
      <c r="H9" s="419">
        <v>118.95589159769867</v>
      </c>
      <c r="I9" s="419">
        <v>46.255089125319572</v>
      </c>
      <c r="J9" s="419">
        <v>86.391412255391202</v>
      </c>
      <c r="K9" s="419">
        <v>237.38407057040001</v>
      </c>
      <c r="L9" s="419">
        <v>274.90139713964618</v>
      </c>
      <c r="M9" s="420">
        <v>374.68353686027552</v>
      </c>
      <c r="N9" s="421">
        <v>322.26048043961396</v>
      </c>
    </row>
    <row r="10" spans="1:15" ht="12.95" customHeight="1" x14ac:dyDescent="0.2">
      <c r="A10" s="1219" t="s">
        <v>947</v>
      </c>
      <c r="B10" s="418">
        <v>809.91979593237409</v>
      </c>
      <c r="C10" s="419">
        <v>807.07281442982651</v>
      </c>
      <c r="D10" s="419">
        <v>295.42928107006099</v>
      </c>
      <c r="E10" s="419">
        <v>1.1335989210499016</v>
      </c>
      <c r="F10" s="419">
        <v>5.7551246976725743</v>
      </c>
      <c r="G10" s="419">
        <v>35.773401097112519</v>
      </c>
      <c r="H10" s="419">
        <v>44.029352406568869</v>
      </c>
      <c r="I10" s="419">
        <v>33.325979039248828</v>
      </c>
      <c r="J10" s="419">
        <v>23.686268241133707</v>
      </c>
      <c r="K10" s="419">
        <v>196.26595551520154</v>
      </c>
      <c r="L10" s="419">
        <v>220.72930972700138</v>
      </c>
      <c r="M10" s="420">
        <v>272.81206032053058</v>
      </c>
      <c r="N10" s="421">
        <v>227.40014474449072</v>
      </c>
    </row>
    <row r="11" spans="1:15" ht="12.95" customHeight="1" x14ac:dyDescent="0.2">
      <c r="A11" s="43" t="s">
        <v>183</v>
      </c>
      <c r="B11" s="418">
        <v>29691.567493844497</v>
      </c>
      <c r="C11" s="419">
        <v>28883.768071178012</v>
      </c>
      <c r="D11" s="419">
        <v>14259.578870915999</v>
      </c>
      <c r="E11" s="419">
        <v>198.65596968624394</v>
      </c>
      <c r="F11" s="419">
        <v>559.12050412075178</v>
      </c>
      <c r="G11" s="419">
        <v>1030.5098288223796</v>
      </c>
      <c r="H11" s="419">
        <v>1265.1216791645911</v>
      </c>
      <c r="I11" s="419">
        <v>1489.3327414991359</v>
      </c>
      <c r="J11" s="419">
        <v>1475.0952593521347</v>
      </c>
      <c r="K11" s="419">
        <v>5153.7119956765582</v>
      </c>
      <c r="L11" s="419">
        <v>10733.935096840401</v>
      </c>
      <c r="M11" s="420">
        <v>2406.6766866115281</v>
      </c>
      <c r="N11" s="421">
        <v>8033.752917575679</v>
      </c>
    </row>
    <row r="12" spans="1:15" ht="12.95" customHeight="1" x14ac:dyDescent="0.2">
      <c r="A12" s="43" t="s">
        <v>0</v>
      </c>
      <c r="B12" s="418">
        <v>46634.601674375619</v>
      </c>
      <c r="C12" s="419">
        <v>40108.638267952374</v>
      </c>
      <c r="D12" s="419">
        <v>21486.595560048525</v>
      </c>
      <c r="E12" s="419">
        <v>641.62116658563002</v>
      </c>
      <c r="F12" s="419">
        <v>1303.6091024163522</v>
      </c>
      <c r="G12" s="419">
        <v>2416.0962455432455</v>
      </c>
      <c r="H12" s="419">
        <v>3380.7537021470439</v>
      </c>
      <c r="I12" s="419">
        <v>4211.7932448507736</v>
      </c>
      <c r="J12" s="419">
        <v>5356.2698086030741</v>
      </c>
      <c r="K12" s="419">
        <v>6897.4692070291912</v>
      </c>
      <c r="L12" s="419">
        <v>12451.56000200257</v>
      </c>
      <c r="M12" s="420">
        <v>19421.477322509072</v>
      </c>
      <c r="N12" s="421">
        <v>13640.825739536262</v>
      </c>
    </row>
    <row r="13" spans="1:15" ht="12.95" customHeight="1" x14ac:dyDescent="0.2">
      <c r="A13" s="1219" t="s">
        <v>948</v>
      </c>
      <c r="B13" s="418">
        <v>8560.3819947432366</v>
      </c>
      <c r="C13" s="419">
        <v>7052.2631942854659</v>
      </c>
      <c r="D13" s="419">
        <v>3646.8412819372948</v>
      </c>
      <c r="E13" s="419">
        <v>259.90211130805676</v>
      </c>
      <c r="F13" s="419">
        <v>524.18822347773062</v>
      </c>
      <c r="G13" s="419">
        <v>985.70313445063437</v>
      </c>
      <c r="H13" s="419">
        <v>1162.7472387004896</v>
      </c>
      <c r="I13" s="419">
        <v>1757.6663850497189</v>
      </c>
      <c r="J13" s="419">
        <v>1275.427223276399</v>
      </c>
      <c r="K13" s="419">
        <v>1586.2043502804634</v>
      </c>
      <c r="L13" s="419">
        <v>2190.3414589003764</v>
      </c>
      <c r="M13" s="420">
        <v>3296.6274425688284</v>
      </c>
      <c r="N13" s="421">
        <v>2684.238292054391</v>
      </c>
    </row>
    <row r="14" spans="1:15" ht="12.95" customHeight="1" x14ac:dyDescent="0.2">
      <c r="A14" s="1219" t="s">
        <v>949</v>
      </c>
      <c r="B14" s="418">
        <v>38074.219679630951</v>
      </c>
      <c r="C14" s="419">
        <v>33056.37507366293</v>
      </c>
      <c r="D14" s="419">
        <v>17839.75427811563</v>
      </c>
      <c r="E14" s="419">
        <v>381.7190552775794</v>
      </c>
      <c r="F14" s="419">
        <v>779.42087893863288</v>
      </c>
      <c r="G14" s="419">
        <v>1430.3931110926055</v>
      </c>
      <c r="H14" s="419">
        <v>2218.006463446593</v>
      </c>
      <c r="I14" s="419">
        <v>2454.1268598010829</v>
      </c>
      <c r="J14" s="419">
        <v>4080.8425853268132</v>
      </c>
      <c r="K14" s="419">
        <v>5311.2648567489823</v>
      </c>
      <c r="L14" s="419">
        <v>10261.218543102308</v>
      </c>
      <c r="M14" s="420">
        <v>16124.849879941707</v>
      </c>
      <c r="N14" s="421">
        <v>10956.587447479827</v>
      </c>
    </row>
    <row r="15" spans="1:15" ht="12.95" customHeight="1" x14ac:dyDescent="0.2">
      <c r="A15" s="59" t="s">
        <v>493</v>
      </c>
      <c r="B15" s="425">
        <v>266862.32396971289</v>
      </c>
      <c r="C15" s="426">
        <v>245556.28208319732</v>
      </c>
      <c r="D15" s="426">
        <v>126064.27955728848</v>
      </c>
      <c r="E15" s="426">
        <v>4387.4456163538644</v>
      </c>
      <c r="F15" s="426">
        <v>9135.7047498075008</v>
      </c>
      <c r="G15" s="426">
        <v>15770.984461079161</v>
      </c>
      <c r="H15" s="426">
        <v>18309.512231505749</v>
      </c>
      <c r="I15" s="426">
        <v>22625.415055830123</v>
      </c>
      <c r="J15" s="426">
        <v>20472.396846644198</v>
      </c>
      <c r="K15" s="426">
        <v>39432.331422801522</v>
      </c>
      <c r="L15" s="426">
        <v>76203.266188813373</v>
      </c>
      <c r="M15" s="427">
        <v>94687.921876680906</v>
      </c>
      <c r="N15" s="471">
        <v>77914.746252138022</v>
      </c>
    </row>
    <row r="16" spans="1:15" s="17" customFormat="1" ht="12.95" customHeight="1" x14ac:dyDescent="0.2">
      <c r="A16" s="242" t="s">
        <v>178</v>
      </c>
      <c r="B16" s="422"/>
      <c r="C16" s="423"/>
      <c r="D16" s="423"/>
      <c r="E16" s="423"/>
      <c r="F16" s="423"/>
      <c r="G16" s="423"/>
      <c r="H16" s="423"/>
      <c r="I16" s="423"/>
      <c r="J16" s="423"/>
      <c r="K16" s="423"/>
      <c r="L16" s="423"/>
      <c r="M16" s="424"/>
      <c r="N16" s="424"/>
    </row>
    <row r="17" spans="1:14" ht="12.95" customHeight="1" x14ac:dyDescent="0.2">
      <c r="A17" s="57" t="s">
        <v>445</v>
      </c>
      <c r="B17" s="418">
        <v>69575.474475003837</v>
      </c>
      <c r="C17" s="419">
        <v>65044.434230245119</v>
      </c>
      <c r="D17" s="419">
        <v>38113.431705495663</v>
      </c>
      <c r="E17" s="419">
        <v>2867.701590086921</v>
      </c>
      <c r="F17" s="419">
        <v>6086.8194125006148</v>
      </c>
      <c r="G17" s="419">
        <v>10178.260575456314</v>
      </c>
      <c r="H17" s="419">
        <v>10750.249703478539</v>
      </c>
      <c r="I17" s="419">
        <v>14325.009341355712</v>
      </c>
      <c r="J17" s="419">
        <v>10302.783470370374</v>
      </c>
      <c r="K17" s="419">
        <v>16390.441673361292</v>
      </c>
      <c r="L17" s="419">
        <v>28235.710017031652</v>
      </c>
      <c r="M17" s="420">
        <v>38597.159545378388</v>
      </c>
      <c r="N17" s="421">
        <v>25800.050338287583</v>
      </c>
    </row>
    <row r="18" spans="1:14" ht="12.95" customHeight="1" x14ac:dyDescent="0.2">
      <c r="A18" s="43" t="s">
        <v>209</v>
      </c>
      <c r="B18" s="418">
        <v>58714.807683009109</v>
      </c>
      <c r="C18" s="419">
        <v>57986.787161584412</v>
      </c>
      <c r="D18" s="419">
        <v>31212.741748126304</v>
      </c>
      <c r="E18" s="419">
        <v>448.04883443956845</v>
      </c>
      <c r="F18" s="419">
        <v>1096.7709381426225</v>
      </c>
      <c r="G18" s="419">
        <v>1933.6709135322528</v>
      </c>
      <c r="H18" s="419">
        <v>2176.9275040290918</v>
      </c>
      <c r="I18" s="419">
        <v>2220.900982849143</v>
      </c>
      <c r="J18" s="419">
        <v>3036.981128828796</v>
      </c>
      <c r="K18" s="419">
        <v>10531.897007054971</v>
      </c>
      <c r="L18" s="419">
        <v>24174.29349647454</v>
      </c>
      <c r="M18" s="420">
        <v>31248.971805008379</v>
      </c>
      <c r="N18" s="421">
        <v>18641.257395073149</v>
      </c>
    </row>
    <row r="19" spans="1:14" ht="12.95" customHeight="1" x14ac:dyDescent="0.2">
      <c r="A19" s="1219" t="s">
        <v>945</v>
      </c>
      <c r="B19" s="418">
        <v>56977.648807134006</v>
      </c>
      <c r="C19" s="419">
        <v>56420.475026308704</v>
      </c>
      <c r="D19" s="419">
        <v>30498.398540177073</v>
      </c>
      <c r="E19" s="419">
        <v>439.83871268448121</v>
      </c>
      <c r="F19" s="419">
        <v>1029.0228405012399</v>
      </c>
      <c r="G19" s="419">
        <v>1804.7025411061916</v>
      </c>
      <c r="H19" s="419">
        <v>2013.9422600248313</v>
      </c>
      <c r="I19" s="419">
        <v>2141.3199146845773</v>
      </c>
      <c r="J19" s="419">
        <v>2926.9034483322639</v>
      </c>
      <c r="K19" s="419">
        <v>10098.24698096927</v>
      </c>
      <c r="L19" s="419">
        <v>23678.662789607803</v>
      </c>
      <c r="M19" s="420">
        <v>30601.476207827269</v>
      </c>
      <c r="N19" s="421">
        <v>18130.761537165217</v>
      </c>
    </row>
    <row r="20" spans="1:14" ht="12.95" customHeight="1" x14ac:dyDescent="0.2">
      <c r="A20" s="1219" t="s">
        <v>946</v>
      </c>
      <c r="B20" s="418">
        <v>1026.2029213173153</v>
      </c>
      <c r="C20" s="419">
        <v>822.69189532220105</v>
      </c>
      <c r="D20" s="419">
        <v>427.7506602998082</v>
      </c>
      <c r="E20" s="419">
        <v>7.0765228340366519</v>
      </c>
      <c r="F20" s="419">
        <v>61.992972943706896</v>
      </c>
      <c r="G20" s="419">
        <v>93.194971328949407</v>
      </c>
      <c r="H20" s="419">
        <v>118.95589159769867</v>
      </c>
      <c r="I20" s="419">
        <v>46.255089125319572</v>
      </c>
      <c r="J20" s="419">
        <v>86.391412255391202</v>
      </c>
      <c r="K20" s="419">
        <v>237.38407057040001</v>
      </c>
      <c r="L20" s="419">
        <v>274.90139713964618</v>
      </c>
      <c r="M20" s="420">
        <v>374.68353686027552</v>
      </c>
      <c r="N20" s="421">
        <v>297.25402594326425</v>
      </c>
    </row>
    <row r="21" spans="1:14" ht="12.95" customHeight="1" x14ac:dyDescent="0.2">
      <c r="A21" s="1219" t="s">
        <v>947</v>
      </c>
      <c r="B21" s="418">
        <v>710.95595455726527</v>
      </c>
      <c r="C21" s="419">
        <v>743.62023995649577</v>
      </c>
      <c r="D21" s="419">
        <v>286.59254765045313</v>
      </c>
      <c r="E21" s="419">
        <v>1.1335989210499016</v>
      </c>
      <c r="F21" s="419">
        <v>5.7551246976725743</v>
      </c>
      <c r="G21" s="419">
        <v>35.773401097112519</v>
      </c>
      <c r="H21" s="419">
        <v>44.029352406568869</v>
      </c>
      <c r="I21" s="419">
        <v>33.325979039248828</v>
      </c>
      <c r="J21" s="419">
        <v>23.686268241133707</v>
      </c>
      <c r="K21" s="419">
        <v>196.26595551520154</v>
      </c>
      <c r="L21" s="419">
        <v>220.72930972700138</v>
      </c>
      <c r="M21" s="420">
        <v>272.81206032053058</v>
      </c>
      <c r="N21" s="421">
        <v>213.24183196208406</v>
      </c>
    </row>
    <row r="22" spans="1:14" ht="12.95" customHeight="1" x14ac:dyDescent="0.2">
      <c r="A22" s="43" t="s">
        <v>183</v>
      </c>
      <c r="B22" s="418">
        <v>26372.706845495195</v>
      </c>
      <c r="C22" s="419">
        <v>26050.241175073945</v>
      </c>
      <c r="D22" s="419">
        <v>13109.169179633876</v>
      </c>
      <c r="E22" s="419">
        <v>198.65596968624394</v>
      </c>
      <c r="F22" s="419">
        <v>559.12050412075178</v>
      </c>
      <c r="G22" s="419">
        <v>1030.5098288223796</v>
      </c>
      <c r="H22" s="419">
        <v>1265.1216791645911</v>
      </c>
      <c r="I22" s="419">
        <v>1489.3327414991359</v>
      </c>
      <c r="J22" s="419">
        <v>1475.0952593521347</v>
      </c>
      <c r="K22" s="419">
        <v>5153.7119956765582</v>
      </c>
      <c r="L22" s="419">
        <v>10733.935096840401</v>
      </c>
      <c r="M22" s="420">
        <v>2396.3831463549686</v>
      </c>
      <c r="N22" s="421">
        <v>7429.8218786007837</v>
      </c>
    </row>
    <row r="23" spans="1:14" ht="12.95" customHeight="1" x14ac:dyDescent="0.2">
      <c r="A23" s="43" t="s">
        <v>0</v>
      </c>
      <c r="B23" s="418">
        <v>37448.650560998714</v>
      </c>
      <c r="C23" s="419">
        <v>33487.995227176805</v>
      </c>
      <c r="D23" s="419">
        <v>18125.260148113743</v>
      </c>
      <c r="E23" s="419">
        <v>641.62116658563002</v>
      </c>
      <c r="F23" s="419">
        <v>1303.6091024163522</v>
      </c>
      <c r="G23" s="419">
        <v>2416.0962455432455</v>
      </c>
      <c r="H23" s="419">
        <v>3380.7537021470439</v>
      </c>
      <c r="I23" s="419">
        <v>4211.7932448507736</v>
      </c>
      <c r="J23" s="419">
        <v>5356.0698086030698</v>
      </c>
      <c r="K23" s="419">
        <v>6897.4692070291912</v>
      </c>
      <c r="L23" s="419">
        <v>12427.796382500692</v>
      </c>
      <c r="M23" s="420">
        <v>19406.125917622387</v>
      </c>
      <c r="N23" s="421">
        <v>12050.226470125239</v>
      </c>
    </row>
    <row r="24" spans="1:14" ht="12.95" customHeight="1" x14ac:dyDescent="0.2">
      <c r="A24" s="1219" t="s">
        <v>948</v>
      </c>
      <c r="B24" s="418">
        <v>7006.2030452133558</v>
      </c>
      <c r="C24" s="419">
        <v>6035.370890264614</v>
      </c>
      <c r="D24" s="419">
        <v>3329.2531568073741</v>
      </c>
      <c r="E24" s="419">
        <v>259.90211130805676</v>
      </c>
      <c r="F24" s="419">
        <v>524.18822347773062</v>
      </c>
      <c r="G24" s="419">
        <v>985.70313445063437</v>
      </c>
      <c r="H24" s="419">
        <v>1162.7472387004896</v>
      </c>
      <c r="I24" s="419">
        <v>1757.6663850497189</v>
      </c>
      <c r="J24" s="419">
        <v>1275.427223276399</v>
      </c>
      <c r="K24" s="419">
        <v>1586.2043502804634</v>
      </c>
      <c r="L24" s="419">
        <v>2190.3414589003764</v>
      </c>
      <c r="M24" s="420">
        <v>3292.2487968985042</v>
      </c>
      <c r="N24" s="421">
        <v>2444.7563408331262</v>
      </c>
    </row>
    <row r="25" spans="1:14" ht="12.95" customHeight="1" x14ac:dyDescent="0.2">
      <c r="A25" s="1219" t="s">
        <v>949</v>
      </c>
      <c r="B25" s="418">
        <v>30442.447515783311</v>
      </c>
      <c r="C25" s="419">
        <v>27452.624336913839</v>
      </c>
      <c r="D25" s="419">
        <v>14796.006991306234</v>
      </c>
      <c r="E25" s="419">
        <v>381.7190552775794</v>
      </c>
      <c r="F25" s="419">
        <v>779.42087893863288</v>
      </c>
      <c r="G25" s="419">
        <v>1430.3931110926055</v>
      </c>
      <c r="H25" s="419">
        <v>2218.006463446593</v>
      </c>
      <c r="I25" s="419">
        <v>2454.1268598010829</v>
      </c>
      <c r="J25" s="419">
        <v>4080.6425853268179</v>
      </c>
      <c r="K25" s="419">
        <v>5311.2648567489823</v>
      </c>
      <c r="L25" s="419">
        <v>10237.45492360043</v>
      </c>
      <c r="M25" s="420">
        <v>16113.877120725185</v>
      </c>
      <c r="N25" s="421">
        <v>9605.4701292907721</v>
      </c>
    </row>
    <row r="26" spans="1:14" ht="12.95" customHeight="1" x14ac:dyDescent="0.2">
      <c r="A26" s="59" t="s">
        <v>149</v>
      </c>
      <c r="B26" s="425">
        <v>192111.63956457798</v>
      </c>
      <c r="C26" s="426">
        <v>182569.45779458334</v>
      </c>
      <c r="D26" s="426">
        <v>100560.60278140468</v>
      </c>
      <c r="E26" s="426">
        <v>4156.0275607983185</v>
      </c>
      <c r="F26" s="426">
        <v>9046.3199571807418</v>
      </c>
      <c r="G26" s="426">
        <v>15558.537563353904</v>
      </c>
      <c r="H26" s="426">
        <v>17573.052588820668</v>
      </c>
      <c r="I26" s="426">
        <v>22247.036310557902</v>
      </c>
      <c r="J26" s="426">
        <v>20170.929667156826</v>
      </c>
      <c r="K26" s="426">
        <v>38973.519883118788</v>
      </c>
      <c r="L26" s="426">
        <v>75571.734992912359</v>
      </c>
      <c r="M26" s="427">
        <v>91648.640414457186</v>
      </c>
      <c r="N26" s="471">
        <v>63921.356081837184</v>
      </c>
    </row>
    <row r="27" spans="1:14" s="17" customFormat="1" ht="12.95" customHeight="1" x14ac:dyDescent="0.2">
      <c r="A27" s="242" t="s">
        <v>177</v>
      </c>
      <c r="B27" s="422"/>
      <c r="C27" s="423"/>
      <c r="D27" s="423"/>
      <c r="E27" s="423"/>
      <c r="F27" s="423"/>
      <c r="G27" s="423"/>
      <c r="H27" s="423"/>
      <c r="I27" s="423"/>
      <c r="J27" s="423"/>
      <c r="K27" s="423"/>
      <c r="L27" s="423"/>
      <c r="M27" s="424"/>
      <c r="N27" s="424"/>
    </row>
    <row r="28" spans="1:14" ht="12.95" customHeight="1" x14ac:dyDescent="0.2">
      <c r="A28" s="57" t="s">
        <v>445</v>
      </c>
      <c r="B28" s="418">
        <v>48098.967705207695</v>
      </c>
      <c r="C28" s="419">
        <v>42067.915619799307</v>
      </c>
      <c r="D28" s="419">
        <v>17352.918971524159</v>
      </c>
      <c r="E28" s="419">
        <v>231.41805555555567</v>
      </c>
      <c r="F28" s="419">
        <v>89.384792626728114</v>
      </c>
      <c r="G28" s="419">
        <v>212.44689772539783</v>
      </c>
      <c r="H28" s="419">
        <v>736.45964268468208</v>
      </c>
      <c r="I28" s="419">
        <v>378.37874527195237</v>
      </c>
      <c r="J28" s="419">
        <v>301.26717948717931</v>
      </c>
      <c r="K28" s="419">
        <v>458.8115396828353</v>
      </c>
      <c r="L28" s="419">
        <v>552.21712594948042</v>
      </c>
      <c r="M28" s="420">
        <v>1527.7166101722728</v>
      </c>
      <c r="N28" s="421">
        <v>9253.5841774805303</v>
      </c>
    </row>
    <row r="29" spans="1:14" ht="12.95" customHeight="1" x14ac:dyDescent="0.2">
      <c r="A29" s="43" t="s">
        <v>209</v>
      </c>
      <c r="B29" s="418">
        <v>14146.904937608957</v>
      </c>
      <c r="C29" s="419">
        <v>11464.738732184045</v>
      </c>
      <c r="D29" s="419">
        <v>3639.0127011723234</v>
      </c>
      <c r="E29" s="419">
        <v>0</v>
      </c>
      <c r="F29" s="419">
        <v>0</v>
      </c>
      <c r="G29" s="419">
        <v>0</v>
      </c>
      <c r="H29" s="419">
        <v>0</v>
      </c>
      <c r="I29" s="419">
        <v>0</v>
      </c>
      <c r="J29" s="419">
        <v>0</v>
      </c>
      <c r="K29" s="419">
        <v>0</v>
      </c>
      <c r="L29" s="419">
        <v>55.550450450450448</v>
      </c>
      <c r="M29" s="420">
        <v>1485.9199068998921</v>
      </c>
      <c r="N29" s="421">
        <v>2545.2756848716099</v>
      </c>
    </row>
    <row r="30" spans="1:14" ht="12.95" customHeight="1" x14ac:dyDescent="0.2">
      <c r="A30" s="1219" t="s">
        <v>945</v>
      </c>
      <c r="B30" s="418">
        <v>13915.467291815492</v>
      </c>
      <c r="C30" s="419">
        <v>11257.450004918881</v>
      </c>
      <c r="D30" s="419">
        <v>3601.9686781483392</v>
      </c>
      <c r="E30" s="419">
        <v>0</v>
      </c>
      <c r="F30" s="419">
        <v>0</v>
      </c>
      <c r="G30" s="419">
        <v>0</v>
      </c>
      <c r="H30" s="419">
        <v>0</v>
      </c>
      <c r="I30" s="419">
        <v>0</v>
      </c>
      <c r="J30" s="419">
        <v>0</v>
      </c>
      <c r="K30" s="419">
        <v>0</v>
      </c>
      <c r="L30" s="419">
        <v>55.550450450450448</v>
      </c>
      <c r="M30" s="420">
        <v>1485.9199068998921</v>
      </c>
      <c r="N30" s="421">
        <v>2506.1109175928241</v>
      </c>
    </row>
    <row r="31" spans="1:14" ht="12.95" customHeight="1" x14ac:dyDescent="0.2">
      <c r="A31" s="1219" t="s">
        <v>946</v>
      </c>
      <c r="B31" s="418">
        <v>132.47380441831996</v>
      </c>
      <c r="C31" s="419">
        <v>143.83615279180776</v>
      </c>
      <c r="D31" s="419">
        <v>28.207289604373383</v>
      </c>
      <c r="E31" s="419">
        <v>0</v>
      </c>
      <c r="F31" s="419">
        <v>0</v>
      </c>
      <c r="G31" s="419">
        <v>0</v>
      </c>
      <c r="H31" s="419">
        <v>0</v>
      </c>
      <c r="I31" s="419">
        <v>0</v>
      </c>
      <c r="J31" s="419">
        <v>0</v>
      </c>
      <c r="K31" s="419">
        <v>0</v>
      </c>
      <c r="L31" s="419">
        <v>0</v>
      </c>
      <c r="M31" s="420">
        <v>0</v>
      </c>
      <c r="N31" s="421">
        <v>25.006454496354948</v>
      </c>
    </row>
    <row r="32" spans="1:14" ht="12.95" customHeight="1" x14ac:dyDescent="0.2">
      <c r="A32" s="1219" t="s">
        <v>947</v>
      </c>
      <c r="B32" s="418">
        <v>98.963841375119088</v>
      </c>
      <c r="C32" s="419">
        <v>63.452574473344356</v>
      </c>
      <c r="D32" s="419">
        <v>8.8367334196065865</v>
      </c>
      <c r="E32" s="419">
        <v>0</v>
      </c>
      <c r="F32" s="419">
        <v>0</v>
      </c>
      <c r="G32" s="419">
        <v>0</v>
      </c>
      <c r="H32" s="419">
        <v>0</v>
      </c>
      <c r="I32" s="419">
        <v>0</v>
      </c>
      <c r="J32" s="419">
        <v>0</v>
      </c>
      <c r="K32" s="419">
        <v>0</v>
      </c>
      <c r="L32" s="419">
        <v>0</v>
      </c>
      <c r="M32" s="420">
        <v>0</v>
      </c>
      <c r="N32" s="421">
        <v>14.158312782413878</v>
      </c>
    </row>
    <row r="33" spans="1:14" ht="12.95" customHeight="1" x14ac:dyDescent="0.2">
      <c r="A33" s="43" t="s">
        <v>183</v>
      </c>
      <c r="B33" s="418">
        <v>3318.8606483541648</v>
      </c>
      <c r="C33" s="419">
        <v>2833.5268961082593</v>
      </c>
      <c r="D33" s="419">
        <v>1150.4096912829627</v>
      </c>
      <c r="E33" s="419">
        <v>0</v>
      </c>
      <c r="F33" s="419">
        <v>0</v>
      </c>
      <c r="G33" s="419">
        <v>0</v>
      </c>
      <c r="H33" s="419">
        <v>0</v>
      </c>
      <c r="I33" s="419">
        <v>0</v>
      </c>
      <c r="J33" s="419">
        <v>0</v>
      </c>
      <c r="K33" s="419">
        <v>0</v>
      </c>
      <c r="L33" s="419">
        <v>0</v>
      </c>
      <c r="M33" s="420">
        <v>10.293540256562517</v>
      </c>
      <c r="N33" s="421">
        <v>603.93103897225728</v>
      </c>
    </row>
    <row r="34" spans="1:14" ht="12.95" customHeight="1" x14ac:dyDescent="0.2">
      <c r="A34" s="43" t="s">
        <v>0</v>
      </c>
      <c r="B34" s="418">
        <v>9185.9511133752367</v>
      </c>
      <c r="C34" s="419">
        <v>6620.6430407767793</v>
      </c>
      <c r="D34" s="419">
        <v>3361.3354119408154</v>
      </c>
      <c r="E34" s="419">
        <v>0</v>
      </c>
      <c r="F34" s="419">
        <v>0</v>
      </c>
      <c r="G34" s="419">
        <v>0</v>
      </c>
      <c r="H34" s="419">
        <v>0</v>
      </c>
      <c r="I34" s="419">
        <v>0</v>
      </c>
      <c r="J34" s="419">
        <v>0.2</v>
      </c>
      <c r="K34" s="419">
        <v>0</v>
      </c>
      <c r="L34" s="419">
        <v>23.763619501854798</v>
      </c>
      <c r="M34" s="420">
        <v>15.351404886755359</v>
      </c>
      <c r="N34" s="421">
        <v>1590.5992694094919</v>
      </c>
    </row>
    <row r="35" spans="1:14" ht="12.95" customHeight="1" x14ac:dyDescent="0.2">
      <c r="A35" s="1219" t="s">
        <v>948</v>
      </c>
      <c r="B35" s="418">
        <v>1554.1789495302928</v>
      </c>
      <c r="C35" s="419">
        <v>1016.8923040208236</v>
      </c>
      <c r="D35" s="419">
        <v>317.58812512993768</v>
      </c>
      <c r="E35" s="419">
        <v>0</v>
      </c>
      <c r="F35" s="419">
        <v>0</v>
      </c>
      <c r="G35" s="419">
        <v>0</v>
      </c>
      <c r="H35" s="419">
        <v>0</v>
      </c>
      <c r="I35" s="419">
        <v>0</v>
      </c>
      <c r="J35" s="419">
        <v>0</v>
      </c>
      <c r="K35" s="419">
        <v>0</v>
      </c>
      <c r="L35" s="419">
        <v>0</v>
      </c>
      <c r="M35" s="420">
        <v>4.3786456703123706</v>
      </c>
      <c r="N35" s="421">
        <v>239.48195122090476</v>
      </c>
    </row>
    <row r="36" spans="1:14" ht="12.95" customHeight="1" x14ac:dyDescent="0.2">
      <c r="A36" s="1219" t="s">
        <v>949</v>
      </c>
      <c r="B36" s="418">
        <v>7631.7721638450375</v>
      </c>
      <c r="C36" s="419">
        <v>5603.7507367559165</v>
      </c>
      <c r="D36" s="419">
        <v>3043.7472868108725</v>
      </c>
      <c r="E36" s="419">
        <v>0</v>
      </c>
      <c r="F36" s="419">
        <v>0</v>
      </c>
      <c r="G36" s="419">
        <v>0</v>
      </c>
      <c r="H36" s="419">
        <v>0</v>
      </c>
      <c r="I36" s="419">
        <v>0</v>
      </c>
      <c r="J36" s="419">
        <v>0.2</v>
      </c>
      <c r="K36" s="419">
        <v>0</v>
      </c>
      <c r="L36" s="419">
        <v>23.763619501854798</v>
      </c>
      <c r="M36" s="420">
        <v>10.972759216442988</v>
      </c>
      <c r="N36" s="421">
        <v>1351.1173181885788</v>
      </c>
    </row>
    <row r="37" spans="1:14" ht="12.95" customHeight="1" x14ac:dyDescent="0.2">
      <c r="A37" s="59" t="s">
        <v>142</v>
      </c>
      <c r="B37" s="425">
        <v>74750.684404547908</v>
      </c>
      <c r="C37" s="426">
        <v>62986.824288867283</v>
      </c>
      <c r="D37" s="426">
        <v>25503.676775920954</v>
      </c>
      <c r="E37" s="426">
        <v>231.41805555555567</v>
      </c>
      <c r="F37" s="426">
        <v>89.384792626728114</v>
      </c>
      <c r="G37" s="426">
        <v>212.44689772539783</v>
      </c>
      <c r="H37" s="426">
        <v>736.45964268468208</v>
      </c>
      <c r="I37" s="426">
        <v>378.37874527195237</v>
      </c>
      <c r="J37" s="426">
        <v>301.46717948717929</v>
      </c>
      <c r="K37" s="426">
        <v>458.8115396828353</v>
      </c>
      <c r="L37" s="426">
        <v>631.53119590178585</v>
      </c>
      <c r="M37" s="427">
        <v>3039.2814622155179</v>
      </c>
      <c r="N37" s="471">
        <v>13993.390170733119</v>
      </c>
    </row>
    <row r="38" spans="1:14" x14ac:dyDescent="0.2">
      <c r="A38" s="16"/>
      <c r="B38" s="16"/>
      <c r="C38" s="16"/>
      <c r="D38" s="16"/>
      <c r="E38" s="16"/>
      <c r="F38" s="16"/>
      <c r="G38" s="16"/>
      <c r="H38" s="16"/>
      <c r="I38" s="16"/>
      <c r="J38" s="16"/>
      <c r="K38" s="16"/>
      <c r="L38" s="16"/>
      <c r="M38" s="16"/>
      <c r="N38" s="16"/>
    </row>
    <row r="39" spans="1:14" x14ac:dyDescent="0.2">
      <c r="B39" s="243"/>
      <c r="C39" s="244"/>
      <c r="D39" s="245"/>
      <c r="E39" s="244"/>
      <c r="F39" s="246"/>
      <c r="G39" s="245"/>
      <c r="H39" s="244"/>
      <c r="I39" s="244"/>
      <c r="J39" s="247"/>
      <c r="K39" s="16"/>
      <c r="L39" s="248"/>
    </row>
    <row r="40" spans="1:14" x14ac:dyDescent="0.2">
      <c r="A40" s="16"/>
    </row>
    <row r="41" spans="1:14" ht="11.25" x14ac:dyDescent="0.2">
      <c r="A41" s="3"/>
      <c r="B41" s="3"/>
      <c r="C41" s="3"/>
      <c r="D41" s="3"/>
      <c r="E41" s="3"/>
      <c r="F41" s="3"/>
      <c r="G41" s="3"/>
      <c r="H41" s="3"/>
      <c r="I41" s="3"/>
      <c r="J41" s="3"/>
      <c r="K41" s="3"/>
      <c r="L41" s="3"/>
      <c r="M41" s="3"/>
      <c r="N41" s="3"/>
    </row>
    <row r="42" spans="1:14" ht="11.25" x14ac:dyDescent="0.2">
      <c r="A42" s="3"/>
      <c r="B42" s="3"/>
      <c r="C42" s="3"/>
      <c r="D42" s="3"/>
      <c r="E42" s="3"/>
      <c r="F42" s="3"/>
      <c r="G42" s="3"/>
      <c r="H42" s="3"/>
      <c r="I42" s="3"/>
      <c r="J42" s="3"/>
      <c r="K42" s="3"/>
      <c r="L42" s="3"/>
      <c r="M42" s="3"/>
      <c r="N42" s="3"/>
    </row>
    <row r="43" spans="1:14" ht="12.75" customHeight="1" x14ac:dyDescent="0.2">
      <c r="A43" s="3"/>
      <c r="B43" s="3"/>
      <c r="C43" s="3"/>
      <c r="D43" s="3"/>
      <c r="E43" s="3"/>
      <c r="F43" s="3"/>
      <c r="G43" s="3"/>
      <c r="H43" s="3"/>
      <c r="I43" s="3"/>
      <c r="J43" s="3"/>
      <c r="K43" s="3"/>
      <c r="L43" s="3"/>
      <c r="M43" s="3"/>
      <c r="N43" s="3"/>
    </row>
    <row r="44" spans="1:14" ht="11.25" x14ac:dyDescent="0.2">
      <c r="A44" s="3"/>
      <c r="B44" s="3"/>
      <c r="C44" s="3"/>
      <c r="D44" s="3"/>
      <c r="E44" s="3"/>
      <c r="F44" s="3"/>
      <c r="G44" s="3"/>
      <c r="H44" s="3"/>
      <c r="I44" s="3"/>
      <c r="J44" s="3"/>
      <c r="K44" s="3"/>
      <c r="L44" s="3"/>
      <c r="M44" s="3"/>
      <c r="N44" s="3"/>
    </row>
    <row r="45" spans="1:14" ht="11.25" x14ac:dyDescent="0.2">
      <c r="A45" s="3"/>
      <c r="B45" s="3"/>
      <c r="C45" s="3"/>
      <c r="D45" s="3"/>
      <c r="E45" s="3"/>
      <c r="F45" s="3"/>
      <c r="G45" s="3"/>
      <c r="H45" s="3"/>
      <c r="I45" s="3"/>
      <c r="J45" s="3"/>
      <c r="K45" s="3"/>
      <c r="L45" s="3"/>
      <c r="M45" s="3"/>
      <c r="N45" s="3"/>
    </row>
    <row r="46" spans="1:14" ht="11.25" x14ac:dyDescent="0.2">
      <c r="A46" s="3"/>
      <c r="B46" s="3"/>
      <c r="C46" s="3"/>
      <c r="D46" s="3"/>
      <c r="E46" s="3"/>
      <c r="F46" s="3"/>
      <c r="G46" s="3"/>
      <c r="H46" s="3"/>
      <c r="I46" s="3"/>
      <c r="J46" s="3"/>
      <c r="K46" s="3"/>
      <c r="L46" s="3"/>
      <c r="M46" s="3"/>
      <c r="N46" s="3"/>
    </row>
    <row r="47" spans="1:14" ht="11.25" x14ac:dyDescent="0.2">
      <c r="A47" s="3"/>
      <c r="B47" s="3"/>
      <c r="C47" s="3"/>
      <c r="D47" s="3"/>
      <c r="E47" s="3"/>
      <c r="F47" s="3"/>
      <c r="G47" s="3"/>
      <c r="H47" s="3"/>
      <c r="I47" s="3"/>
      <c r="J47" s="3"/>
      <c r="K47" s="3"/>
      <c r="L47" s="3"/>
      <c r="M47" s="3"/>
      <c r="N47" s="3"/>
    </row>
    <row r="48" spans="1:14" ht="11.25" x14ac:dyDescent="0.2">
      <c r="A48" s="3"/>
      <c r="B48" s="3"/>
      <c r="C48" s="3"/>
      <c r="D48" s="3"/>
      <c r="E48" s="3"/>
      <c r="F48" s="3"/>
      <c r="G48" s="3"/>
      <c r="H48" s="3"/>
      <c r="I48" s="3"/>
      <c r="J48" s="3"/>
      <c r="K48" s="3"/>
      <c r="L48" s="3"/>
      <c r="M48" s="3"/>
      <c r="N48" s="3"/>
    </row>
    <row r="49" s="3" customFormat="1" ht="11.25" x14ac:dyDescent="0.2"/>
    <row r="50" s="3" customFormat="1" ht="11.25" x14ac:dyDescent="0.2"/>
    <row r="51" s="3" customFormat="1" ht="11.25" x14ac:dyDescent="0.2"/>
    <row r="52" s="3" customFormat="1" ht="11.25" x14ac:dyDescent="0.2"/>
    <row r="53" s="3" customFormat="1" ht="11.25" x14ac:dyDescent="0.2"/>
    <row r="54" s="3" customFormat="1" ht="11.25" x14ac:dyDescent="0.2"/>
    <row r="55" s="3" customFormat="1" ht="11.25" x14ac:dyDescent="0.2"/>
    <row r="56" s="3" customFormat="1" ht="13.5" customHeight="1" x14ac:dyDescent="0.2"/>
    <row r="57" s="3" customFormat="1" ht="11.25" x14ac:dyDescent="0.2"/>
    <row r="58" s="3" customFormat="1" ht="11.25" x14ac:dyDescent="0.2"/>
    <row r="59" s="3" customFormat="1" ht="11.25" x14ac:dyDescent="0.2"/>
    <row r="60" s="3" customFormat="1" ht="11.25" x14ac:dyDescent="0.2"/>
    <row r="61" s="3" customFormat="1" ht="11.25" x14ac:dyDescent="0.2"/>
    <row r="62" s="3" customFormat="1" ht="11.25" x14ac:dyDescent="0.2"/>
    <row r="63" s="3" customFormat="1" ht="11.25" x14ac:dyDescent="0.2"/>
    <row r="64" s="3" customFormat="1" ht="11.25" x14ac:dyDescent="0.2"/>
    <row r="65" s="3" customFormat="1" ht="11.25" x14ac:dyDescent="0.2"/>
    <row r="66" s="3" customFormat="1" ht="11.25" x14ac:dyDescent="0.2"/>
    <row r="67" s="3" customFormat="1" ht="13.5" customHeight="1" x14ac:dyDescent="0.2"/>
    <row r="68" s="3" customFormat="1" ht="11.25" x14ac:dyDescent="0.2"/>
    <row r="69" s="3" customFormat="1" ht="11.25" x14ac:dyDescent="0.2"/>
    <row r="70" s="3" customFormat="1" ht="11.25" x14ac:dyDescent="0.2"/>
    <row r="71" s="3" customFormat="1" ht="11.25" x14ac:dyDescent="0.2"/>
    <row r="72" s="3" customFormat="1" ht="11.25" x14ac:dyDescent="0.2"/>
    <row r="73" s="3" customFormat="1" ht="11.25" x14ac:dyDescent="0.2"/>
    <row r="74" s="3" customFormat="1" ht="11.25" x14ac:dyDescent="0.2"/>
    <row r="75" s="3" customFormat="1" ht="11.25" x14ac:dyDescent="0.2"/>
    <row r="76" s="3" customFormat="1" ht="11.25" x14ac:dyDescent="0.2"/>
    <row r="77" s="3" customFormat="1" ht="11.25" x14ac:dyDescent="0.2"/>
    <row r="78" s="3" customFormat="1" ht="11.25" x14ac:dyDescent="0.2"/>
  </sheetData>
  <sheetProtection formatCells="0" formatColumns="0" formatRows="0" insertColumns="0" insertRows="0" insertHyperlinks="0" deleteColumns="0" deleteRows="0" sort="0" autoFilter="0" pivotTables="0"/>
  <mergeCells count="2">
    <mergeCell ref="A1:N1"/>
    <mergeCell ref="A2:N2"/>
  </mergeCells>
  <phoneticPr fontId="36" type="noConversion"/>
  <printOptions horizontalCentered="1"/>
  <pageMargins left="0.25" right="0.25" top="0.25" bottom="0.5" header="0.3" footer="0.3"/>
  <pageSetup scale="80" fitToHeight="2" orientation="landscape" r:id="rId1"/>
  <headerFooter alignWithMargins="0">
    <oddFooter>&amp;L&amp;"Garamond,Italic"&amp;12Hawai‘i Tourism Authority&amp;R&amp;"Garamond,Italic"&amp;12 2020 Annual Visitor Research Report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3"/>
  <dimension ref="A1:N137"/>
  <sheetViews>
    <sheetView showGridLines="0" workbookViewId="0">
      <selection activeCell="A71" sqref="A71"/>
    </sheetView>
  </sheetViews>
  <sheetFormatPr defaultRowHeight="12" x14ac:dyDescent="0.2"/>
  <cols>
    <col min="1" max="1" width="44" style="222" customWidth="1"/>
    <col min="2" max="3" width="11" style="222" customWidth="1"/>
    <col min="4" max="11" width="11" style="576" customWidth="1"/>
    <col min="12" max="16384" width="9.140625" style="222"/>
  </cols>
  <sheetData>
    <row r="1" spans="1:14" s="254" customFormat="1" ht="15.75" x14ac:dyDescent="0.25">
      <c r="A1" s="1582" t="s">
        <v>1099</v>
      </c>
      <c r="B1" s="1582"/>
      <c r="C1" s="1582"/>
      <c r="D1" s="1582"/>
      <c r="E1" s="1582"/>
      <c r="F1" s="1582"/>
      <c r="G1" s="1582"/>
      <c r="H1" s="1582"/>
      <c r="I1" s="1582"/>
      <c r="J1" s="1582"/>
      <c r="K1" s="1582"/>
    </row>
    <row r="2" spans="1:14" s="224" customFormat="1" ht="15.75" x14ac:dyDescent="0.25">
      <c r="A2" s="1582" t="s">
        <v>540</v>
      </c>
      <c r="B2" s="1582"/>
      <c r="C2" s="1582"/>
      <c r="D2" s="1582"/>
      <c r="E2" s="1582"/>
      <c r="F2" s="1582"/>
      <c r="G2" s="1582"/>
      <c r="H2" s="1582"/>
      <c r="I2" s="1582"/>
      <c r="J2" s="1582"/>
      <c r="K2" s="1582"/>
      <c r="N2" s="1297"/>
    </row>
    <row r="3" spans="1:14" s="224" customFormat="1" x14ac:dyDescent="0.2">
      <c r="A3" s="226"/>
      <c r="B3" s="250"/>
      <c r="C3" s="226"/>
      <c r="D3" s="575"/>
      <c r="E3" s="575"/>
      <c r="F3" s="575"/>
      <c r="G3" s="575"/>
      <c r="H3" s="575"/>
      <c r="I3" s="575"/>
      <c r="J3" s="575"/>
      <c r="K3" s="575"/>
    </row>
    <row r="4" spans="1:14" s="255" customFormat="1" ht="24" x14ac:dyDescent="0.2">
      <c r="A4" s="1029" t="s">
        <v>317</v>
      </c>
      <c r="B4" s="1030" t="s">
        <v>193</v>
      </c>
      <c r="C4" s="1030" t="s">
        <v>456</v>
      </c>
      <c r="D4" s="1030" t="s">
        <v>318</v>
      </c>
      <c r="E4" s="1030" t="s">
        <v>266</v>
      </c>
      <c r="F4" s="1030" t="s">
        <v>143</v>
      </c>
      <c r="G4" s="1030" t="s">
        <v>459</v>
      </c>
      <c r="H4" s="1030" t="s">
        <v>457</v>
      </c>
      <c r="I4" s="1030" t="s">
        <v>3</v>
      </c>
      <c r="J4" s="1030" t="s">
        <v>170</v>
      </c>
      <c r="K4" s="1031" t="s">
        <v>168</v>
      </c>
    </row>
    <row r="5" spans="1:14" ht="12.95" customHeight="1" x14ac:dyDescent="0.2">
      <c r="A5" s="1032" t="s">
        <v>634</v>
      </c>
      <c r="B5" s="1033">
        <v>28262.673088700227</v>
      </c>
      <c r="C5" s="1033">
        <v>11862.725426578745</v>
      </c>
      <c r="D5" s="1033">
        <v>8803.1530342129718</v>
      </c>
      <c r="E5" s="1033">
        <v>8475.5764493874212</v>
      </c>
      <c r="F5" s="1033">
        <v>401.10923103018411</v>
      </c>
      <c r="G5" s="1033">
        <v>117.45516309049515</v>
      </c>
      <c r="H5" s="1033">
        <v>2436.9110592480097</v>
      </c>
      <c r="I5" s="1033">
        <v>7515.1504528865862</v>
      </c>
      <c r="J5" s="1033">
        <v>1645.9761924739103</v>
      </c>
      <c r="K5" s="1034">
        <v>7060.7035445597903</v>
      </c>
      <c r="L5" s="1225"/>
    </row>
    <row r="6" spans="1:14" ht="12.95" customHeight="1" x14ac:dyDescent="0.2">
      <c r="A6" s="1032" t="s">
        <v>635</v>
      </c>
      <c r="B6" s="1033">
        <v>14616.681693883544</v>
      </c>
      <c r="C6" s="1033">
        <v>9238.2283412374345</v>
      </c>
      <c r="D6" s="1033">
        <v>4333.8014714668407</v>
      </c>
      <c r="E6" s="1033">
        <v>4223.1028646686218</v>
      </c>
      <c r="F6" s="1033">
        <v>84.543479038589382</v>
      </c>
      <c r="G6" s="1033">
        <v>179.24025071307764</v>
      </c>
      <c r="H6" s="1033">
        <v>1739.6682004893082</v>
      </c>
      <c r="I6" s="1033">
        <v>2600.9719256900385</v>
      </c>
      <c r="J6" s="1033">
        <v>931.46285352503094</v>
      </c>
      <c r="K6" s="1034">
        <v>2209.1427526997268</v>
      </c>
    </row>
    <row r="7" spans="1:14" ht="12.95" customHeight="1" x14ac:dyDescent="0.2">
      <c r="A7" s="1032" t="s">
        <v>636</v>
      </c>
      <c r="B7" s="1033">
        <v>12102.688248668372</v>
      </c>
      <c r="C7" s="1033">
        <v>5620.1530072997693</v>
      </c>
      <c r="D7" s="1033">
        <v>4510.3752244236593</v>
      </c>
      <c r="E7" s="1033">
        <v>4440.1117245420737</v>
      </c>
      <c r="F7" s="1033">
        <v>80.535629793464992</v>
      </c>
      <c r="G7" s="1033">
        <v>100.97450403258625</v>
      </c>
      <c r="H7" s="1033">
        <v>1817.5690222921221</v>
      </c>
      <c r="I7" s="1033">
        <v>2261.1448619558155</v>
      </c>
      <c r="J7" s="1033">
        <v>683.49716474404636</v>
      </c>
      <c r="K7" s="1034">
        <v>1997.4569032911345</v>
      </c>
    </row>
    <row r="8" spans="1:14" ht="12.95" customHeight="1" x14ac:dyDescent="0.2">
      <c r="A8" s="1032" t="s">
        <v>626</v>
      </c>
      <c r="B8" s="1033">
        <v>3429.0438297208379</v>
      </c>
      <c r="C8" s="1033">
        <v>1686.0022419398688</v>
      </c>
      <c r="D8" s="1033">
        <v>1041.8988876859653</v>
      </c>
      <c r="E8" s="1033">
        <v>1015.488250535871</v>
      </c>
      <c r="F8" s="1033">
        <v>26.84330773536821</v>
      </c>
      <c r="G8" s="1033">
        <v>30.879186714862989</v>
      </c>
      <c r="H8" s="1033">
        <v>405.17086671255828</v>
      </c>
      <c r="I8" s="1033">
        <v>669.58477152066553</v>
      </c>
      <c r="J8" s="1033">
        <v>286.15351198150802</v>
      </c>
      <c r="K8" s="1034">
        <v>473.24260475423068</v>
      </c>
    </row>
    <row r="9" spans="1:14" ht="12.95" customHeight="1" x14ac:dyDescent="0.2">
      <c r="A9" s="1032" t="s">
        <v>637</v>
      </c>
      <c r="B9" s="1033">
        <v>7318.4444638563655</v>
      </c>
      <c r="C9" s="1033">
        <v>5033.0097030407815</v>
      </c>
      <c r="D9" s="1033">
        <v>1962.7161600302213</v>
      </c>
      <c r="E9" s="1033">
        <v>1918.2809079813869</v>
      </c>
      <c r="F9" s="1033">
        <v>48.977069643532118</v>
      </c>
      <c r="G9" s="1033">
        <v>52.398173286214806</v>
      </c>
      <c r="H9" s="1033">
        <v>1016.7685562330799</v>
      </c>
      <c r="I9" s="1033">
        <v>1377.9686944893749</v>
      </c>
      <c r="J9" s="1033">
        <v>581.38142798106423</v>
      </c>
      <c r="K9" s="1034">
        <v>1163.3196179296785</v>
      </c>
    </row>
    <row r="10" spans="1:14" ht="12.95" customHeight="1" x14ac:dyDescent="0.2">
      <c r="A10" s="1032" t="s">
        <v>638</v>
      </c>
      <c r="B10" s="1033">
        <v>5569.6033379804958</v>
      </c>
      <c r="C10" s="1033">
        <v>1538.8393656655367</v>
      </c>
      <c r="D10" s="1033">
        <v>2320.7916537760052</v>
      </c>
      <c r="E10" s="1033">
        <v>2265.7898794873813</v>
      </c>
      <c r="F10" s="1033">
        <v>52.671480999428262</v>
      </c>
      <c r="G10" s="1033">
        <v>48.423267837356519</v>
      </c>
      <c r="H10" s="1033">
        <v>873.07765902565836</v>
      </c>
      <c r="I10" s="1033">
        <v>1235.4809233088617</v>
      </c>
      <c r="J10" s="1033">
        <v>356.87219248092589</v>
      </c>
      <c r="K10" s="1034">
        <v>1105.1226319086375</v>
      </c>
    </row>
    <row r="11" spans="1:14" ht="12.95" customHeight="1" x14ac:dyDescent="0.2">
      <c r="A11" s="1032" t="s">
        <v>639</v>
      </c>
      <c r="B11" s="1033">
        <v>12472.363257665347</v>
      </c>
      <c r="C11" s="1033">
        <v>4328.2280158998019</v>
      </c>
      <c r="D11" s="1033">
        <v>4827.3656874180751</v>
      </c>
      <c r="E11" s="1033">
        <v>4732.7312662956074</v>
      </c>
      <c r="F11" s="1033">
        <v>111.54626649722111</v>
      </c>
      <c r="G11" s="1033">
        <v>55.089706359283277</v>
      </c>
      <c r="H11" s="1033">
        <v>2166.8776697400799</v>
      </c>
      <c r="I11" s="1033">
        <v>2557.64505106673</v>
      </c>
      <c r="J11" s="1033">
        <v>627.21597588692487</v>
      </c>
      <c r="K11" s="1034">
        <v>2304.4589342937015</v>
      </c>
    </row>
    <row r="12" spans="1:14" ht="12.95" customHeight="1" x14ac:dyDescent="0.2">
      <c r="A12" s="1032" t="s">
        <v>640</v>
      </c>
      <c r="B12" s="1033">
        <v>18256.9711000766</v>
      </c>
      <c r="C12" s="1033">
        <v>10629.186017817312</v>
      </c>
      <c r="D12" s="1033">
        <v>6232.2418820795001</v>
      </c>
      <c r="E12" s="1033">
        <v>6097.7907177774778</v>
      </c>
      <c r="F12" s="1033">
        <v>114.03515155530984</v>
      </c>
      <c r="G12" s="1033">
        <v>185.85106290469287</v>
      </c>
      <c r="H12" s="1033">
        <v>2895.6135610042697</v>
      </c>
      <c r="I12" s="1033">
        <v>4008.0042688655381</v>
      </c>
      <c r="J12" s="1033">
        <v>1465.78804261806</v>
      </c>
      <c r="K12" s="1034">
        <v>3413.1180911082629</v>
      </c>
    </row>
    <row r="13" spans="1:14" ht="12.95" customHeight="1" x14ac:dyDescent="0.2">
      <c r="A13" s="1032" t="s">
        <v>641</v>
      </c>
      <c r="B13" s="1033">
        <v>7762.4035659342608</v>
      </c>
      <c r="C13" s="1033">
        <v>3566.8189605344223</v>
      </c>
      <c r="D13" s="1033">
        <v>2233.4708968252203</v>
      </c>
      <c r="E13" s="1033">
        <v>2178.4814083386877</v>
      </c>
      <c r="F13" s="1033">
        <v>41.596300953460364</v>
      </c>
      <c r="G13" s="1033">
        <v>49.18381986130855</v>
      </c>
      <c r="H13" s="1033">
        <v>1192.2601897042534</v>
      </c>
      <c r="I13" s="1033">
        <v>1454.1015104387022</v>
      </c>
      <c r="J13" s="1033">
        <v>354.16753156382453</v>
      </c>
      <c r="K13" s="1034">
        <v>1295.0392572104086</v>
      </c>
    </row>
    <row r="14" spans="1:14" ht="12.95" customHeight="1" x14ac:dyDescent="0.2">
      <c r="A14" s="1035" t="s">
        <v>627</v>
      </c>
      <c r="B14" s="1033">
        <v>5054.0538596096203</v>
      </c>
      <c r="C14" s="1033">
        <v>2812.125374482247</v>
      </c>
      <c r="D14" s="1033">
        <v>1680.2168826293032</v>
      </c>
      <c r="E14" s="1033">
        <v>1645.6660507686845</v>
      </c>
      <c r="F14" s="1033">
        <v>33.224293441202867</v>
      </c>
      <c r="G14" s="1033">
        <v>58.360456852891367</v>
      </c>
      <c r="H14" s="1033">
        <v>721.24899392495615</v>
      </c>
      <c r="I14" s="1033">
        <v>1125.469765487235</v>
      </c>
      <c r="J14" s="1033">
        <v>344.7710496887214</v>
      </c>
      <c r="K14" s="1034">
        <v>993.60403509570381</v>
      </c>
    </row>
    <row r="15" spans="1:14" ht="12.95" customHeight="1" x14ac:dyDescent="0.2">
      <c r="A15" s="1036" t="s">
        <v>642</v>
      </c>
      <c r="B15" s="1037">
        <v>40697.934381070583</v>
      </c>
      <c r="C15" s="1037">
        <v>19438.543275907119</v>
      </c>
      <c r="D15" s="1037">
        <v>17557.532034093809</v>
      </c>
      <c r="E15" s="1037">
        <v>17292.693925541618</v>
      </c>
      <c r="F15" s="1037">
        <v>261.37497154384397</v>
      </c>
      <c r="G15" s="1037">
        <v>401.60113499399699</v>
      </c>
      <c r="H15" s="1037">
        <v>6133.7587403088519</v>
      </c>
      <c r="I15" s="1037">
        <v>7378.2703604119215</v>
      </c>
      <c r="J15" s="1037">
        <v>2338.0352268305069</v>
      </c>
      <c r="K15" s="1038">
        <v>6413.3667029017497</v>
      </c>
    </row>
    <row r="16" spans="1:14" ht="12.95" customHeight="1" x14ac:dyDescent="0.2">
      <c r="A16" s="1032" t="s">
        <v>619</v>
      </c>
      <c r="B16" s="1033">
        <v>5411.8511371343529</v>
      </c>
      <c r="C16" s="1033">
        <v>2897.4987713454625</v>
      </c>
      <c r="D16" s="1033">
        <v>2152.135554508332</v>
      </c>
      <c r="E16" s="1033">
        <v>2089.8506940455359</v>
      </c>
      <c r="F16" s="1033">
        <v>73.734659191876688</v>
      </c>
      <c r="G16" s="1033">
        <v>57.720216093759937</v>
      </c>
      <c r="H16" s="1033">
        <v>856.40830762616793</v>
      </c>
      <c r="I16" s="1033">
        <v>1238.3528592456012</v>
      </c>
      <c r="J16" s="1033">
        <v>484.12474521466544</v>
      </c>
      <c r="K16" s="1034">
        <v>1075.3785538077486</v>
      </c>
    </row>
    <row r="17" spans="1:11" ht="12.95" customHeight="1" x14ac:dyDescent="0.2">
      <c r="A17" s="1032" t="s">
        <v>685</v>
      </c>
      <c r="B17" s="1033">
        <v>4270.9300795150984</v>
      </c>
      <c r="C17" s="1033">
        <v>2281.0772991636154</v>
      </c>
      <c r="D17" s="1033">
        <v>1686.1348911641467</v>
      </c>
      <c r="E17" s="1033">
        <v>1659.7618596320706</v>
      </c>
      <c r="F17" s="1033">
        <v>29.265437193192319</v>
      </c>
      <c r="G17" s="1033">
        <v>42.894394056037321</v>
      </c>
      <c r="H17" s="1033">
        <v>766.88055327059749</v>
      </c>
      <c r="I17" s="1033">
        <v>968.78107398881446</v>
      </c>
      <c r="J17" s="1033">
        <v>437.26328043970693</v>
      </c>
      <c r="K17" s="1034">
        <v>787.70221607093947</v>
      </c>
    </row>
    <row r="18" spans="1:11" ht="12.95" customHeight="1" x14ac:dyDescent="0.2">
      <c r="A18" s="1032" t="s">
        <v>643</v>
      </c>
      <c r="B18" s="1033">
        <v>6368.7989969246701</v>
      </c>
      <c r="C18" s="1033">
        <v>3481.5989812600906</v>
      </c>
      <c r="D18" s="1033">
        <v>1749.3828968837538</v>
      </c>
      <c r="E18" s="1033">
        <v>1715.4325173616533</v>
      </c>
      <c r="F18" s="1033">
        <v>37.412304501726517</v>
      </c>
      <c r="G18" s="1033">
        <v>37.412581409833841</v>
      </c>
      <c r="H18" s="1033">
        <v>932.47780217863112</v>
      </c>
      <c r="I18" s="1033">
        <v>1098.5613957773628</v>
      </c>
      <c r="J18" s="1033">
        <v>365.54649583990636</v>
      </c>
      <c r="K18" s="1034">
        <v>957.81275993406359</v>
      </c>
    </row>
    <row r="19" spans="1:11" ht="12.95" customHeight="1" x14ac:dyDescent="0.2">
      <c r="A19" s="1032" t="s">
        <v>644</v>
      </c>
      <c r="B19" s="1033">
        <v>37265.18240124033</v>
      </c>
      <c r="C19" s="1033">
        <v>18854.444377023432</v>
      </c>
      <c r="D19" s="1033">
        <v>13912.224284794931</v>
      </c>
      <c r="E19" s="1033">
        <v>13704.077040127991</v>
      </c>
      <c r="F19" s="1033">
        <v>174.98312260187271</v>
      </c>
      <c r="G19" s="1033">
        <v>341.5041711794218</v>
      </c>
      <c r="H19" s="1033">
        <v>4575.7307024352158</v>
      </c>
      <c r="I19" s="1033">
        <v>6364.6642104299535</v>
      </c>
      <c r="J19" s="1033">
        <v>1958.463559930387</v>
      </c>
      <c r="K19" s="1034">
        <v>5485.1576192212688</v>
      </c>
    </row>
    <row r="20" spans="1:11" ht="12.95" customHeight="1" x14ac:dyDescent="0.2">
      <c r="A20" s="1032" t="s">
        <v>645</v>
      </c>
      <c r="B20" s="1033">
        <v>36644.380637980816</v>
      </c>
      <c r="C20" s="1033">
        <v>14080.66521991753</v>
      </c>
      <c r="D20" s="1033">
        <v>14314.153376024295</v>
      </c>
      <c r="E20" s="1033">
        <v>14120.795929432825</v>
      </c>
      <c r="F20" s="1033">
        <v>177.93826389348803</v>
      </c>
      <c r="G20" s="1033">
        <v>252.07136186447519</v>
      </c>
      <c r="H20" s="1033">
        <v>6438.4219249198641</v>
      </c>
      <c r="I20" s="1033">
        <v>7414.2503647524027</v>
      </c>
      <c r="J20" s="1033">
        <v>2038.3931041911783</v>
      </c>
      <c r="K20" s="1034">
        <v>6597.003799713546</v>
      </c>
    </row>
    <row r="21" spans="1:11" ht="12.95" customHeight="1" x14ac:dyDescent="0.2">
      <c r="A21" s="1032" t="s">
        <v>646</v>
      </c>
      <c r="B21" s="1033">
        <v>12004.936327624258</v>
      </c>
      <c r="C21" s="1033">
        <v>5885.5755072212623</v>
      </c>
      <c r="D21" s="1033">
        <v>5145.62178569971</v>
      </c>
      <c r="E21" s="1033">
        <v>5074.3915114677502</v>
      </c>
      <c r="F21" s="1033">
        <v>91.40275168839328</v>
      </c>
      <c r="G21" s="1033">
        <v>122.60391877235334</v>
      </c>
      <c r="H21" s="1033">
        <v>2025.039026866433</v>
      </c>
      <c r="I21" s="1033">
        <v>2595.2690807173376</v>
      </c>
      <c r="J21" s="1033">
        <v>862.34155066897881</v>
      </c>
      <c r="K21" s="1034">
        <v>2312.5322805276787</v>
      </c>
    </row>
    <row r="22" spans="1:11" ht="12.95" customHeight="1" x14ac:dyDescent="0.2">
      <c r="A22" s="1032" t="s">
        <v>647</v>
      </c>
      <c r="B22" s="1033">
        <v>5953.3664724285891</v>
      </c>
      <c r="C22" s="1033">
        <v>1777.0506558419343</v>
      </c>
      <c r="D22" s="1033">
        <v>2145.275654450933</v>
      </c>
      <c r="E22" s="1033">
        <v>2107.7504931443818</v>
      </c>
      <c r="F22" s="1033">
        <v>54.960293634891819</v>
      </c>
      <c r="G22" s="1033">
        <v>24.196953710787298</v>
      </c>
      <c r="H22" s="1033">
        <v>961.15674837177016</v>
      </c>
      <c r="I22" s="1033">
        <v>1604.6489544924714</v>
      </c>
      <c r="J22" s="1033">
        <v>495.55394406433203</v>
      </c>
      <c r="K22" s="1034">
        <v>1434.9966415509771</v>
      </c>
    </row>
    <row r="23" spans="1:11" ht="12.95" customHeight="1" x14ac:dyDescent="0.2">
      <c r="A23" s="1032" t="s">
        <v>648</v>
      </c>
      <c r="B23" s="1033">
        <v>6265.5239329190645</v>
      </c>
      <c r="C23" s="1033">
        <v>2839.7994868968212</v>
      </c>
      <c r="D23" s="1033">
        <v>2237.7282014220868</v>
      </c>
      <c r="E23" s="1033">
        <v>2190.1413784645783</v>
      </c>
      <c r="F23" s="1033">
        <v>36.2231896382904</v>
      </c>
      <c r="G23" s="1033">
        <v>34.521684121436756</v>
      </c>
      <c r="H23" s="1033">
        <v>765.37365065416839</v>
      </c>
      <c r="I23" s="1033">
        <v>1041.6357282651315</v>
      </c>
      <c r="J23" s="1033">
        <v>340.81305822834503</v>
      </c>
      <c r="K23" s="1034">
        <v>882.91435986102726</v>
      </c>
    </row>
    <row r="24" spans="1:11" ht="12.95" customHeight="1" x14ac:dyDescent="0.2">
      <c r="A24" s="1035" t="s">
        <v>649</v>
      </c>
      <c r="B24" s="1039">
        <v>21619.719292029138</v>
      </c>
      <c r="C24" s="1039">
        <v>13266.806722514611</v>
      </c>
      <c r="D24" s="1039">
        <v>6800.670923655397</v>
      </c>
      <c r="E24" s="1039">
        <v>6696.4935888051577</v>
      </c>
      <c r="F24" s="1039">
        <v>118.79512697046103</v>
      </c>
      <c r="G24" s="1039">
        <v>196.92847630181413</v>
      </c>
      <c r="H24" s="1039">
        <v>2497.8203633327212</v>
      </c>
      <c r="I24" s="1039">
        <v>3567.0259227751785</v>
      </c>
      <c r="J24" s="1039">
        <v>1368.7784958117234</v>
      </c>
      <c r="K24" s="1040">
        <v>2983.9492871319703</v>
      </c>
    </row>
    <row r="25" spans="1:11" ht="12.95" customHeight="1" x14ac:dyDescent="0.2">
      <c r="A25" s="1032" t="s">
        <v>650</v>
      </c>
      <c r="B25" s="1033">
        <v>5673.2832124189226</v>
      </c>
      <c r="C25" s="1033">
        <v>2667.4110959076006</v>
      </c>
      <c r="D25" s="1033">
        <v>2358.2954166599347</v>
      </c>
      <c r="E25" s="1033">
        <v>2303.9349984857481</v>
      </c>
      <c r="F25" s="1033">
        <v>64.600629975239784</v>
      </c>
      <c r="G25" s="1033">
        <v>59.824898433435266</v>
      </c>
      <c r="H25" s="1033">
        <v>1025.792869226018</v>
      </c>
      <c r="I25" s="1033">
        <v>1250.909992180462</v>
      </c>
      <c r="J25" s="1033">
        <v>481.14263394754295</v>
      </c>
      <c r="K25" s="1034">
        <v>1114.4315042444243</v>
      </c>
    </row>
    <row r="26" spans="1:11" ht="12.95" customHeight="1" x14ac:dyDescent="0.2">
      <c r="A26" s="1032" t="s">
        <v>651</v>
      </c>
      <c r="B26" s="1033">
        <v>10801.870735315597</v>
      </c>
      <c r="C26" s="1033">
        <v>5132.4975090553471</v>
      </c>
      <c r="D26" s="1033">
        <v>4197.7424102744426</v>
      </c>
      <c r="E26" s="1033">
        <v>4119.7245628991614</v>
      </c>
      <c r="F26" s="1033">
        <v>72.652108527472237</v>
      </c>
      <c r="G26" s="1033">
        <v>134.59487745169633</v>
      </c>
      <c r="H26" s="1033">
        <v>1932.3741220383874</v>
      </c>
      <c r="I26" s="1033">
        <v>2010.4967188380986</v>
      </c>
      <c r="J26" s="1033">
        <v>740.85641405498836</v>
      </c>
      <c r="K26" s="1034">
        <v>1716.1359402446303</v>
      </c>
    </row>
    <row r="27" spans="1:11" ht="12.95" customHeight="1" x14ac:dyDescent="0.2">
      <c r="A27" s="1032" t="s">
        <v>652</v>
      </c>
      <c r="B27" s="1033">
        <v>28777.404272440293</v>
      </c>
      <c r="C27" s="1033">
        <v>17590.498261340141</v>
      </c>
      <c r="D27" s="1033">
        <v>7624.7653795855995</v>
      </c>
      <c r="E27" s="1033">
        <v>7497.6807024648333</v>
      </c>
      <c r="F27" s="1033">
        <v>129.49481657094918</v>
      </c>
      <c r="G27" s="1033">
        <v>130.21017842718263</v>
      </c>
      <c r="H27" s="1033">
        <v>2590.1489930907042</v>
      </c>
      <c r="I27" s="1033">
        <v>4304.1088300438641</v>
      </c>
      <c r="J27" s="1033">
        <v>1467.5981249441229</v>
      </c>
      <c r="K27" s="1034">
        <v>3445.5059915564116</v>
      </c>
    </row>
    <row r="28" spans="1:11" ht="12.95" customHeight="1" x14ac:dyDescent="0.2">
      <c r="A28" s="1032" t="s">
        <v>653</v>
      </c>
      <c r="B28" s="1033">
        <v>170459.90807726988</v>
      </c>
      <c r="C28" s="1033">
        <v>88498.269349649388</v>
      </c>
      <c r="D28" s="1033">
        <v>52274.049038591089</v>
      </c>
      <c r="E28" s="1033">
        <v>51300.601338489374</v>
      </c>
      <c r="F28" s="1033">
        <v>655.15327588822925</v>
      </c>
      <c r="G28" s="1033">
        <v>1163.8952159237147</v>
      </c>
      <c r="H28" s="1033">
        <v>20173.379367758153</v>
      </c>
      <c r="I28" s="1033">
        <v>26658.508404808508</v>
      </c>
      <c r="J28" s="1033">
        <v>7573.7323485711713</v>
      </c>
      <c r="K28" s="1034">
        <v>22865.282304019707</v>
      </c>
    </row>
    <row r="29" spans="1:11" ht="12.95" customHeight="1" x14ac:dyDescent="0.2">
      <c r="A29" s="1032" t="s">
        <v>654</v>
      </c>
      <c r="B29" s="1033">
        <v>9330.2447404074028</v>
      </c>
      <c r="C29" s="1033">
        <v>5876.4289494489676</v>
      </c>
      <c r="D29" s="1033">
        <v>3044.8451609770004</v>
      </c>
      <c r="E29" s="1033">
        <v>2985.3487402759793</v>
      </c>
      <c r="F29" s="1033">
        <v>55.971795455531591</v>
      </c>
      <c r="G29" s="1033">
        <v>103.1479837620119</v>
      </c>
      <c r="H29" s="1033">
        <v>1076.9886539051497</v>
      </c>
      <c r="I29" s="1033">
        <v>1794.1157966494006</v>
      </c>
      <c r="J29" s="1033">
        <v>668.58872222772425</v>
      </c>
      <c r="K29" s="1034">
        <v>1447.8086308910119</v>
      </c>
    </row>
    <row r="30" spans="1:11" ht="12.95" customHeight="1" x14ac:dyDescent="0.2">
      <c r="A30" s="1032" t="s">
        <v>655</v>
      </c>
      <c r="B30" s="1033">
        <v>35054.236581165656</v>
      </c>
      <c r="C30" s="1033">
        <v>15755.18225107911</v>
      </c>
      <c r="D30" s="1033">
        <v>13984.57264721207</v>
      </c>
      <c r="E30" s="1033">
        <v>13737.685747758593</v>
      </c>
      <c r="F30" s="1033">
        <v>254.75498213513194</v>
      </c>
      <c r="G30" s="1033">
        <v>329.49235367580337</v>
      </c>
      <c r="H30" s="1033">
        <v>6447.4812636244915</v>
      </c>
      <c r="I30" s="1033">
        <v>7642.7297967156182</v>
      </c>
      <c r="J30" s="1033">
        <v>2506.9376374549179</v>
      </c>
      <c r="K30" s="1034">
        <v>6850.8581057181964</v>
      </c>
    </row>
    <row r="31" spans="1:11" ht="12.95" customHeight="1" x14ac:dyDescent="0.2">
      <c r="A31" s="1032" t="s">
        <v>622</v>
      </c>
      <c r="B31" s="1033">
        <v>5519.876672347249</v>
      </c>
      <c r="C31" s="1033">
        <v>2403.4173769352606</v>
      </c>
      <c r="D31" s="1033">
        <v>2013.3267718608104</v>
      </c>
      <c r="E31" s="1033">
        <v>1990.6367213300543</v>
      </c>
      <c r="F31" s="1033">
        <v>13.961440973231138</v>
      </c>
      <c r="G31" s="1033">
        <v>25.633965990906955</v>
      </c>
      <c r="H31" s="1033">
        <v>689.03721971621087</v>
      </c>
      <c r="I31" s="1033">
        <v>929.76402004755198</v>
      </c>
      <c r="J31" s="1033">
        <v>276.86949090418216</v>
      </c>
      <c r="K31" s="1034">
        <v>807.49429723856497</v>
      </c>
    </row>
    <row r="32" spans="1:11" ht="12.95" customHeight="1" x14ac:dyDescent="0.2">
      <c r="A32" s="1032" t="s">
        <v>656</v>
      </c>
      <c r="B32" s="1033">
        <v>50264.608750659085</v>
      </c>
      <c r="C32" s="1033">
        <v>31104.535693112102</v>
      </c>
      <c r="D32" s="1033">
        <v>17420.860600237495</v>
      </c>
      <c r="E32" s="1033">
        <v>17012.001593551784</v>
      </c>
      <c r="F32" s="1033">
        <v>356.48751797269216</v>
      </c>
      <c r="G32" s="1033">
        <v>608.37390750657869</v>
      </c>
      <c r="H32" s="1033">
        <v>6868.392468355707</v>
      </c>
      <c r="I32" s="1033">
        <v>10325.419621677313</v>
      </c>
      <c r="J32" s="1033">
        <v>3853.1102042463071</v>
      </c>
      <c r="K32" s="1034">
        <v>8764.4485824247076</v>
      </c>
    </row>
    <row r="33" spans="1:11" ht="12.95" customHeight="1" x14ac:dyDescent="0.2">
      <c r="A33" s="1032" t="s">
        <v>657</v>
      </c>
      <c r="B33" s="1033">
        <v>12346.846429028812</v>
      </c>
      <c r="C33" s="1033">
        <v>5506.7951055517651</v>
      </c>
      <c r="D33" s="1033">
        <v>4181.0450478308567</v>
      </c>
      <c r="E33" s="1033">
        <v>4095.9927063158148</v>
      </c>
      <c r="F33" s="1033">
        <v>76.081338040415346</v>
      </c>
      <c r="G33" s="1033">
        <v>64.871459558329036</v>
      </c>
      <c r="H33" s="1033">
        <v>2399.7666316129385</v>
      </c>
      <c r="I33" s="1033">
        <v>1745.2133322700158</v>
      </c>
      <c r="J33" s="1033">
        <v>578.87046237820823</v>
      </c>
      <c r="K33" s="1034">
        <v>1497.0186025559494</v>
      </c>
    </row>
    <row r="34" spans="1:11" ht="12.95" customHeight="1" x14ac:dyDescent="0.2">
      <c r="A34" s="1035" t="s">
        <v>658</v>
      </c>
      <c r="B34" s="1033">
        <v>6203.5100348824171</v>
      </c>
      <c r="C34" s="1033">
        <v>2539.7528797789141</v>
      </c>
      <c r="D34" s="1033">
        <v>2117.8687063700227</v>
      </c>
      <c r="E34" s="1033">
        <v>2079.966917380063</v>
      </c>
      <c r="F34" s="1033">
        <v>38.627799358956807</v>
      </c>
      <c r="G34" s="1033">
        <v>44.78148738636726</v>
      </c>
      <c r="H34" s="1033">
        <v>818.18489074519459</v>
      </c>
      <c r="I34" s="1033">
        <v>1298.3618522086476</v>
      </c>
      <c r="J34" s="1033">
        <v>363.39190504541978</v>
      </c>
      <c r="K34" s="1034">
        <v>1165.6346739363082</v>
      </c>
    </row>
    <row r="35" spans="1:11" ht="12.95" customHeight="1" x14ac:dyDescent="0.2">
      <c r="A35" s="1036" t="s">
        <v>624</v>
      </c>
      <c r="B35" s="1037">
        <v>6465.5055796625693</v>
      </c>
      <c r="C35" s="1037">
        <v>4117.1830593784698</v>
      </c>
      <c r="D35" s="1037">
        <v>2058.718606917334</v>
      </c>
      <c r="E35" s="1037">
        <v>2028.612466141489</v>
      </c>
      <c r="F35" s="1037">
        <v>39.539864098053606</v>
      </c>
      <c r="G35" s="1037">
        <v>41.85090704182646</v>
      </c>
      <c r="H35" s="1037">
        <v>813.37486527502688</v>
      </c>
      <c r="I35" s="1037">
        <v>1186.2481100017337</v>
      </c>
      <c r="J35" s="1037">
        <v>445.78628384288885</v>
      </c>
      <c r="K35" s="1038">
        <v>1015.4632545062268</v>
      </c>
    </row>
    <row r="36" spans="1:11" ht="12.95" customHeight="1" x14ac:dyDescent="0.2">
      <c r="A36" s="1032" t="s">
        <v>659</v>
      </c>
      <c r="B36" s="1033">
        <v>11449.91980189113</v>
      </c>
      <c r="C36" s="1033">
        <v>5144.1364344025606</v>
      </c>
      <c r="D36" s="1033">
        <v>3809.0516778438246</v>
      </c>
      <c r="E36" s="1033">
        <v>3758.2438834220252</v>
      </c>
      <c r="F36" s="1033">
        <v>46.095194979589941</v>
      </c>
      <c r="G36" s="1033">
        <v>67.021864016872598</v>
      </c>
      <c r="H36" s="1033">
        <v>1680.7246768217808</v>
      </c>
      <c r="I36" s="1033">
        <v>1988.6229552370335</v>
      </c>
      <c r="J36" s="1033">
        <v>593.91213613530306</v>
      </c>
      <c r="K36" s="1034">
        <v>1684.2572347460559</v>
      </c>
    </row>
    <row r="37" spans="1:11" ht="12.95" customHeight="1" x14ac:dyDescent="0.2">
      <c r="A37" s="1032" t="s">
        <v>660</v>
      </c>
      <c r="B37" s="1033">
        <v>12097.655885905842</v>
      </c>
      <c r="C37" s="1033">
        <v>6700.2948428412737</v>
      </c>
      <c r="D37" s="1033">
        <v>4468.5470589816759</v>
      </c>
      <c r="E37" s="1033">
        <v>4379.7827482244165</v>
      </c>
      <c r="F37" s="1033">
        <v>86.41819222479424</v>
      </c>
      <c r="G37" s="1033">
        <v>103.1205598032312</v>
      </c>
      <c r="H37" s="1033">
        <v>1798.4041363241088</v>
      </c>
      <c r="I37" s="1033">
        <v>2506.7931715232248</v>
      </c>
      <c r="J37" s="1033">
        <v>894.88042700397898</v>
      </c>
      <c r="K37" s="1034">
        <v>2139.4647168599085</v>
      </c>
    </row>
    <row r="38" spans="1:11" ht="12.95" customHeight="1" x14ac:dyDescent="0.2">
      <c r="A38" s="1032" t="s">
        <v>661</v>
      </c>
      <c r="B38" s="1033">
        <v>51860.501444100169</v>
      </c>
      <c r="C38" s="1033">
        <v>23840.326253267634</v>
      </c>
      <c r="D38" s="1033">
        <v>18595.929094064897</v>
      </c>
      <c r="E38" s="1033">
        <v>18253.702011775636</v>
      </c>
      <c r="F38" s="1033">
        <v>315.14827373391472</v>
      </c>
      <c r="G38" s="1033">
        <v>354.83776103502061</v>
      </c>
      <c r="H38" s="1033">
        <v>7533.4727042827444</v>
      </c>
      <c r="I38" s="1033">
        <v>9092.4951082838579</v>
      </c>
      <c r="J38" s="1033">
        <v>2434.4553017003441</v>
      </c>
      <c r="K38" s="1034">
        <v>8074.2792734836776</v>
      </c>
    </row>
    <row r="39" spans="1:11" ht="12.95" customHeight="1" x14ac:dyDescent="0.2">
      <c r="A39" s="1032" t="s">
        <v>623</v>
      </c>
      <c r="B39" s="1033">
        <v>4510.8507859416904</v>
      </c>
      <c r="C39" s="1033">
        <v>2578.0417450828581</v>
      </c>
      <c r="D39" s="1033">
        <v>1519.654276502255</v>
      </c>
      <c r="E39" s="1033">
        <v>1470.6364954314192</v>
      </c>
      <c r="F39" s="1033">
        <v>35.95465312200924</v>
      </c>
      <c r="G39" s="1033">
        <v>60.171255289810723</v>
      </c>
      <c r="H39" s="1033">
        <v>728.15382406048866</v>
      </c>
      <c r="I39" s="1033">
        <v>976.5193668092453</v>
      </c>
      <c r="J39" s="1033">
        <v>368.50502393105353</v>
      </c>
      <c r="K39" s="1034">
        <v>825.33043115450869</v>
      </c>
    </row>
    <row r="40" spans="1:11" ht="12.95" customHeight="1" x14ac:dyDescent="0.2">
      <c r="A40" s="1032" t="s">
        <v>662</v>
      </c>
      <c r="B40" s="1033">
        <v>67649.3451841973</v>
      </c>
      <c r="C40" s="1033">
        <v>24108.024653689634</v>
      </c>
      <c r="D40" s="1033">
        <v>25207.161125825409</v>
      </c>
      <c r="E40" s="1033">
        <v>24744.651816387257</v>
      </c>
      <c r="F40" s="1033">
        <v>445.87077811824702</v>
      </c>
      <c r="G40" s="1033">
        <v>384.94548689111787</v>
      </c>
      <c r="H40" s="1033">
        <v>9155.0949156691331</v>
      </c>
      <c r="I40" s="1033">
        <v>14831.434359156565</v>
      </c>
      <c r="J40" s="1033">
        <v>3684.5763983585616</v>
      </c>
      <c r="K40" s="1034">
        <v>13366.879922191563</v>
      </c>
    </row>
    <row r="41" spans="1:11" ht="12.95" customHeight="1" x14ac:dyDescent="0.2">
      <c r="A41" s="1032" t="s">
        <v>663</v>
      </c>
      <c r="B41" s="1033">
        <v>15354.419930677766</v>
      </c>
      <c r="C41" s="1033">
        <v>7897.29366354373</v>
      </c>
      <c r="D41" s="1033">
        <v>4596.350926698592</v>
      </c>
      <c r="E41" s="1033">
        <v>4503.5856113140153</v>
      </c>
      <c r="F41" s="1033">
        <v>52.804563369438995</v>
      </c>
      <c r="G41" s="1033">
        <v>80.187504639747772</v>
      </c>
      <c r="H41" s="1033">
        <v>2643.5834069454058</v>
      </c>
      <c r="I41" s="1033">
        <v>1909.119157701708</v>
      </c>
      <c r="J41" s="1033">
        <v>576.11346155086642</v>
      </c>
      <c r="K41" s="1034">
        <v>1655.0137761137062</v>
      </c>
    </row>
    <row r="42" spans="1:11" ht="12.95" customHeight="1" x14ac:dyDescent="0.2">
      <c r="A42" s="1032" t="s">
        <v>664</v>
      </c>
      <c r="B42" s="1033">
        <v>10118.4664192908</v>
      </c>
      <c r="C42" s="1033">
        <v>3517.6154996248133</v>
      </c>
      <c r="D42" s="1033">
        <v>3825.5886195571579</v>
      </c>
      <c r="E42" s="1033">
        <v>3784.0387435823041</v>
      </c>
      <c r="F42" s="1033">
        <v>42.29228221075806</v>
      </c>
      <c r="G42" s="1033">
        <v>48.627996844636023</v>
      </c>
      <c r="H42" s="1033">
        <v>1533.3276868345386</v>
      </c>
      <c r="I42" s="1033">
        <v>2290.3452898677151</v>
      </c>
      <c r="J42" s="1033">
        <v>544.05467588968156</v>
      </c>
      <c r="K42" s="1034">
        <v>2029.9368822001948</v>
      </c>
    </row>
    <row r="43" spans="1:11" ht="12.95" customHeight="1" x14ac:dyDescent="0.2">
      <c r="A43" s="1032" t="s">
        <v>665</v>
      </c>
      <c r="B43" s="1033">
        <v>33496.19112201214</v>
      </c>
      <c r="C43" s="1033">
        <v>18451.327607689156</v>
      </c>
      <c r="D43" s="1033">
        <v>9694.5771745904349</v>
      </c>
      <c r="E43" s="1033">
        <v>9498.215095388714</v>
      </c>
      <c r="F43" s="1033">
        <v>178.66899112373912</v>
      </c>
      <c r="G43" s="1033">
        <v>215.3881200080375</v>
      </c>
      <c r="H43" s="1033">
        <v>3642.4013299554526</v>
      </c>
      <c r="I43" s="1033">
        <v>5181.3238700853271</v>
      </c>
      <c r="J43" s="1033">
        <v>1639.2824450275109</v>
      </c>
      <c r="K43" s="1034">
        <v>4289.4251838687369</v>
      </c>
    </row>
    <row r="44" spans="1:11" ht="12.95" customHeight="1" x14ac:dyDescent="0.2">
      <c r="A44" s="1035" t="s">
        <v>666</v>
      </c>
      <c r="B44" s="1039">
        <v>52895.243635581428</v>
      </c>
      <c r="C44" s="1039">
        <v>23668.030320308342</v>
      </c>
      <c r="D44" s="1039">
        <v>19619.111373810785</v>
      </c>
      <c r="E44" s="1039">
        <v>19392.442396631377</v>
      </c>
      <c r="F44" s="1039">
        <v>248.67004366635041</v>
      </c>
      <c r="G44" s="1039">
        <v>278.37970839649086</v>
      </c>
      <c r="H44" s="1039">
        <v>6575.2883806003292</v>
      </c>
      <c r="I44" s="1039">
        <v>8006.1219712222619</v>
      </c>
      <c r="J44" s="1039">
        <v>2330.3984735241461</v>
      </c>
      <c r="K44" s="1040">
        <v>6995.7708303616446</v>
      </c>
    </row>
    <row r="45" spans="1:11" ht="12.95" customHeight="1" x14ac:dyDescent="0.2">
      <c r="A45" s="1036" t="s">
        <v>667</v>
      </c>
      <c r="B45" s="1037">
        <v>6899.6273433447641</v>
      </c>
      <c r="C45" s="1037">
        <v>2304.3152495769436</v>
      </c>
      <c r="D45" s="1037">
        <v>2597.1278954566228</v>
      </c>
      <c r="E45" s="1037">
        <v>2538.1089663479947</v>
      </c>
      <c r="F45" s="1037">
        <v>37.674225447885064</v>
      </c>
      <c r="G45" s="1037">
        <v>47.459326325359719</v>
      </c>
      <c r="H45" s="1037">
        <v>970.66096031105599</v>
      </c>
      <c r="I45" s="1037">
        <v>1548.0040042102228</v>
      </c>
      <c r="J45" s="1037">
        <v>389.98490472873283</v>
      </c>
      <c r="K45" s="1038">
        <v>1411.3644773004396</v>
      </c>
    </row>
    <row r="46" spans="1:11" ht="12.95" customHeight="1" x14ac:dyDescent="0.2">
      <c r="A46" s="1032" t="s">
        <v>621</v>
      </c>
      <c r="B46" s="1033">
        <v>4918.1645480959087</v>
      </c>
      <c r="C46" s="1033">
        <v>2059.651828503951</v>
      </c>
      <c r="D46" s="1033">
        <v>1516.4410390901915</v>
      </c>
      <c r="E46" s="1033">
        <v>1488.0937846203337</v>
      </c>
      <c r="F46" s="1033">
        <v>23.509583728424271</v>
      </c>
      <c r="G46" s="1033">
        <v>24.010653496217657</v>
      </c>
      <c r="H46" s="1033">
        <v>768.35368203501139</v>
      </c>
      <c r="I46" s="1033">
        <v>984.8700271667019</v>
      </c>
      <c r="J46" s="1033">
        <v>248.04728934838178</v>
      </c>
      <c r="K46" s="1034">
        <v>886.7471616059446</v>
      </c>
    </row>
    <row r="47" spans="1:11" ht="12.95" customHeight="1" x14ac:dyDescent="0.2">
      <c r="A47" s="1032" t="s">
        <v>668</v>
      </c>
      <c r="B47" s="1033">
        <v>24739.13516262958</v>
      </c>
      <c r="C47" s="1033">
        <v>11117.619776916939</v>
      </c>
      <c r="D47" s="1033">
        <v>8871.7332553021006</v>
      </c>
      <c r="E47" s="1033">
        <v>8728.7671142543168</v>
      </c>
      <c r="F47" s="1033">
        <v>97.748207035640547</v>
      </c>
      <c r="G47" s="1033">
        <v>146.03419900485514</v>
      </c>
      <c r="H47" s="1033">
        <v>4085.601257218535</v>
      </c>
      <c r="I47" s="1033">
        <v>3704.4052101686179</v>
      </c>
      <c r="J47" s="1033">
        <v>1254.6432115729835</v>
      </c>
      <c r="K47" s="1034">
        <v>3175.8856588641515</v>
      </c>
    </row>
    <row r="48" spans="1:11" ht="12.95" customHeight="1" x14ac:dyDescent="0.2">
      <c r="A48" s="1032" t="s">
        <v>669</v>
      </c>
      <c r="B48" s="1033">
        <v>8229.5694633312196</v>
      </c>
      <c r="C48" s="1033">
        <v>5203.6141283209863</v>
      </c>
      <c r="D48" s="1033">
        <v>2296.6554884680231</v>
      </c>
      <c r="E48" s="1033">
        <v>2245.7383404019056</v>
      </c>
      <c r="F48" s="1033">
        <v>44.492875605479455</v>
      </c>
      <c r="G48" s="1033">
        <v>74.601000920083536</v>
      </c>
      <c r="H48" s="1033">
        <v>908.77322232289248</v>
      </c>
      <c r="I48" s="1033">
        <v>1288.7595581999039</v>
      </c>
      <c r="J48" s="1033">
        <v>523.26116139122792</v>
      </c>
      <c r="K48" s="1034">
        <v>1060.9340617932203</v>
      </c>
    </row>
    <row r="49" spans="1:11" ht="12.95" customHeight="1" x14ac:dyDescent="0.2">
      <c r="A49" s="1032" t="s">
        <v>670</v>
      </c>
      <c r="B49" s="1033">
        <v>64063.820321533174</v>
      </c>
      <c r="C49" s="1033">
        <v>31878.559236903402</v>
      </c>
      <c r="D49" s="1033">
        <v>19367.357889128281</v>
      </c>
      <c r="E49" s="1033">
        <v>19021.542973973974</v>
      </c>
      <c r="F49" s="1033">
        <v>242.12124014001262</v>
      </c>
      <c r="G49" s="1033">
        <v>424.68379811883858</v>
      </c>
      <c r="H49" s="1033">
        <v>9085.0533334791562</v>
      </c>
      <c r="I49" s="1033">
        <v>10048.258656800808</v>
      </c>
      <c r="J49" s="1033">
        <v>2890.325710622586</v>
      </c>
      <c r="K49" s="1034">
        <v>8738.3429017585968</v>
      </c>
    </row>
    <row r="50" spans="1:11" ht="12.95" customHeight="1" x14ac:dyDescent="0.2">
      <c r="A50" s="1032" t="s">
        <v>671</v>
      </c>
      <c r="B50" s="1033">
        <v>162305.47752449225</v>
      </c>
      <c r="C50" s="1033">
        <v>72105.762022306095</v>
      </c>
      <c r="D50" s="1033">
        <v>52974.780391349443</v>
      </c>
      <c r="E50" s="1033">
        <v>52077.035417045168</v>
      </c>
      <c r="F50" s="1033">
        <v>648.76524790682151</v>
      </c>
      <c r="G50" s="1033">
        <v>999.57406273975596</v>
      </c>
      <c r="H50" s="1033">
        <v>21030.899776067534</v>
      </c>
      <c r="I50" s="1033">
        <v>30437.661472542426</v>
      </c>
      <c r="J50" s="1033">
        <v>7734.020098209442</v>
      </c>
      <c r="K50" s="1034">
        <v>27311.305236122189</v>
      </c>
    </row>
    <row r="51" spans="1:11" ht="12.95" customHeight="1" x14ac:dyDescent="0.2">
      <c r="A51" s="1032" t="s">
        <v>672</v>
      </c>
      <c r="B51" s="1033">
        <v>59939.664668072182</v>
      </c>
      <c r="C51" s="1033">
        <v>27628.196167265894</v>
      </c>
      <c r="D51" s="1033">
        <v>20098.304855203416</v>
      </c>
      <c r="E51" s="1033">
        <v>19851.901372787699</v>
      </c>
      <c r="F51" s="1033">
        <v>132.97080306637275</v>
      </c>
      <c r="G51" s="1033">
        <v>343.3360374008534</v>
      </c>
      <c r="H51" s="1033">
        <v>7090.4495641827471</v>
      </c>
      <c r="I51" s="1033">
        <v>10424.752205451448</v>
      </c>
      <c r="J51" s="1033">
        <v>2849.2885662274311</v>
      </c>
      <c r="K51" s="1034">
        <v>9486.5550837643186</v>
      </c>
    </row>
    <row r="52" spans="1:11" ht="12.95" customHeight="1" x14ac:dyDescent="0.2">
      <c r="A52" s="1032" t="s">
        <v>620</v>
      </c>
      <c r="B52" s="1033">
        <v>4624.6061093512999</v>
      </c>
      <c r="C52" s="1033">
        <v>1433.6143791005622</v>
      </c>
      <c r="D52" s="1033">
        <v>1618.3952762479128</v>
      </c>
      <c r="E52" s="1033">
        <v>1565.7285245328922</v>
      </c>
      <c r="F52" s="1033">
        <v>29.0920027469061</v>
      </c>
      <c r="G52" s="1033">
        <v>37.253376793963099</v>
      </c>
      <c r="H52" s="1033">
        <v>912.75581003733168</v>
      </c>
      <c r="I52" s="1033">
        <v>1075.2286976367834</v>
      </c>
      <c r="J52" s="1033">
        <v>293.70436998315733</v>
      </c>
      <c r="K52" s="1034">
        <v>981.50891573684873</v>
      </c>
    </row>
    <row r="53" spans="1:11" ht="12.95" customHeight="1" x14ac:dyDescent="0.2">
      <c r="A53" s="1032" t="s">
        <v>673</v>
      </c>
      <c r="B53" s="1033">
        <v>8025.9476548876482</v>
      </c>
      <c r="C53" s="1033">
        <v>2379.7324947293637</v>
      </c>
      <c r="D53" s="1033">
        <v>2737.5886502740864</v>
      </c>
      <c r="E53" s="1033">
        <v>2688.094396412082</v>
      </c>
      <c r="F53" s="1033">
        <v>53.587240172316207</v>
      </c>
      <c r="G53" s="1033">
        <v>39.155918982009005</v>
      </c>
      <c r="H53" s="1033">
        <v>1675.252232050789</v>
      </c>
      <c r="I53" s="1033">
        <v>1895.1150674921837</v>
      </c>
      <c r="J53" s="1033">
        <v>549.98546793807884</v>
      </c>
      <c r="K53" s="1034">
        <v>1686.6461634422305</v>
      </c>
    </row>
    <row r="54" spans="1:11" ht="12.95" customHeight="1" x14ac:dyDescent="0.2">
      <c r="A54" s="1035" t="s">
        <v>674</v>
      </c>
      <c r="B54" s="1039">
        <v>5405.6654108301582</v>
      </c>
      <c r="C54" s="1039">
        <v>2110.0719531209406</v>
      </c>
      <c r="D54" s="1039">
        <v>1866.8451199359472</v>
      </c>
      <c r="E54" s="1039">
        <v>1810.7912476786951</v>
      </c>
      <c r="F54" s="1039">
        <v>22.561917362285303</v>
      </c>
      <c r="G54" s="1039">
        <v>69.377201050887464</v>
      </c>
      <c r="H54" s="1039">
        <v>936.82386782885476</v>
      </c>
      <c r="I54" s="1039">
        <v>1143.3925288428723</v>
      </c>
      <c r="J54" s="1039">
        <v>293.50919648845974</v>
      </c>
      <c r="K54" s="1040">
        <v>1013.5838073438869</v>
      </c>
    </row>
    <row r="55" spans="1:11" ht="12.95" customHeight="1" x14ac:dyDescent="0.2">
      <c r="A55" s="1036" t="s">
        <v>675</v>
      </c>
      <c r="B55" s="1037">
        <v>13710.785873935196</v>
      </c>
      <c r="C55" s="1037">
        <v>4317.7370042176553</v>
      </c>
      <c r="D55" s="1037">
        <v>5080.43010346971</v>
      </c>
      <c r="E55" s="1037">
        <v>4988.0979806950309</v>
      </c>
      <c r="F55" s="1037">
        <v>102.18249832150994</v>
      </c>
      <c r="G55" s="1037">
        <v>52.407503755636768</v>
      </c>
      <c r="H55" s="1037">
        <v>2489.4123421883755</v>
      </c>
      <c r="I55" s="1037">
        <v>2964.8479039858103</v>
      </c>
      <c r="J55" s="1037">
        <v>728.32765588791892</v>
      </c>
      <c r="K55" s="1038">
        <v>2661.7718629455171</v>
      </c>
    </row>
    <row r="56" spans="1:11" ht="12.95" customHeight="1" x14ac:dyDescent="0.2">
      <c r="A56" s="1032" t="s">
        <v>676</v>
      </c>
      <c r="B56" s="1033">
        <v>138869.41200018139</v>
      </c>
      <c r="C56" s="1033">
        <v>54523.936236908841</v>
      </c>
      <c r="D56" s="1033">
        <v>50596.058667828249</v>
      </c>
      <c r="E56" s="1033">
        <v>49680.803169146908</v>
      </c>
      <c r="F56" s="1033">
        <v>796.39438893708257</v>
      </c>
      <c r="G56" s="1033">
        <v>770.87537109463835</v>
      </c>
      <c r="H56" s="1033">
        <v>17381.162285030339</v>
      </c>
      <c r="I56" s="1033">
        <v>27752.754422367219</v>
      </c>
      <c r="J56" s="1033">
        <v>6566.8666877922351</v>
      </c>
      <c r="K56" s="1034">
        <v>25228.174444801283</v>
      </c>
    </row>
    <row r="57" spans="1:11" ht="12.95" customHeight="1" x14ac:dyDescent="0.2">
      <c r="A57" s="1032" t="s">
        <v>677</v>
      </c>
      <c r="B57" s="1033">
        <v>11579.607220942409</v>
      </c>
      <c r="C57" s="1033">
        <v>3875.0613788869196</v>
      </c>
      <c r="D57" s="1033">
        <v>4620.6478018362677</v>
      </c>
      <c r="E57" s="1033">
        <v>4511.0242690856076</v>
      </c>
      <c r="F57" s="1033">
        <v>118.00461900437675</v>
      </c>
      <c r="G57" s="1033">
        <v>90.539336670603277</v>
      </c>
      <c r="H57" s="1033">
        <v>1916.3607024724306</v>
      </c>
      <c r="I57" s="1033">
        <v>2290.831475659751</v>
      </c>
      <c r="J57" s="1033">
        <v>578.0747439674135</v>
      </c>
      <c r="K57" s="1034">
        <v>2057.7343373398571</v>
      </c>
    </row>
    <row r="58" spans="1:11" ht="12.95" customHeight="1" x14ac:dyDescent="0.2">
      <c r="A58" s="1032" t="s">
        <v>678</v>
      </c>
      <c r="B58" s="1033">
        <v>9085.0678697920466</v>
      </c>
      <c r="C58" s="1033">
        <v>4461.5812289822316</v>
      </c>
      <c r="D58" s="1033">
        <v>3681.8638920787002</v>
      </c>
      <c r="E58" s="1033">
        <v>3601.3564124897321</v>
      </c>
      <c r="F58" s="1033">
        <v>85.426623264301668</v>
      </c>
      <c r="G58" s="1033">
        <v>138.24167111262022</v>
      </c>
      <c r="H58" s="1033">
        <v>1632.2313048910137</v>
      </c>
      <c r="I58" s="1033">
        <v>1837.5158205933951</v>
      </c>
      <c r="J58" s="1033">
        <v>679.12182039728054</v>
      </c>
      <c r="K58" s="1034">
        <v>1598.6481439943279</v>
      </c>
    </row>
    <row r="59" spans="1:11" ht="12.95" customHeight="1" x14ac:dyDescent="0.2">
      <c r="A59" s="1032" t="s">
        <v>679</v>
      </c>
      <c r="B59" s="1033">
        <v>9163.3767176580768</v>
      </c>
      <c r="C59" s="1033">
        <v>4572.9541729683515</v>
      </c>
      <c r="D59" s="1033">
        <v>3069.9179253699913</v>
      </c>
      <c r="E59" s="1033">
        <v>3020.0394204015943</v>
      </c>
      <c r="F59" s="1033">
        <v>45.276285301839359</v>
      </c>
      <c r="G59" s="1033">
        <v>53.603999974574165</v>
      </c>
      <c r="H59" s="1033">
        <v>1014.8599921387039</v>
      </c>
      <c r="I59" s="1033">
        <v>1147.8550033206336</v>
      </c>
      <c r="J59" s="1033">
        <v>263.25638230591841</v>
      </c>
      <c r="K59" s="1034">
        <v>1017.0092881772424</v>
      </c>
    </row>
    <row r="60" spans="1:11" ht="12.95" customHeight="1" x14ac:dyDescent="0.2">
      <c r="A60" s="1032" t="s">
        <v>680</v>
      </c>
      <c r="B60" s="1033">
        <v>6500.3729916169796</v>
      </c>
      <c r="C60" s="1033">
        <v>4136.2651003117635</v>
      </c>
      <c r="D60" s="1033">
        <v>1922.6232066677546</v>
      </c>
      <c r="E60" s="1033">
        <v>1899.4646234837846</v>
      </c>
      <c r="F60" s="1033">
        <v>37.022584581457217</v>
      </c>
      <c r="G60" s="1033">
        <v>62.520710333951151</v>
      </c>
      <c r="H60" s="1033">
        <v>907.42572543553297</v>
      </c>
      <c r="I60" s="1033">
        <v>1262.2688982715063</v>
      </c>
      <c r="J60" s="1033">
        <v>473.83414120551197</v>
      </c>
      <c r="K60" s="1034">
        <v>1079.4151262271382</v>
      </c>
    </row>
    <row r="61" spans="1:11" ht="12.95" customHeight="1" x14ac:dyDescent="0.2">
      <c r="A61" s="1032" t="s">
        <v>681</v>
      </c>
      <c r="B61" s="1033">
        <v>6783.169724978774</v>
      </c>
      <c r="C61" s="1033">
        <v>3051.0804082659056</v>
      </c>
      <c r="D61" s="1033">
        <v>2107.2332740411302</v>
      </c>
      <c r="E61" s="1033">
        <v>2065.7897798514177</v>
      </c>
      <c r="F61" s="1033">
        <v>30.115597817483707</v>
      </c>
      <c r="G61" s="1033">
        <v>45.011509879898256</v>
      </c>
      <c r="H61" s="1033">
        <v>1119.1380369938595</v>
      </c>
      <c r="I61" s="1033">
        <v>1389.0898206585787</v>
      </c>
      <c r="J61" s="1033">
        <v>490.50888808766348</v>
      </c>
      <c r="K61" s="1034">
        <v>1198.2103669536752</v>
      </c>
    </row>
    <row r="62" spans="1:11" ht="12.95" customHeight="1" x14ac:dyDescent="0.2">
      <c r="A62" s="1032" t="s">
        <v>682</v>
      </c>
      <c r="B62" s="1033">
        <v>9065.620359095903</v>
      </c>
      <c r="C62" s="1033">
        <v>4901.9582079960874</v>
      </c>
      <c r="D62" s="1033">
        <v>2577.2096005276189</v>
      </c>
      <c r="E62" s="1033">
        <v>2552.1676728542184</v>
      </c>
      <c r="F62" s="1033">
        <v>39.379809668546784</v>
      </c>
      <c r="G62" s="1033">
        <v>35.72758001832036</v>
      </c>
      <c r="H62" s="1033">
        <v>1075.0434089536598</v>
      </c>
      <c r="I62" s="1033">
        <v>1308.2667482958202</v>
      </c>
      <c r="J62" s="1033">
        <v>407.7120757264351</v>
      </c>
      <c r="K62" s="1034">
        <v>1107.2926155705993</v>
      </c>
    </row>
    <row r="63" spans="1:11" ht="12.95" customHeight="1" x14ac:dyDescent="0.2">
      <c r="A63" s="1032" t="s">
        <v>625</v>
      </c>
      <c r="B63" s="1033">
        <v>6123.8927587636144</v>
      </c>
      <c r="C63" s="1033">
        <v>4927.4939836685508</v>
      </c>
      <c r="D63" s="1033">
        <v>1051.9623728602057</v>
      </c>
      <c r="E63" s="1033">
        <v>1027.0436233191858</v>
      </c>
      <c r="F63" s="1033">
        <v>18.78615337251135</v>
      </c>
      <c r="G63" s="1033">
        <v>31.28328282085652</v>
      </c>
      <c r="H63" s="1033">
        <v>520.76847343725956</v>
      </c>
      <c r="I63" s="1033">
        <v>777.32606509808909</v>
      </c>
      <c r="J63" s="1033">
        <v>320.61849625347685</v>
      </c>
      <c r="K63" s="1034">
        <v>629.97877477102327</v>
      </c>
    </row>
    <row r="64" spans="1:11" ht="12.95" customHeight="1" x14ac:dyDescent="0.2">
      <c r="A64" s="1035" t="s">
        <v>683</v>
      </c>
      <c r="B64" s="1039">
        <v>24582.037243944964</v>
      </c>
      <c r="C64" s="1039">
        <v>16566.495197195793</v>
      </c>
      <c r="D64" s="1039">
        <v>6448.7033184913098</v>
      </c>
      <c r="E64" s="1039">
        <v>6290.2998672002113</v>
      </c>
      <c r="F64" s="1039">
        <v>163.5928787545748</v>
      </c>
      <c r="G64" s="1039">
        <v>191.85543703004763</v>
      </c>
      <c r="H64" s="1039">
        <v>3145.4284014839709</v>
      </c>
      <c r="I64" s="1039">
        <v>4571.8697377138651</v>
      </c>
      <c r="J64" s="1039">
        <v>1761.7293167136463</v>
      </c>
      <c r="K64" s="1040">
        <v>3852.2975127445293</v>
      </c>
    </row>
    <row r="65" spans="1:11" ht="13.5" customHeight="1" x14ac:dyDescent="0.2">
      <c r="A65" s="450" t="s">
        <v>950</v>
      </c>
    </row>
    <row r="66" spans="1:11" x14ac:dyDescent="0.2">
      <c r="A66" s="16" t="s">
        <v>720</v>
      </c>
    </row>
    <row r="67" spans="1:11" x14ac:dyDescent="0.2">
      <c r="A67" s="1486" t="s">
        <v>1040</v>
      </c>
    </row>
    <row r="70" spans="1:11" x14ac:dyDescent="0.2">
      <c r="D70" s="222"/>
      <c r="E70" s="222"/>
      <c r="F70" s="222"/>
      <c r="G70" s="222"/>
      <c r="H70" s="222"/>
      <c r="I70" s="222"/>
      <c r="J70" s="222"/>
      <c r="K70" s="222"/>
    </row>
    <row r="71" spans="1:11" x14ac:dyDescent="0.2">
      <c r="D71" s="222"/>
      <c r="E71" s="222"/>
      <c r="F71" s="222"/>
      <c r="G71" s="222"/>
      <c r="H71" s="222"/>
      <c r="I71" s="222"/>
      <c r="J71" s="222"/>
      <c r="K71" s="222"/>
    </row>
    <row r="72" spans="1:11" x14ac:dyDescent="0.2">
      <c r="D72" s="222"/>
      <c r="E72" s="222"/>
      <c r="F72" s="222"/>
      <c r="G72" s="222"/>
      <c r="H72" s="222"/>
      <c r="I72" s="222"/>
      <c r="J72" s="222"/>
      <c r="K72" s="222"/>
    </row>
    <row r="73" spans="1:11" ht="24.75" customHeight="1" x14ac:dyDescent="0.2">
      <c r="D73" s="222"/>
      <c r="E73" s="222"/>
      <c r="F73" s="222"/>
      <c r="G73" s="222"/>
      <c r="H73" s="222"/>
      <c r="I73" s="222"/>
      <c r="J73" s="222"/>
      <c r="K73" s="222"/>
    </row>
    <row r="74" spans="1:11" x14ac:dyDescent="0.2">
      <c r="D74" s="222"/>
      <c r="E74" s="222"/>
      <c r="F74" s="222"/>
      <c r="G74" s="222"/>
      <c r="H74" s="222"/>
      <c r="I74" s="222"/>
      <c r="J74" s="222"/>
      <c r="K74" s="222"/>
    </row>
    <row r="75" spans="1:11" x14ac:dyDescent="0.2">
      <c r="D75" s="222"/>
      <c r="E75" s="222"/>
      <c r="F75" s="222"/>
      <c r="G75" s="222"/>
      <c r="H75" s="222"/>
      <c r="I75" s="222"/>
      <c r="J75" s="222"/>
      <c r="K75" s="222"/>
    </row>
    <row r="76" spans="1:11" x14ac:dyDescent="0.2">
      <c r="D76" s="222"/>
      <c r="E76" s="222"/>
      <c r="F76" s="222"/>
      <c r="G76" s="222"/>
      <c r="H76" s="222"/>
      <c r="I76" s="222"/>
      <c r="J76" s="222"/>
      <c r="K76" s="222"/>
    </row>
    <row r="77" spans="1:11" x14ac:dyDescent="0.2">
      <c r="D77" s="222"/>
      <c r="E77" s="222"/>
      <c r="F77" s="222"/>
      <c r="G77" s="222"/>
      <c r="H77" s="222"/>
      <c r="I77" s="222"/>
      <c r="J77" s="222"/>
      <c r="K77" s="222"/>
    </row>
    <row r="78" spans="1:11" x14ac:dyDescent="0.2">
      <c r="D78" s="222"/>
      <c r="E78" s="222"/>
      <c r="F78" s="222"/>
      <c r="G78" s="222"/>
      <c r="H78" s="222"/>
      <c r="I78" s="222"/>
      <c r="J78" s="222"/>
      <c r="K78" s="222"/>
    </row>
    <row r="79" spans="1:11" x14ac:dyDescent="0.2">
      <c r="D79" s="222"/>
      <c r="E79" s="222"/>
      <c r="F79" s="222"/>
      <c r="G79" s="222"/>
      <c r="H79" s="222"/>
      <c r="I79" s="222"/>
      <c r="J79" s="222"/>
      <c r="K79" s="222"/>
    </row>
    <row r="80" spans="1:11" x14ac:dyDescent="0.2">
      <c r="D80" s="222"/>
      <c r="E80" s="222"/>
      <c r="F80" s="222"/>
      <c r="G80" s="222"/>
      <c r="H80" s="222"/>
      <c r="I80" s="222"/>
      <c r="J80" s="222"/>
      <c r="K80" s="222"/>
    </row>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sheetData>
  <sheetProtection formatCells="0" formatColumns="0" formatRows="0" insertColumns="0" insertRows="0" insertHyperlinks="0" deleteColumns="0" deleteRows="0" sort="0" autoFilter="0" pivotTables="0"/>
  <mergeCells count="2">
    <mergeCell ref="A1:K1"/>
    <mergeCell ref="A2:K2"/>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2020 Annual Visitor Research Report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7"/>
  <dimension ref="A1:M67"/>
  <sheetViews>
    <sheetView showGridLines="0" workbookViewId="0">
      <selection activeCell="A67" sqref="A67"/>
    </sheetView>
  </sheetViews>
  <sheetFormatPr defaultRowHeight="12.75" x14ac:dyDescent="0.2"/>
  <cols>
    <col min="1" max="1" width="43.7109375" style="222" customWidth="1"/>
    <col min="2" max="11" width="10.5703125" style="95" customWidth="1"/>
  </cols>
  <sheetData>
    <row r="1" spans="1:13" ht="15.75" x14ac:dyDescent="0.25">
      <c r="A1" s="1582" t="s">
        <v>1100</v>
      </c>
      <c r="B1" s="1582"/>
      <c r="C1" s="1582"/>
      <c r="D1" s="1582"/>
      <c r="E1" s="1582"/>
      <c r="F1" s="1582"/>
      <c r="G1" s="1582"/>
      <c r="H1" s="1582"/>
      <c r="I1" s="1582"/>
      <c r="J1" s="1582"/>
      <c r="K1" s="1582"/>
    </row>
    <row r="2" spans="1:13" ht="15.75" x14ac:dyDescent="0.25">
      <c r="A2" s="1677" t="s">
        <v>955</v>
      </c>
      <c r="B2" s="1677"/>
      <c r="C2" s="1677"/>
      <c r="D2" s="1677"/>
      <c r="E2" s="1677"/>
      <c r="F2" s="1677"/>
      <c r="G2" s="1677"/>
      <c r="H2" s="1677"/>
      <c r="I2" s="1677"/>
      <c r="J2" s="1677"/>
      <c r="K2" s="1677"/>
      <c r="M2" s="1297"/>
    </row>
    <row r="3" spans="1:13" x14ac:dyDescent="0.2">
      <c r="A3" s="226"/>
      <c r="B3" s="249"/>
      <c r="C3" s="30"/>
      <c r="D3" s="30"/>
      <c r="E3" s="30"/>
      <c r="F3" s="30"/>
      <c r="G3" s="30"/>
      <c r="H3" s="30"/>
      <c r="I3" s="30"/>
      <c r="J3" s="30"/>
      <c r="K3" s="30"/>
    </row>
    <row r="4" spans="1:13" ht="24" x14ac:dyDescent="0.2">
      <c r="A4" s="251" t="s">
        <v>317</v>
      </c>
      <c r="B4" s="621" t="s">
        <v>193</v>
      </c>
      <c r="C4" s="621" t="s">
        <v>456</v>
      </c>
      <c r="D4" s="621" t="s">
        <v>318</v>
      </c>
      <c r="E4" s="621" t="s">
        <v>266</v>
      </c>
      <c r="F4" s="621" t="s">
        <v>143</v>
      </c>
      <c r="G4" s="621" t="s">
        <v>459</v>
      </c>
      <c r="H4" s="621" t="s">
        <v>457</v>
      </c>
      <c r="I4" s="621" t="s">
        <v>3</v>
      </c>
      <c r="J4" s="621" t="s">
        <v>170</v>
      </c>
      <c r="K4" s="214" t="s">
        <v>168</v>
      </c>
    </row>
    <row r="5" spans="1:13" ht="12.95" customHeight="1" x14ac:dyDescent="0.2">
      <c r="A5" s="256" t="s">
        <v>634</v>
      </c>
      <c r="B5" s="577">
        <v>-54.117476167134747</v>
      </c>
      <c r="C5" s="577">
        <v>-62.644635896213131</v>
      </c>
      <c r="D5" s="577">
        <v>-46.549394411801437</v>
      </c>
      <c r="E5" s="577">
        <v>-46.342441917592105</v>
      </c>
      <c r="F5" s="577">
        <v>-49.050908084181721</v>
      </c>
      <c r="G5" s="577">
        <v>-46.996018555075118</v>
      </c>
      <c r="H5" s="577">
        <v>-56.935157575600485</v>
      </c>
      <c r="I5" s="577">
        <v>-46.672475565888206</v>
      </c>
      <c r="J5" s="577">
        <v>-51.456592953107183</v>
      </c>
      <c r="K5" s="623">
        <v>-45.946956376394795</v>
      </c>
      <c r="L5" s="1225"/>
    </row>
    <row r="6" spans="1:13" ht="12.95" customHeight="1" x14ac:dyDescent="0.2">
      <c r="A6" s="256" t="s">
        <v>635</v>
      </c>
      <c r="B6" s="578">
        <v>-74.905111686480112</v>
      </c>
      <c r="C6" s="578">
        <v>-74.043435937088347</v>
      </c>
      <c r="D6" s="578">
        <v>-79.211260505485896</v>
      </c>
      <c r="E6" s="578">
        <v>-79.368321898246649</v>
      </c>
      <c r="F6" s="578">
        <v>-79.99477681283831</v>
      </c>
      <c r="G6" s="578">
        <v>-76.157323437047793</v>
      </c>
      <c r="H6" s="578">
        <v>-81.518771446154972</v>
      </c>
      <c r="I6" s="578">
        <v>-77.741688061054163</v>
      </c>
      <c r="J6" s="578">
        <v>-77.734437807897606</v>
      </c>
      <c r="K6" s="624">
        <v>-78.431457801301733</v>
      </c>
    </row>
    <row r="7" spans="1:13" ht="12.95" customHeight="1" x14ac:dyDescent="0.2">
      <c r="A7" s="256" t="s">
        <v>636</v>
      </c>
      <c r="B7" s="578">
        <v>-73.095238288443483</v>
      </c>
      <c r="C7" s="578">
        <v>-72.386579586763588</v>
      </c>
      <c r="D7" s="578">
        <v>-75.243407510790462</v>
      </c>
      <c r="E7" s="578">
        <v>-75.285298165594014</v>
      </c>
      <c r="F7" s="578">
        <v>-76.437732675763598</v>
      </c>
      <c r="G7" s="578">
        <v>-78.876471185568661</v>
      </c>
      <c r="H7" s="578">
        <v>-78.319649388021972</v>
      </c>
      <c r="I7" s="578">
        <v>-75.789042256960457</v>
      </c>
      <c r="J7" s="578">
        <v>-78.994379053207993</v>
      </c>
      <c r="K7" s="624">
        <v>-75.875043075931686</v>
      </c>
    </row>
    <row r="8" spans="1:13" ht="12.95" customHeight="1" x14ac:dyDescent="0.2">
      <c r="A8" s="256" t="s">
        <v>626</v>
      </c>
      <c r="B8" s="578">
        <v>-81.268931465080669</v>
      </c>
      <c r="C8" s="578">
        <v>-80.431202625593627</v>
      </c>
      <c r="D8" s="578">
        <v>-82.99309723130321</v>
      </c>
      <c r="E8" s="578">
        <v>-83.200074069067995</v>
      </c>
      <c r="F8" s="578">
        <v>-68.669891220780315</v>
      </c>
      <c r="G8" s="578">
        <v>-72.328629832571707</v>
      </c>
      <c r="H8" s="578">
        <v>-85.44541251524474</v>
      </c>
      <c r="I8" s="578">
        <v>-77.302782809067224</v>
      </c>
      <c r="J8" s="578">
        <v>-69.212519530418305</v>
      </c>
      <c r="K8" s="624">
        <v>-81.362217421805482</v>
      </c>
    </row>
    <row r="9" spans="1:13" ht="12.95" customHeight="1" x14ac:dyDescent="0.2">
      <c r="A9" s="256" t="s">
        <v>637</v>
      </c>
      <c r="B9" s="578">
        <v>-75.369342883585858</v>
      </c>
      <c r="C9" s="578">
        <v>-74.419354465540692</v>
      </c>
      <c r="D9" s="578">
        <v>-79.58330892165381</v>
      </c>
      <c r="E9" s="578">
        <v>-79.68888674175831</v>
      </c>
      <c r="F9" s="578">
        <v>-77.950696431270259</v>
      </c>
      <c r="G9" s="578">
        <v>-76.134123643389586</v>
      </c>
      <c r="H9" s="578">
        <v>-78.563241633713218</v>
      </c>
      <c r="I9" s="578">
        <v>-76.533238957772198</v>
      </c>
      <c r="J9" s="578">
        <v>-75.525542464479258</v>
      </c>
      <c r="K9" s="624">
        <v>-77.096381393602186</v>
      </c>
    </row>
    <row r="10" spans="1:13" ht="12.95" customHeight="1" x14ac:dyDescent="0.2">
      <c r="A10" s="256" t="s">
        <v>638</v>
      </c>
      <c r="B10" s="578">
        <v>-66.582076501221295</v>
      </c>
      <c r="C10" s="578">
        <v>-64.817972226609655</v>
      </c>
      <c r="D10" s="578">
        <v>-67.969621299718369</v>
      </c>
      <c r="E10" s="578">
        <v>-68.339443890804702</v>
      </c>
      <c r="F10" s="578">
        <v>-59.480507545542991</v>
      </c>
      <c r="G10" s="578">
        <v>-47.478242589430778</v>
      </c>
      <c r="H10" s="578">
        <v>-68.968485232754375</v>
      </c>
      <c r="I10" s="578">
        <v>-64.642010649546549</v>
      </c>
      <c r="J10" s="578">
        <v>-56.531240254500368</v>
      </c>
      <c r="K10" s="624">
        <v>-65.872078348694245</v>
      </c>
    </row>
    <row r="11" spans="1:13" ht="12.95" customHeight="1" x14ac:dyDescent="0.2">
      <c r="A11" s="256" t="s">
        <v>639</v>
      </c>
      <c r="B11" s="578">
        <v>-65.500223449893127</v>
      </c>
      <c r="C11" s="578">
        <v>-67.356051277928444</v>
      </c>
      <c r="D11" s="578">
        <v>-63.731659302422997</v>
      </c>
      <c r="E11" s="578">
        <v>-63.716304478868288</v>
      </c>
      <c r="F11" s="578">
        <v>-54.548294915969478</v>
      </c>
      <c r="G11" s="578">
        <v>-80.003617468006766</v>
      </c>
      <c r="H11" s="578">
        <v>-70.641448271183222</v>
      </c>
      <c r="I11" s="578">
        <v>-61.668718187446068</v>
      </c>
      <c r="J11" s="578">
        <v>-64.79453957472694</v>
      </c>
      <c r="K11" s="624">
        <v>-62.322071350142075</v>
      </c>
    </row>
    <row r="12" spans="1:13" ht="12.95" customHeight="1" x14ac:dyDescent="0.2">
      <c r="A12" s="256" t="s">
        <v>640</v>
      </c>
      <c r="B12" s="578">
        <v>-69.028225442825104</v>
      </c>
      <c r="C12" s="578">
        <v>-68.791678682820887</v>
      </c>
      <c r="D12" s="578">
        <v>-72.645565140784981</v>
      </c>
      <c r="E12" s="578">
        <v>-72.836417478455033</v>
      </c>
      <c r="F12" s="578">
        <v>-71.738966220221556</v>
      </c>
      <c r="G12" s="578">
        <v>-70.051577172524674</v>
      </c>
      <c r="H12" s="578">
        <v>-75.64762309421603</v>
      </c>
      <c r="I12" s="578">
        <v>-69.280273662885406</v>
      </c>
      <c r="J12" s="578">
        <v>-69.715120061361816</v>
      </c>
      <c r="K12" s="624">
        <v>-69.502465900462056</v>
      </c>
    </row>
    <row r="13" spans="1:13" ht="12.95" customHeight="1" x14ac:dyDescent="0.2">
      <c r="A13" s="256" t="s">
        <v>641</v>
      </c>
      <c r="B13" s="578">
        <v>-65.275762052645476</v>
      </c>
      <c r="C13" s="578">
        <v>-66.136989503303042</v>
      </c>
      <c r="D13" s="578">
        <v>-65.891279984021025</v>
      </c>
      <c r="E13" s="578">
        <v>-65.954431982651414</v>
      </c>
      <c r="F13" s="578">
        <v>-70.961288604186194</v>
      </c>
      <c r="G13" s="578">
        <v>-48.353217283837424</v>
      </c>
      <c r="H13" s="578">
        <v>-66.306337352373546</v>
      </c>
      <c r="I13" s="578">
        <v>-62.606784065953804</v>
      </c>
      <c r="J13" s="578">
        <v>-63.802766642455808</v>
      </c>
      <c r="K13" s="624">
        <v>-63.050124110168312</v>
      </c>
    </row>
    <row r="14" spans="1:13" ht="12.95" customHeight="1" x14ac:dyDescent="0.2">
      <c r="A14" s="257" t="s">
        <v>627</v>
      </c>
      <c r="B14" s="579">
        <v>-73.334442817150773</v>
      </c>
      <c r="C14" s="579">
        <v>-73.373698908427016</v>
      </c>
      <c r="D14" s="579">
        <v>-77.093351793031445</v>
      </c>
      <c r="E14" s="579">
        <v>-77.230001900312175</v>
      </c>
      <c r="F14" s="579">
        <v>-72.692949246532123</v>
      </c>
      <c r="G14" s="579">
        <v>-78.032122714992212</v>
      </c>
      <c r="H14" s="579">
        <v>-79.741336649979161</v>
      </c>
      <c r="I14" s="579">
        <v>-73.986215821959362</v>
      </c>
      <c r="J14" s="579">
        <v>-79.525044109601978</v>
      </c>
      <c r="K14" s="625">
        <v>-73.806349240159093</v>
      </c>
    </row>
    <row r="15" spans="1:13" ht="12.95" customHeight="1" x14ac:dyDescent="0.2">
      <c r="A15" s="258" t="s">
        <v>642</v>
      </c>
      <c r="B15" s="577">
        <v>-69.870093407013513</v>
      </c>
      <c r="C15" s="577">
        <v>-69.984177082579748</v>
      </c>
      <c r="D15" s="577">
        <v>-71.671552448461227</v>
      </c>
      <c r="E15" s="577">
        <v>-71.706962419448814</v>
      </c>
      <c r="F15" s="577">
        <v>-72.617651723026228</v>
      </c>
      <c r="G15" s="577">
        <v>-74.454366997747684</v>
      </c>
      <c r="H15" s="577">
        <v>-74.327141306795724</v>
      </c>
      <c r="I15" s="577">
        <v>-70.778553136224559</v>
      </c>
      <c r="J15" s="577">
        <v>-73.093834223279686</v>
      </c>
      <c r="K15" s="623">
        <v>-70.994101776337843</v>
      </c>
    </row>
    <row r="16" spans="1:13" ht="12.95" customHeight="1" x14ac:dyDescent="0.2">
      <c r="A16" s="256" t="s">
        <v>619</v>
      </c>
      <c r="B16" s="578">
        <v>-72.262371989027656</v>
      </c>
      <c r="C16" s="578">
        <v>-72.222119179857046</v>
      </c>
      <c r="D16" s="578">
        <v>-75.23477676720195</v>
      </c>
      <c r="E16" s="578">
        <v>-75.671938195331066</v>
      </c>
      <c r="F16" s="578">
        <v>-46.377350102458827</v>
      </c>
      <c r="G16" s="578">
        <v>-71.061669230079019</v>
      </c>
      <c r="H16" s="578">
        <v>-78.433139032456751</v>
      </c>
      <c r="I16" s="578">
        <v>-71.982753294739737</v>
      </c>
      <c r="J16" s="578">
        <v>-73.097773194406358</v>
      </c>
      <c r="K16" s="624">
        <v>-72.278043080729461</v>
      </c>
    </row>
    <row r="17" spans="1:11" ht="12.95" customHeight="1" x14ac:dyDescent="0.2">
      <c r="A17" s="256" t="s">
        <v>685</v>
      </c>
      <c r="B17" s="578">
        <v>-73.427478893415028</v>
      </c>
      <c r="C17" s="578">
        <v>-71.601718033156558</v>
      </c>
      <c r="D17" s="578">
        <v>-76.225021312396308</v>
      </c>
      <c r="E17" s="578">
        <v>-76.253013915226958</v>
      </c>
      <c r="F17" s="578">
        <v>-79.049385704390033</v>
      </c>
      <c r="G17" s="578">
        <v>-79.872155544341467</v>
      </c>
      <c r="H17" s="578">
        <v>-75.413936665109276</v>
      </c>
      <c r="I17" s="578">
        <v>-72.906237735314008</v>
      </c>
      <c r="J17" s="578">
        <v>-67.761981214452618</v>
      </c>
      <c r="K17" s="624">
        <v>-74.959719413307042</v>
      </c>
    </row>
    <row r="18" spans="1:11" ht="12.95" customHeight="1" x14ac:dyDescent="0.2">
      <c r="A18" s="256" t="s">
        <v>643</v>
      </c>
      <c r="B18" s="578">
        <v>-72.683238876648744</v>
      </c>
      <c r="C18" s="578">
        <v>-72.506377591797644</v>
      </c>
      <c r="D18" s="578">
        <v>-74.402289732244938</v>
      </c>
      <c r="E18" s="578">
        <v>-74.41488322959357</v>
      </c>
      <c r="F18" s="578">
        <v>-72.295428961255297</v>
      </c>
      <c r="G18" s="578">
        <v>-77.466362850639939</v>
      </c>
      <c r="H18" s="578">
        <v>-76.006642459567303</v>
      </c>
      <c r="I18" s="578">
        <v>-74.256239109372601</v>
      </c>
      <c r="J18" s="578">
        <v>-73.924323705851606</v>
      </c>
      <c r="K18" s="624">
        <v>-74.695720715253273</v>
      </c>
    </row>
    <row r="19" spans="1:11" ht="12.95" customHeight="1" x14ac:dyDescent="0.2">
      <c r="A19" s="256" t="s">
        <v>644</v>
      </c>
      <c r="B19" s="578">
        <v>-69.760574621149743</v>
      </c>
      <c r="C19" s="578">
        <v>-68.579558133599676</v>
      </c>
      <c r="D19" s="578">
        <v>-72.918990034999467</v>
      </c>
      <c r="E19" s="578">
        <v>-72.933422095958861</v>
      </c>
      <c r="F19" s="578">
        <v>-73.630599248280816</v>
      </c>
      <c r="G19" s="578">
        <v>-75.416886243108962</v>
      </c>
      <c r="H19" s="578">
        <v>-76.789926766183385</v>
      </c>
      <c r="I19" s="578">
        <v>-70.729148602938139</v>
      </c>
      <c r="J19" s="578">
        <v>-72.395918346801054</v>
      </c>
      <c r="K19" s="624">
        <v>-71.538233337846023</v>
      </c>
    </row>
    <row r="20" spans="1:11" ht="12.95" customHeight="1" x14ac:dyDescent="0.2">
      <c r="A20" s="256" t="s">
        <v>645</v>
      </c>
      <c r="B20" s="578">
        <v>-69.2986089561727</v>
      </c>
      <c r="C20" s="578">
        <v>-68.731772840189691</v>
      </c>
      <c r="D20" s="578">
        <v>-70.522700441957511</v>
      </c>
      <c r="E20" s="578">
        <v>-70.493696883882166</v>
      </c>
      <c r="F20" s="578">
        <v>-75.629284765121255</v>
      </c>
      <c r="G20" s="578">
        <v>-75.47972251527068</v>
      </c>
      <c r="H20" s="578">
        <v>-74.193886758515831</v>
      </c>
      <c r="I20" s="578">
        <v>-68.672905647034852</v>
      </c>
      <c r="J20" s="578">
        <v>-70.560304904593764</v>
      </c>
      <c r="K20" s="624">
        <v>-68.845232975321764</v>
      </c>
    </row>
    <row r="21" spans="1:11" ht="12.95" customHeight="1" x14ac:dyDescent="0.2">
      <c r="A21" s="256" t="s">
        <v>646</v>
      </c>
      <c r="B21" s="578">
        <v>-69.052152949673967</v>
      </c>
      <c r="C21" s="578">
        <v>-70.345585343464407</v>
      </c>
      <c r="D21" s="578">
        <v>-70.006041961620198</v>
      </c>
      <c r="E21" s="578">
        <v>-70.021623747404774</v>
      </c>
      <c r="F21" s="578">
        <v>-68.272323697859264</v>
      </c>
      <c r="G21" s="578">
        <v>-70.357587970464351</v>
      </c>
      <c r="H21" s="578">
        <v>-73.051168462474479</v>
      </c>
      <c r="I21" s="578">
        <v>-69.010067562084686</v>
      </c>
      <c r="J21" s="578">
        <v>-71.267396255109432</v>
      </c>
      <c r="K21" s="624">
        <v>-68.933010754037511</v>
      </c>
    </row>
    <row r="22" spans="1:11" ht="12.95" customHeight="1" x14ac:dyDescent="0.2">
      <c r="A22" s="256" t="s">
        <v>647</v>
      </c>
      <c r="B22" s="578">
        <v>-70.202175496753767</v>
      </c>
      <c r="C22" s="578">
        <v>-73.114399747234913</v>
      </c>
      <c r="D22" s="578">
        <v>-72.028353005885862</v>
      </c>
      <c r="E22" s="578">
        <v>-72.046294479160267</v>
      </c>
      <c r="F22" s="578">
        <v>-63.193590196869565</v>
      </c>
      <c r="G22" s="578">
        <v>-79.898245741793616</v>
      </c>
      <c r="H22" s="578">
        <v>-71.809703783137408</v>
      </c>
      <c r="I22" s="578">
        <v>-63.383133746776984</v>
      </c>
      <c r="J22" s="578">
        <v>-59.106065514914718</v>
      </c>
      <c r="K22" s="624">
        <v>-63.897555573569051</v>
      </c>
    </row>
    <row r="23" spans="1:11" ht="12.95" customHeight="1" x14ac:dyDescent="0.2">
      <c r="A23" s="256" t="s">
        <v>648</v>
      </c>
      <c r="B23" s="578">
        <v>-76.835253185408178</v>
      </c>
      <c r="C23" s="578">
        <v>-75.657318782759191</v>
      </c>
      <c r="D23" s="578">
        <v>-78.413864274788907</v>
      </c>
      <c r="E23" s="578">
        <v>-78.611554385187659</v>
      </c>
      <c r="F23" s="578">
        <v>-77.887730671250949</v>
      </c>
      <c r="G23" s="578">
        <v>-81.099121128695984</v>
      </c>
      <c r="H23" s="578">
        <v>-78.772464860442582</v>
      </c>
      <c r="I23" s="578">
        <v>-75.3093481901373</v>
      </c>
      <c r="J23" s="578">
        <v>-71.334879648654848</v>
      </c>
      <c r="K23" s="624">
        <v>-76.693152469440278</v>
      </c>
    </row>
    <row r="24" spans="1:11" ht="12.95" customHeight="1" x14ac:dyDescent="0.2">
      <c r="A24" s="257" t="s">
        <v>649</v>
      </c>
      <c r="B24" s="579">
        <v>-73.100687466054865</v>
      </c>
      <c r="C24" s="579">
        <v>-71.073340218942832</v>
      </c>
      <c r="D24" s="579">
        <v>-77.209916235693015</v>
      </c>
      <c r="E24" s="579">
        <v>-77.257084631722478</v>
      </c>
      <c r="F24" s="579">
        <v>-72.492288262439061</v>
      </c>
      <c r="G24" s="579">
        <v>-76.844619782704811</v>
      </c>
      <c r="H24" s="579">
        <v>-80.810313315577559</v>
      </c>
      <c r="I24" s="579">
        <v>-76.27096221174763</v>
      </c>
      <c r="J24" s="579">
        <v>-77.152222262252394</v>
      </c>
      <c r="K24" s="625">
        <v>-76.802958842814405</v>
      </c>
    </row>
    <row r="25" spans="1:11" ht="12.95" customHeight="1" x14ac:dyDescent="0.2">
      <c r="A25" s="256" t="s">
        <v>650</v>
      </c>
      <c r="B25" s="577">
        <v>-72.417075727933309</v>
      </c>
      <c r="C25" s="577">
        <v>-74.090223334466089</v>
      </c>
      <c r="D25" s="577">
        <v>-73.191330062108293</v>
      </c>
      <c r="E25" s="577">
        <v>-73.518955819081512</v>
      </c>
      <c r="F25" s="577">
        <v>-48.07485077613979</v>
      </c>
      <c r="G25" s="577">
        <v>-60.058663081663255</v>
      </c>
      <c r="H25" s="577">
        <v>-75.048171819250314</v>
      </c>
      <c r="I25" s="577">
        <v>-69.911363190916248</v>
      </c>
      <c r="J25" s="577">
        <v>-68.396965472582281</v>
      </c>
      <c r="K25" s="623">
        <v>-69.334772754626059</v>
      </c>
    </row>
    <row r="26" spans="1:11" ht="12.95" customHeight="1" x14ac:dyDescent="0.2">
      <c r="A26" s="256" t="s">
        <v>651</v>
      </c>
      <c r="B26" s="578">
        <v>-66.90105233928486</v>
      </c>
      <c r="C26" s="578">
        <v>-68.007829478398321</v>
      </c>
      <c r="D26" s="578">
        <v>-68.121211291721067</v>
      </c>
      <c r="E26" s="578">
        <v>-68.261726015636739</v>
      </c>
      <c r="F26" s="578">
        <v>-65.003868100064906</v>
      </c>
      <c r="G26" s="578">
        <v>-60.91611997459583</v>
      </c>
      <c r="H26" s="578">
        <v>-68.220860400047385</v>
      </c>
      <c r="I26" s="578">
        <v>-66.1839566924086</v>
      </c>
      <c r="J26" s="578">
        <v>-64.847832352627478</v>
      </c>
      <c r="K26" s="624">
        <v>-67.643406223609816</v>
      </c>
    </row>
    <row r="27" spans="1:11" ht="12.95" customHeight="1" x14ac:dyDescent="0.2">
      <c r="A27" s="256" t="s">
        <v>652</v>
      </c>
      <c r="B27" s="578">
        <v>-67.901671514577117</v>
      </c>
      <c r="C27" s="578">
        <v>-67.097702215149795</v>
      </c>
      <c r="D27" s="578">
        <v>-71.459800386738152</v>
      </c>
      <c r="E27" s="578">
        <v>-71.316418922698404</v>
      </c>
      <c r="F27" s="578">
        <v>-75.504678237434604</v>
      </c>
      <c r="G27" s="578">
        <v>-81.432542258265897</v>
      </c>
      <c r="H27" s="578">
        <v>-75.030139497274803</v>
      </c>
      <c r="I27" s="578">
        <v>-68.517032613253122</v>
      </c>
      <c r="J27" s="578">
        <v>-67.578348199231513</v>
      </c>
      <c r="K27" s="624">
        <v>-70.372797138980474</v>
      </c>
    </row>
    <row r="28" spans="1:11" s="28" customFormat="1" ht="12.95" customHeight="1" x14ac:dyDescent="0.2">
      <c r="A28" s="447" t="s">
        <v>653</v>
      </c>
      <c r="B28" s="578">
        <v>-78.063150555840295</v>
      </c>
      <c r="C28" s="578">
        <v>-76.680910202525453</v>
      </c>
      <c r="D28" s="578">
        <v>-79.820899714741813</v>
      </c>
      <c r="E28" s="578">
        <v>-79.858844771801756</v>
      </c>
      <c r="F28" s="578">
        <v>-79.83488161289678</v>
      </c>
      <c r="G28" s="578">
        <v>-80.069518822876944</v>
      </c>
      <c r="H28" s="578">
        <v>-82.710024794371051</v>
      </c>
      <c r="I28" s="578">
        <v>-77.604643545487463</v>
      </c>
      <c r="J28" s="578">
        <v>-77.507563722278732</v>
      </c>
      <c r="K28" s="624">
        <v>-78.05316331244812</v>
      </c>
    </row>
    <row r="29" spans="1:11" ht="12.95" customHeight="1" x14ac:dyDescent="0.2">
      <c r="A29" s="256" t="s">
        <v>654</v>
      </c>
      <c r="B29" s="578">
        <v>-72.068409894791728</v>
      </c>
      <c r="C29" s="578">
        <v>-72.08465666446557</v>
      </c>
      <c r="D29" s="578">
        <v>-76.090390650561417</v>
      </c>
      <c r="E29" s="578">
        <v>-76.080409857124749</v>
      </c>
      <c r="F29" s="578">
        <v>-79.551104331115724</v>
      </c>
      <c r="G29" s="578">
        <v>-79.308444329262684</v>
      </c>
      <c r="H29" s="578">
        <v>-81.464004898926873</v>
      </c>
      <c r="I29" s="578">
        <v>-76.860212536886095</v>
      </c>
      <c r="J29" s="578">
        <v>-79.736336145050572</v>
      </c>
      <c r="K29" s="624">
        <v>-78.639116093829415</v>
      </c>
    </row>
    <row r="30" spans="1:11" ht="12.95" customHeight="1" x14ac:dyDescent="0.2">
      <c r="A30" s="256" t="s">
        <v>655</v>
      </c>
      <c r="B30" s="578">
        <v>-55.380771488844928</v>
      </c>
      <c r="C30" s="578">
        <v>-57.271802979368843</v>
      </c>
      <c r="D30" s="578">
        <v>-54.254431939665302</v>
      </c>
      <c r="E30" s="578">
        <v>-54.44968545107308</v>
      </c>
      <c r="F30" s="578">
        <v>-38.280406147060511</v>
      </c>
      <c r="G30" s="578">
        <v>-48.880177220000519</v>
      </c>
      <c r="H30" s="578">
        <v>-56.86235440660684</v>
      </c>
      <c r="I30" s="578">
        <v>-52.778800379005105</v>
      </c>
      <c r="J30" s="578">
        <v>-53.133796927822431</v>
      </c>
      <c r="K30" s="624">
        <v>-52.732988767975343</v>
      </c>
    </row>
    <row r="31" spans="1:11" ht="12.95" customHeight="1" x14ac:dyDescent="0.2">
      <c r="A31" s="256" t="s">
        <v>622</v>
      </c>
      <c r="B31" s="578">
        <v>-72.490700505510034</v>
      </c>
      <c r="C31" s="578">
        <v>-68.002178190178256</v>
      </c>
      <c r="D31" s="578">
        <v>-76.242911887134255</v>
      </c>
      <c r="E31" s="578">
        <v>-76.210495134396012</v>
      </c>
      <c r="F31" s="578">
        <v>-88.131694422717587</v>
      </c>
      <c r="G31" s="578">
        <v>-81.488495579041725</v>
      </c>
      <c r="H31" s="578">
        <v>-76.242182703479116</v>
      </c>
      <c r="I31" s="578">
        <v>-68.017877496780827</v>
      </c>
      <c r="J31" s="578">
        <v>-63.392212682933582</v>
      </c>
      <c r="K31" s="624">
        <v>-69.555752845234167</v>
      </c>
    </row>
    <row r="32" spans="1:11" ht="12.95" customHeight="1" x14ac:dyDescent="0.2">
      <c r="A32" s="256" t="s">
        <v>656</v>
      </c>
      <c r="B32" s="578">
        <v>-72.055492060389085</v>
      </c>
      <c r="C32" s="578">
        <v>-71.319972043702094</v>
      </c>
      <c r="D32" s="578">
        <v>-75.849793906512232</v>
      </c>
      <c r="E32" s="578">
        <v>-75.949514367700814</v>
      </c>
      <c r="F32" s="578">
        <v>-71.909368098929249</v>
      </c>
      <c r="G32" s="578">
        <v>-76.896754592602761</v>
      </c>
      <c r="H32" s="578">
        <v>-80.292109884993451</v>
      </c>
      <c r="I32" s="578">
        <v>-73.446999662903423</v>
      </c>
      <c r="J32" s="578">
        <v>-73.376392486797286</v>
      </c>
      <c r="K32" s="624">
        <v>-73.973930827603525</v>
      </c>
    </row>
    <row r="33" spans="1:11" ht="12.95" customHeight="1" x14ac:dyDescent="0.2">
      <c r="A33" s="256" t="s">
        <v>657</v>
      </c>
      <c r="B33" s="578">
        <v>-64.378693323873321</v>
      </c>
      <c r="C33" s="578">
        <v>-66.726245366455757</v>
      </c>
      <c r="D33" s="578">
        <v>-61.910090404256188</v>
      </c>
      <c r="E33" s="578">
        <v>-62.027763555718494</v>
      </c>
      <c r="F33" s="578">
        <v>-47.561707204996537</v>
      </c>
      <c r="G33" s="578">
        <v>-73.977205158227079</v>
      </c>
      <c r="H33" s="578">
        <v>-69.960584489590474</v>
      </c>
      <c r="I33" s="578">
        <v>-63.719185511133844</v>
      </c>
      <c r="J33" s="578">
        <v>-61.568609100287155</v>
      </c>
      <c r="K33" s="624">
        <v>-65.430510863775822</v>
      </c>
    </row>
    <row r="34" spans="1:11" ht="12.95" customHeight="1" x14ac:dyDescent="0.2">
      <c r="A34" s="257" t="s">
        <v>658</v>
      </c>
      <c r="B34" s="579">
        <v>-68.936194987178013</v>
      </c>
      <c r="C34" s="579">
        <v>-68.880518460214972</v>
      </c>
      <c r="D34" s="579">
        <v>-69.517024196072981</v>
      </c>
      <c r="E34" s="579">
        <v>-69.601097607475708</v>
      </c>
      <c r="F34" s="579">
        <v>-68.184706695171755</v>
      </c>
      <c r="G34" s="579">
        <v>-60.262868474608169</v>
      </c>
      <c r="H34" s="579">
        <v>-72.351702933071309</v>
      </c>
      <c r="I34" s="579">
        <v>-64.666861741560268</v>
      </c>
      <c r="J34" s="579">
        <v>-63.165615337320006</v>
      </c>
      <c r="K34" s="625">
        <v>-64.756066188762034</v>
      </c>
    </row>
    <row r="35" spans="1:11" ht="12.95" customHeight="1" x14ac:dyDescent="0.2">
      <c r="A35" s="258" t="s">
        <v>624</v>
      </c>
      <c r="B35" s="577">
        <v>-70.359854562227881</v>
      </c>
      <c r="C35" s="577">
        <v>-71.349947197225916</v>
      </c>
      <c r="D35" s="577">
        <v>-72.508960729845469</v>
      </c>
      <c r="E35" s="577">
        <v>-72.444305255651798</v>
      </c>
      <c r="F35" s="577">
        <v>-72.990340118260605</v>
      </c>
      <c r="G35" s="577">
        <v>-82.483314859483201</v>
      </c>
      <c r="H35" s="577">
        <v>-78.071797314067624</v>
      </c>
      <c r="I35" s="577">
        <v>-76.197880683097807</v>
      </c>
      <c r="J35" s="577">
        <v>-78.252014137612278</v>
      </c>
      <c r="K35" s="623">
        <v>-77.35033576194661</v>
      </c>
    </row>
    <row r="36" spans="1:11" ht="12.95" customHeight="1" x14ac:dyDescent="0.2">
      <c r="A36" s="256" t="s">
        <v>659</v>
      </c>
      <c r="B36" s="578">
        <v>-79.614421234609551</v>
      </c>
      <c r="C36" s="578">
        <v>-76.857893625986165</v>
      </c>
      <c r="D36" s="578">
        <v>-81.964951607618147</v>
      </c>
      <c r="E36" s="578">
        <v>-81.953353970181027</v>
      </c>
      <c r="F36" s="578">
        <v>-81.585211949814706</v>
      </c>
      <c r="G36" s="578">
        <v>-85.195080498095777</v>
      </c>
      <c r="H36" s="578">
        <v>-83.696459815614048</v>
      </c>
      <c r="I36" s="578">
        <v>-78.43482697803735</v>
      </c>
      <c r="J36" s="578">
        <v>-75.97201002875066</v>
      </c>
      <c r="K36" s="624">
        <v>-79.513722136949099</v>
      </c>
    </row>
    <row r="37" spans="1:11" ht="12.95" customHeight="1" x14ac:dyDescent="0.2">
      <c r="A37" s="256" t="s">
        <v>660</v>
      </c>
      <c r="B37" s="578">
        <v>-74.485888202485512</v>
      </c>
      <c r="C37" s="578">
        <v>-75.132887795255144</v>
      </c>
      <c r="D37" s="578">
        <v>-77.343484607036515</v>
      </c>
      <c r="E37" s="578">
        <v>-77.47882188473551</v>
      </c>
      <c r="F37" s="578">
        <v>-78.724821655238543</v>
      </c>
      <c r="G37" s="578">
        <v>-80.997122981316295</v>
      </c>
      <c r="H37" s="578">
        <v>-81.245418176184899</v>
      </c>
      <c r="I37" s="578">
        <v>-76.014707738749237</v>
      </c>
      <c r="J37" s="578">
        <v>-77.489806923609379</v>
      </c>
      <c r="K37" s="624">
        <v>-76.329375001909682</v>
      </c>
    </row>
    <row r="38" spans="1:11" ht="12.95" customHeight="1" x14ac:dyDescent="0.2">
      <c r="A38" s="256" t="s">
        <v>661</v>
      </c>
      <c r="B38" s="578">
        <v>-69.766703569904891</v>
      </c>
      <c r="C38" s="578">
        <v>-68.43561485216955</v>
      </c>
      <c r="D38" s="578">
        <v>-72.78724982915648</v>
      </c>
      <c r="E38" s="578">
        <v>-72.915442061288573</v>
      </c>
      <c r="F38" s="578">
        <v>-66.403664623871222</v>
      </c>
      <c r="G38" s="578">
        <v>-76.824918156295254</v>
      </c>
      <c r="H38" s="578">
        <v>-74.280861931807451</v>
      </c>
      <c r="I38" s="578">
        <v>-67.894411803050218</v>
      </c>
      <c r="J38" s="578">
        <v>-72.074538987051909</v>
      </c>
      <c r="K38" s="624">
        <v>-67.666549460129787</v>
      </c>
    </row>
    <row r="39" spans="1:11" ht="12.95" customHeight="1" x14ac:dyDescent="0.2">
      <c r="A39" s="256" t="s">
        <v>623</v>
      </c>
      <c r="B39" s="578">
        <v>-72.854340179043916</v>
      </c>
      <c r="C39" s="578">
        <v>-72.627553565914411</v>
      </c>
      <c r="D39" s="578">
        <v>-77.22532318180896</v>
      </c>
      <c r="E39" s="578">
        <v>-77.639005939050065</v>
      </c>
      <c r="F39" s="578">
        <v>-65.368038600238876</v>
      </c>
      <c r="G39" s="578">
        <v>-71.316256805916055</v>
      </c>
      <c r="H39" s="578">
        <v>-76.696094114575658</v>
      </c>
      <c r="I39" s="578">
        <v>-74.250106612762451</v>
      </c>
      <c r="J39" s="578">
        <v>-76.688621781150616</v>
      </c>
      <c r="K39" s="624">
        <v>-74.833341756246213</v>
      </c>
    </row>
    <row r="40" spans="1:11" s="28" customFormat="1" ht="12.95" customHeight="1" x14ac:dyDescent="0.2">
      <c r="A40" s="447" t="s">
        <v>662</v>
      </c>
      <c r="B40" s="578">
        <v>-68.371293459465534</v>
      </c>
      <c r="C40" s="578">
        <v>-69.231171175906752</v>
      </c>
      <c r="D40" s="578">
        <v>-69.92558279942223</v>
      </c>
      <c r="E40" s="578">
        <v>-70.00838383163574</v>
      </c>
      <c r="F40" s="578">
        <v>-67.112316515693124</v>
      </c>
      <c r="G40" s="578">
        <v>-71.671769151665359</v>
      </c>
      <c r="H40" s="578">
        <v>-71.81212835084871</v>
      </c>
      <c r="I40" s="578">
        <v>-62.968764478784799</v>
      </c>
      <c r="J40" s="578">
        <v>-63.466548126182701</v>
      </c>
      <c r="K40" s="624">
        <v>-63.413611478927578</v>
      </c>
    </row>
    <row r="41" spans="1:11" s="28" customFormat="1" ht="12.95" customHeight="1" x14ac:dyDescent="0.2">
      <c r="A41" s="447" t="s">
        <v>663</v>
      </c>
      <c r="B41" s="578">
        <v>-62.005824706464551</v>
      </c>
      <c r="C41" s="578">
        <v>-64.033411968384129</v>
      </c>
      <c r="D41" s="578">
        <v>-58.190619250833151</v>
      </c>
      <c r="E41" s="578">
        <v>-58.190336424271614</v>
      </c>
      <c r="F41" s="578">
        <v>-70.67472912624109</v>
      </c>
      <c r="G41" s="578">
        <v>-62.328809188055743</v>
      </c>
      <c r="H41" s="578">
        <v>-68.001274077580661</v>
      </c>
      <c r="I41" s="578">
        <v>-62.045371895323207</v>
      </c>
      <c r="J41" s="578">
        <v>-61.859487347524691</v>
      </c>
      <c r="K41" s="624">
        <v>-63.299390968004111</v>
      </c>
    </row>
    <row r="42" spans="1:11" s="28" customFormat="1" ht="12.95" customHeight="1" x14ac:dyDescent="0.2">
      <c r="A42" s="447" t="s">
        <v>664</v>
      </c>
      <c r="B42" s="578">
        <v>-65.180790086077991</v>
      </c>
      <c r="C42" s="578">
        <v>-64.478126320419989</v>
      </c>
      <c r="D42" s="578">
        <v>-66.903518054692796</v>
      </c>
      <c r="E42" s="578">
        <v>-66.845111509988925</v>
      </c>
      <c r="F42" s="578">
        <v>-73.211051930773834</v>
      </c>
      <c r="G42" s="578">
        <v>-74.006661296697018</v>
      </c>
      <c r="H42" s="578">
        <v>-69.204300689661252</v>
      </c>
      <c r="I42" s="578">
        <v>-62.642294754169129</v>
      </c>
      <c r="J42" s="578">
        <v>-64.456028463918159</v>
      </c>
      <c r="K42" s="624">
        <v>-63.46608782026383</v>
      </c>
    </row>
    <row r="43" spans="1:11" s="28" customFormat="1" ht="12.95" customHeight="1" x14ac:dyDescent="0.2">
      <c r="A43" s="447" t="s">
        <v>665</v>
      </c>
      <c r="B43" s="578">
        <v>-79.144872656384734</v>
      </c>
      <c r="C43" s="578">
        <v>-76.163431327819325</v>
      </c>
      <c r="D43" s="578">
        <v>-82.084250042113538</v>
      </c>
      <c r="E43" s="578">
        <v>-82.183395373287766</v>
      </c>
      <c r="F43" s="578">
        <v>-75.057342960108059</v>
      </c>
      <c r="G43" s="578">
        <v>-79.75068680560382</v>
      </c>
      <c r="H43" s="578">
        <v>-85.013780754544825</v>
      </c>
      <c r="I43" s="578">
        <v>-78.765432061012532</v>
      </c>
      <c r="J43" s="578">
        <v>-77.662523155578853</v>
      </c>
      <c r="K43" s="624">
        <v>-80.003101462789516</v>
      </c>
    </row>
    <row r="44" spans="1:11" s="28" customFormat="1" ht="12.95" customHeight="1" x14ac:dyDescent="0.2">
      <c r="A44" s="448" t="s">
        <v>666</v>
      </c>
      <c r="B44" s="579">
        <v>-70.310323256403308</v>
      </c>
      <c r="C44" s="579">
        <v>-64.69396585064716</v>
      </c>
      <c r="D44" s="579">
        <v>-74.444751648882132</v>
      </c>
      <c r="E44" s="579">
        <v>-74.482929889116761</v>
      </c>
      <c r="F44" s="579">
        <v>-74.919940404879497</v>
      </c>
      <c r="G44" s="579">
        <v>-74.568601916024306</v>
      </c>
      <c r="H44" s="579">
        <v>-74.706498439438079</v>
      </c>
      <c r="I44" s="579">
        <v>-71.696398277330715</v>
      </c>
      <c r="J44" s="579">
        <v>-69.01383034317692</v>
      </c>
      <c r="K44" s="625">
        <v>-72.644021166335904</v>
      </c>
    </row>
    <row r="45" spans="1:11" s="28" customFormat="1" ht="12.95" customHeight="1" x14ac:dyDescent="0.2">
      <c r="A45" s="449" t="s">
        <v>667</v>
      </c>
      <c r="B45" s="577">
        <v>-67.844737415834629</v>
      </c>
      <c r="C45" s="577">
        <v>-70.746513065547532</v>
      </c>
      <c r="D45" s="577">
        <v>-69.065023084676838</v>
      </c>
      <c r="E45" s="577">
        <v>-69.280356647724233</v>
      </c>
      <c r="F45" s="577">
        <v>-73.216976325549609</v>
      </c>
      <c r="G45" s="577">
        <v>-61.102788339813671</v>
      </c>
      <c r="H45" s="577">
        <v>-69.150568831164776</v>
      </c>
      <c r="I45" s="577">
        <v>-62.647271406649516</v>
      </c>
      <c r="J45" s="577">
        <v>-65.074389146934934</v>
      </c>
      <c r="K45" s="623">
        <v>-62.449960721792905</v>
      </c>
    </row>
    <row r="46" spans="1:11" s="28" customFormat="1" ht="12.95" customHeight="1" x14ac:dyDescent="0.2">
      <c r="A46" s="447" t="s">
        <v>621</v>
      </c>
      <c r="B46" s="578">
        <v>-75.081000933046468</v>
      </c>
      <c r="C46" s="578">
        <v>-73.796112436651754</v>
      </c>
      <c r="D46" s="578">
        <v>-78.869937407156982</v>
      </c>
      <c r="E46" s="578">
        <v>-78.972320522350586</v>
      </c>
      <c r="F46" s="578">
        <v>-75.433970545824053</v>
      </c>
      <c r="G46" s="578">
        <v>-78.00966261022694</v>
      </c>
      <c r="H46" s="578">
        <v>-76.068605153193673</v>
      </c>
      <c r="I46" s="578">
        <v>-72.234369593059441</v>
      </c>
      <c r="J46" s="578">
        <v>-75.117524763888326</v>
      </c>
      <c r="K46" s="624">
        <v>-71.865398039074407</v>
      </c>
    </row>
    <row r="47" spans="1:11" s="28" customFormat="1" ht="12.95" customHeight="1" x14ac:dyDescent="0.2">
      <c r="A47" s="447" t="s">
        <v>668</v>
      </c>
      <c r="B47" s="578">
        <v>-63.970569989619918</v>
      </c>
      <c r="C47" s="578">
        <v>-63.808511524948251</v>
      </c>
      <c r="D47" s="578">
        <v>-60.977061099882988</v>
      </c>
      <c r="E47" s="578">
        <v>-60.971931540387473</v>
      </c>
      <c r="F47" s="578">
        <v>-67.045923266485659</v>
      </c>
      <c r="G47" s="578">
        <v>-70.055620355831778</v>
      </c>
      <c r="H47" s="578">
        <v>-73.785701508444063</v>
      </c>
      <c r="I47" s="578">
        <v>-62.654355159598921</v>
      </c>
      <c r="J47" s="578">
        <v>-58.88721744306612</v>
      </c>
      <c r="K47" s="624">
        <v>-64.200520178529203</v>
      </c>
    </row>
    <row r="48" spans="1:11" s="28" customFormat="1" ht="12.95" customHeight="1" x14ac:dyDescent="0.2">
      <c r="A48" s="447" t="s">
        <v>669</v>
      </c>
      <c r="B48" s="578">
        <v>-73.507579085173262</v>
      </c>
      <c r="C48" s="578">
        <v>-73.271998929191085</v>
      </c>
      <c r="D48" s="578">
        <v>-75.860284168906162</v>
      </c>
      <c r="E48" s="578">
        <v>-75.95786002893405</v>
      </c>
      <c r="F48" s="578">
        <v>-78.051957004094504</v>
      </c>
      <c r="G48" s="578">
        <v>-74.763714964722823</v>
      </c>
      <c r="H48" s="578">
        <v>-78.436038370185145</v>
      </c>
      <c r="I48" s="578">
        <v>-73.673732751461031</v>
      </c>
      <c r="J48" s="578">
        <v>-72.954889047709173</v>
      </c>
      <c r="K48" s="624">
        <v>-74.61418425969336</v>
      </c>
    </row>
    <row r="49" spans="1:11" s="28" customFormat="1" ht="12.95" customHeight="1" x14ac:dyDescent="0.2">
      <c r="A49" s="447" t="s">
        <v>670</v>
      </c>
      <c r="B49" s="578">
        <v>-73.200254499351374</v>
      </c>
      <c r="C49" s="578">
        <v>-70.128882100132685</v>
      </c>
      <c r="D49" s="578">
        <v>-75.884777478917897</v>
      </c>
      <c r="E49" s="578">
        <v>-75.966394943915105</v>
      </c>
      <c r="F49" s="578">
        <v>-79.597338701257527</v>
      </c>
      <c r="G49" s="578">
        <v>-73.404765488826158</v>
      </c>
      <c r="H49" s="578">
        <v>-78.90613799938825</v>
      </c>
      <c r="I49" s="578">
        <v>-73.685397668383686</v>
      </c>
      <c r="J49" s="578">
        <v>-73.535700684497186</v>
      </c>
      <c r="K49" s="624">
        <v>-74.52258441152135</v>
      </c>
    </row>
    <row r="50" spans="1:11" s="28" customFormat="1" ht="12.95" customHeight="1" x14ac:dyDescent="0.2">
      <c r="A50" s="447" t="s">
        <v>671</v>
      </c>
      <c r="B50" s="578">
        <v>-73.193321229120912</v>
      </c>
      <c r="C50" s="578">
        <v>-72.336935255834589</v>
      </c>
      <c r="D50" s="578">
        <v>-76.233475486523005</v>
      </c>
      <c r="E50" s="578">
        <v>-76.350034796090512</v>
      </c>
      <c r="F50" s="578">
        <v>-73.097486341240554</v>
      </c>
      <c r="G50" s="578">
        <v>-73.433394959253178</v>
      </c>
      <c r="H50" s="578">
        <v>-75.093358442411954</v>
      </c>
      <c r="I50" s="578">
        <v>-69.859511334717325</v>
      </c>
      <c r="J50" s="578">
        <v>-70.350188036966614</v>
      </c>
      <c r="K50" s="624">
        <v>-70.076655571718419</v>
      </c>
    </row>
    <row r="51" spans="1:11" s="28" customFormat="1" ht="12.95" customHeight="1" x14ac:dyDescent="0.2">
      <c r="A51" s="447" t="s">
        <v>672</v>
      </c>
      <c r="B51" s="578">
        <v>-75.802913581195568</v>
      </c>
      <c r="C51" s="578">
        <v>-74.979299407065241</v>
      </c>
      <c r="D51" s="578">
        <v>-78.251746861144397</v>
      </c>
      <c r="E51" s="578">
        <v>-78.326528199263109</v>
      </c>
      <c r="F51" s="578">
        <v>-82.152781249709435</v>
      </c>
      <c r="G51" s="578">
        <v>-74.799895560044433</v>
      </c>
      <c r="H51" s="578">
        <v>-78.333638160348102</v>
      </c>
      <c r="I51" s="578">
        <v>-73.4119079767719</v>
      </c>
      <c r="J51" s="578">
        <v>-73.395780586921546</v>
      </c>
      <c r="K51" s="624">
        <v>-73.427800923698683</v>
      </c>
    </row>
    <row r="52" spans="1:11" s="28" customFormat="1" ht="12.95" customHeight="1" x14ac:dyDescent="0.2">
      <c r="A52" s="447" t="s">
        <v>620</v>
      </c>
      <c r="B52" s="578">
        <v>-75.449905965324021</v>
      </c>
      <c r="C52" s="578">
        <v>-75.339549590856649</v>
      </c>
      <c r="D52" s="578">
        <v>-77.763407417834102</v>
      </c>
      <c r="E52" s="578">
        <v>-78.111691039036074</v>
      </c>
      <c r="F52" s="578">
        <v>-81.835983346541269</v>
      </c>
      <c r="G52" s="578">
        <v>-71.837874199736774</v>
      </c>
      <c r="H52" s="578">
        <v>-79.491210779492064</v>
      </c>
      <c r="I52" s="578">
        <v>-69.81870800314482</v>
      </c>
      <c r="J52" s="578">
        <v>-69.658675028933956</v>
      </c>
      <c r="K52" s="624">
        <v>-69.44421875137833</v>
      </c>
    </row>
    <row r="53" spans="1:11" s="28" customFormat="1" ht="12.95" customHeight="1" x14ac:dyDescent="0.2">
      <c r="A53" s="447" t="s">
        <v>673</v>
      </c>
      <c r="B53" s="578">
        <v>-72.732043148010263</v>
      </c>
      <c r="C53" s="578">
        <v>-72.124353607050381</v>
      </c>
      <c r="D53" s="578">
        <v>-75.135995918735205</v>
      </c>
      <c r="E53" s="578">
        <v>-75.140724706134847</v>
      </c>
      <c r="F53" s="578">
        <v>-72.140512656186047</v>
      </c>
      <c r="G53" s="578">
        <v>-77.613210038487679</v>
      </c>
      <c r="H53" s="578">
        <v>-75.894019980370814</v>
      </c>
      <c r="I53" s="578">
        <v>-67.467060295868905</v>
      </c>
      <c r="J53" s="578">
        <v>-67.617233601711717</v>
      </c>
      <c r="K53" s="624">
        <v>-68.229318196919124</v>
      </c>
    </row>
    <row r="54" spans="1:11" ht="12.95" customHeight="1" x14ac:dyDescent="0.2">
      <c r="A54" s="257" t="s">
        <v>674</v>
      </c>
      <c r="B54" s="579">
        <v>-77.602900720320193</v>
      </c>
      <c r="C54" s="579">
        <v>-77.305985625487878</v>
      </c>
      <c r="D54" s="579">
        <v>-77.565542738509379</v>
      </c>
      <c r="E54" s="579">
        <v>-77.765583147155809</v>
      </c>
      <c r="F54" s="579">
        <v>-84.695464150285119</v>
      </c>
      <c r="G54" s="579">
        <v>-62.375103506922748</v>
      </c>
      <c r="H54" s="579">
        <v>-81.153957676742195</v>
      </c>
      <c r="I54" s="579">
        <v>-73.739769351872908</v>
      </c>
      <c r="J54" s="579">
        <v>-75.15770130113836</v>
      </c>
      <c r="K54" s="625">
        <v>-74.034622487652186</v>
      </c>
    </row>
    <row r="55" spans="1:11" ht="12.95" customHeight="1" x14ac:dyDescent="0.2">
      <c r="A55" s="258" t="s">
        <v>675</v>
      </c>
      <c r="B55" s="577">
        <v>-68.111536037223047</v>
      </c>
      <c r="C55" s="577">
        <v>-65.757771978146764</v>
      </c>
      <c r="D55" s="577">
        <v>-71.696109349431438</v>
      </c>
      <c r="E55" s="577">
        <v>-71.889238579183868</v>
      </c>
      <c r="F55" s="577">
        <v>-53.805846486992422</v>
      </c>
      <c r="G55" s="577">
        <v>-80.532523721361954</v>
      </c>
      <c r="H55" s="577">
        <v>-69.121361876442023</v>
      </c>
      <c r="I55" s="577">
        <v>-64.640530042218842</v>
      </c>
      <c r="J55" s="577">
        <v>-65.62888021744871</v>
      </c>
      <c r="K55" s="623">
        <v>-65.049166256974132</v>
      </c>
    </row>
    <row r="56" spans="1:11" ht="12.95" customHeight="1" x14ac:dyDescent="0.2">
      <c r="A56" s="256" t="s">
        <v>676</v>
      </c>
      <c r="B56" s="578">
        <v>-66.184213534886155</v>
      </c>
      <c r="C56" s="578">
        <v>-66.602738844264408</v>
      </c>
      <c r="D56" s="578">
        <v>-66.127588022013057</v>
      </c>
      <c r="E56" s="578">
        <v>-66.18476969052999</v>
      </c>
      <c r="F56" s="578">
        <v>-66.968058507697251</v>
      </c>
      <c r="G56" s="578">
        <v>-67.768028871474499</v>
      </c>
      <c r="H56" s="578">
        <v>-72.207963901312866</v>
      </c>
      <c r="I56" s="578">
        <v>-63.280721495654625</v>
      </c>
      <c r="J56" s="578">
        <v>-64.163670254431281</v>
      </c>
      <c r="K56" s="624">
        <v>-63.532342990010271</v>
      </c>
    </row>
    <row r="57" spans="1:11" ht="12.95" customHeight="1" x14ac:dyDescent="0.2">
      <c r="A57" s="256" t="s">
        <v>677</v>
      </c>
      <c r="B57" s="578">
        <v>-62.324569963281427</v>
      </c>
      <c r="C57" s="578">
        <v>-63.717826852132795</v>
      </c>
      <c r="D57" s="578">
        <v>-61.586979407867879</v>
      </c>
      <c r="E57" s="578">
        <v>-61.983764211455458</v>
      </c>
      <c r="F57" s="578">
        <v>-37.828829950445261</v>
      </c>
      <c r="G57" s="578">
        <v>-50.927773789629512</v>
      </c>
      <c r="H57" s="578">
        <v>-62.994378151007936</v>
      </c>
      <c r="I57" s="578">
        <v>-60.557035038414561</v>
      </c>
      <c r="J57" s="578">
        <v>-58.395989851486164</v>
      </c>
      <c r="K57" s="624">
        <v>-61.764628096131837</v>
      </c>
    </row>
    <row r="58" spans="1:11" ht="12.95" customHeight="1" x14ac:dyDescent="0.2">
      <c r="A58" s="256" t="s">
        <v>678</v>
      </c>
      <c r="B58" s="578">
        <v>-71.18430779271398</v>
      </c>
      <c r="C58" s="578">
        <v>-72.695784407261712</v>
      </c>
      <c r="D58" s="578">
        <v>-72.263262847748152</v>
      </c>
      <c r="E58" s="578">
        <v>-72.451074395931684</v>
      </c>
      <c r="F58" s="578">
        <v>-57.331514333162268</v>
      </c>
      <c r="G58" s="578">
        <v>-68.298201389476915</v>
      </c>
      <c r="H58" s="578">
        <v>-73.253815938341901</v>
      </c>
      <c r="I58" s="578">
        <v>-70.96837733822619</v>
      </c>
      <c r="J58" s="578">
        <v>-71.144657683028839</v>
      </c>
      <c r="K58" s="624">
        <v>-71.434844591893338</v>
      </c>
    </row>
    <row r="59" spans="1:11" ht="12.95" customHeight="1" x14ac:dyDescent="0.2">
      <c r="A59" s="256" t="s">
        <v>679</v>
      </c>
      <c r="B59" s="578">
        <v>-74.163165504796282</v>
      </c>
      <c r="C59" s="578">
        <v>-71.809185565622286</v>
      </c>
      <c r="D59" s="578">
        <v>-76.520763755007394</v>
      </c>
      <c r="E59" s="578">
        <v>-76.625032899899153</v>
      </c>
      <c r="F59" s="578">
        <v>-70.76117648509009</v>
      </c>
      <c r="G59" s="578">
        <v>-71.997894002841036</v>
      </c>
      <c r="H59" s="578">
        <v>-75.752939490771595</v>
      </c>
      <c r="I59" s="578">
        <v>-77.191333457846383</v>
      </c>
      <c r="J59" s="578">
        <v>-80.294421429154795</v>
      </c>
      <c r="K59" s="624">
        <v>-77.504644832682047</v>
      </c>
    </row>
    <row r="60" spans="1:11" ht="12.95" customHeight="1" x14ac:dyDescent="0.2">
      <c r="A60" s="256" t="s">
        <v>680</v>
      </c>
      <c r="B60" s="578">
        <v>-71.414706946155633</v>
      </c>
      <c r="C60" s="578">
        <v>-70.536558349405752</v>
      </c>
      <c r="D60" s="578">
        <v>-76.852197654905211</v>
      </c>
      <c r="E60" s="578">
        <v>-76.759000424984592</v>
      </c>
      <c r="F60" s="578">
        <v>-78.587636732639012</v>
      </c>
      <c r="G60" s="578">
        <v>-77.437137207981081</v>
      </c>
      <c r="H60" s="578">
        <v>-78.036291171792357</v>
      </c>
      <c r="I60" s="578">
        <v>-75.236785326755381</v>
      </c>
      <c r="J60" s="578">
        <v>-77.374065649333986</v>
      </c>
      <c r="K60" s="624">
        <v>-75.707998153860828</v>
      </c>
    </row>
    <row r="61" spans="1:11" ht="12.95" customHeight="1" x14ac:dyDescent="0.2">
      <c r="A61" s="256" t="s">
        <v>681</v>
      </c>
      <c r="B61" s="578">
        <v>-73.501463605122169</v>
      </c>
      <c r="C61" s="578">
        <v>-73.722257934104817</v>
      </c>
      <c r="D61" s="578">
        <v>-75.887484777858617</v>
      </c>
      <c r="E61" s="578">
        <v>-76.037680397390517</v>
      </c>
      <c r="F61" s="578">
        <v>-82.184107512379484</v>
      </c>
      <c r="G61" s="578">
        <v>-79.312008604468758</v>
      </c>
      <c r="H61" s="578">
        <v>-76.392582189061486</v>
      </c>
      <c r="I61" s="578">
        <v>-73.114295671532631</v>
      </c>
      <c r="J61" s="578">
        <v>-72.65415425838755</v>
      </c>
      <c r="K61" s="624">
        <v>-73.327130433499406</v>
      </c>
    </row>
    <row r="62" spans="1:11" ht="12.95" customHeight="1" x14ac:dyDescent="0.2">
      <c r="A62" s="256" t="s">
        <v>682</v>
      </c>
      <c r="B62" s="578">
        <v>-74.015868166353371</v>
      </c>
      <c r="C62" s="578">
        <v>-70.986323863520397</v>
      </c>
      <c r="D62" s="578">
        <v>-78.915104638487108</v>
      </c>
      <c r="E62" s="578">
        <v>-78.845421568320944</v>
      </c>
      <c r="F62" s="578">
        <v>-75.290990029153747</v>
      </c>
      <c r="G62" s="578">
        <v>-79.461654882138888</v>
      </c>
      <c r="H62" s="578">
        <v>-75.500615228682577</v>
      </c>
      <c r="I62" s="578">
        <v>-72.321052110092296</v>
      </c>
      <c r="J62" s="578">
        <v>-67.464462720858393</v>
      </c>
      <c r="K62" s="624">
        <v>-73.832205860585177</v>
      </c>
    </row>
    <row r="63" spans="1:11" ht="12.95" customHeight="1" x14ac:dyDescent="0.2">
      <c r="A63" s="256" t="s">
        <v>625</v>
      </c>
      <c r="B63" s="578">
        <v>-67.712672400022768</v>
      </c>
      <c r="C63" s="578">
        <v>-67.005932116278714</v>
      </c>
      <c r="D63" s="578">
        <v>-72.551849531004237</v>
      </c>
      <c r="E63" s="578">
        <v>-72.610141134211503</v>
      </c>
      <c r="F63" s="578">
        <v>-85.05642667559276</v>
      </c>
      <c r="G63" s="578">
        <v>-75.167946509482576</v>
      </c>
      <c r="H63" s="578">
        <v>-76.713203495044652</v>
      </c>
      <c r="I63" s="578">
        <v>-70.5575930373505</v>
      </c>
      <c r="J63" s="578">
        <v>-71.582638101155666</v>
      </c>
      <c r="K63" s="624">
        <v>-71.398677946297994</v>
      </c>
    </row>
    <row r="64" spans="1:11" ht="12.95" customHeight="1" x14ac:dyDescent="0.2">
      <c r="A64" s="257" t="s">
        <v>683</v>
      </c>
      <c r="B64" s="579">
        <v>-76.20351459306174</v>
      </c>
      <c r="C64" s="579">
        <v>-75.815297438373946</v>
      </c>
      <c r="D64" s="579">
        <v>-79.639079532512227</v>
      </c>
      <c r="E64" s="579">
        <v>-79.765813157569838</v>
      </c>
      <c r="F64" s="579">
        <v>-73.352074646700515</v>
      </c>
      <c r="G64" s="579">
        <v>-80.089873928757513</v>
      </c>
      <c r="H64" s="579">
        <v>-79.951216815704655</v>
      </c>
      <c r="I64" s="579">
        <v>-77.506026627573604</v>
      </c>
      <c r="J64" s="579">
        <v>-76.935580607296004</v>
      </c>
      <c r="K64" s="625">
        <v>-77.866506763968232</v>
      </c>
    </row>
    <row r="65" spans="1:1" ht="15.75" customHeight="1" x14ac:dyDescent="0.2">
      <c r="A65" s="450" t="s">
        <v>1041</v>
      </c>
    </row>
    <row r="66" spans="1:1" x14ac:dyDescent="0.2">
      <c r="A66" s="16" t="s">
        <v>720</v>
      </c>
    </row>
    <row r="67" spans="1:1" x14ac:dyDescent="0.2">
      <c r="A67" s="1486" t="s">
        <v>1040</v>
      </c>
    </row>
  </sheetData>
  <sheetProtection formatCells="0" formatColumns="0" formatRows="0" insertColumns="0" insertRows="0" insertHyperlinks="0" deleteColumns="0" deleteRows="0" sort="0" autoFilter="0" pivotTables="0"/>
  <mergeCells count="2">
    <mergeCell ref="A1:K1"/>
    <mergeCell ref="A2:K2"/>
  </mergeCells>
  <phoneticPr fontId="49"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5"/>
  <dimension ref="A1:X788"/>
  <sheetViews>
    <sheetView showGridLines="0" workbookViewId="0">
      <selection activeCell="J38" sqref="J38"/>
    </sheetView>
  </sheetViews>
  <sheetFormatPr defaultRowHeight="12" x14ac:dyDescent="0.2"/>
  <cols>
    <col min="1" max="1" width="18.28515625" style="222" customWidth="1"/>
    <col min="2" max="3" width="10.7109375" style="670" customWidth="1"/>
    <col min="4" max="4" width="10.7109375" style="676" customWidth="1"/>
    <col min="5" max="5" width="10.7109375" style="670" customWidth="1"/>
    <col min="6" max="7" width="10.7109375" style="676" customWidth="1"/>
    <col min="8" max="9" width="10.7109375" style="670" customWidth="1"/>
    <col min="10" max="11" width="10.7109375" style="676" customWidth="1"/>
    <col min="12" max="13" width="9.140625" style="259"/>
    <col min="14" max="14" width="10" style="1471" bestFit="1" customWidth="1"/>
    <col min="15" max="24" width="9.140625" style="1471"/>
    <col min="25" max="16384" width="9.140625" style="259"/>
  </cols>
  <sheetData>
    <row r="1" spans="1:24" ht="15.75" customHeight="1" x14ac:dyDescent="0.25">
      <c r="A1" s="1582" t="s">
        <v>1101</v>
      </c>
      <c r="B1" s="1582"/>
      <c r="C1" s="1582"/>
      <c r="D1" s="1582"/>
      <c r="E1" s="1582"/>
      <c r="F1" s="1582"/>
      <c r="G1" s="1582"/>
      <c r="H1" s="1582"/>
      <c r="I1" s="1582"/>
      <c r="J1" s="1582"/>
      <c r="K1" s="1582"/>
      <c r="L1" s="669"/>
    </row>
    <row r="2" spans="1:24" s="226" customFormat="1" ht="16.5" customHeight="1" x14ac:dyDescent="0.25">
      <c r="A2" s="1582" t="s">
        <v>540</v>
      </c>
      <c r="B2" s="1582"/>
      <c r="C2" s="1582"/>
      <c r="D2" s="1582"/>
      <c r="E2" s="1582"/>
      <c r="F2" s="1582"/>
      <c r="G2" s="1582"/>
      <c r="H2" s="1582"/>
      <c r="I2" s="1582"/>
      <c r="J2" s="1582"/>
      <c r="K2" s="1582"/>
      <c r="L2" s="669"/>
      <c r="N2" s="1471"/>
      <c r="O2" s="1471"/>
      <c r="P2" s="1471"/>
      <c r="Q2" s="1471"/>
      <c r="R2" s="1471"/>
      <c r="S2" s="1471"/>
      <c r="T2" s="1471"/>
      <c r="U2" s="1471"/>
      <c r="V2" s="1471"/>
      <c r="W2" s="1471"/>
      <c r="X2" s="1471"/>
    </row>
    <row r="3" spans="1:24" s="226" customFormat="1" ht="12.75" customHeight="1" x14ac:dyDescent="0.25">
      <c r="B3" s="671"/>
      <c r="C3" s="674"/>
      <c r="D3" s="673"/>
      <c r="E3" s="673"/>
      <c r="F3" s="673"/>
      <c r="G3" s="673"/>
      <c r="H3" s="673"/>
      <c r="I3" s="673"/>
      <c r="J3" s="673"/>
      <c r="K3" s="673"/>
      <c r="L3" s="669"/>
      <c r="N3" s="1473"/>
      <c r="O3" s="1471"/>
      <c r="P3" s="1471"/>
      <c r="Q3" s="1471"/>
      <c r="R3" s="1471"/>
      <c r="S3" s="1471"/>
      <c r="T3" s="1471"/>
      <c r="U3" s="1471"/>
      <c r="V3" s="1471"/>
      <c r="W3" s="1471"/>
      <c r="X3" s="1471"/>
    </row>
    <row r="4" spans="1:24" s="226" customFormat="1" ht="24" x14ac:dyDescent="0.2">
      <c r="A4" s="251" t="s">
        <v>317</v>
      </c>
      <c r="B4" s="686" t="s">
        <v>193</v>
      </c>
      <c r="C4" s="686" t="s">
        <v>456</v>
      </c>
      <c r="D4" s="686" t="s">
        <v>318</v>
      </c>
      <c r="E4" s="686" t="s">
        <v>266</v>
      </c>
      <c r="F4" s="686" t="s">
        <v>143</v>
      </c>
      <c r="G4" s="686" t="s">
        <v>459</v>
      </c>
      <c r="H4" s="686" t="s">
        <v>457</v>
      </c>
      <c r="I4" s="686" t="s">
        <v>3</v>
      </c>
      <c r="J4" s="686" t="s">
        <v>170</v>
      </c>
      <c r="K4" s="687" t="s">
        <v>168</v>
      </c>
      <c r="L4" s="669"/>
      <c r="N4" s="1474"/>
      <c r="O4" s="1474"/>
      <c r="P4" s="1474"/>
      <c r="Q4" s="1474"/>
      <c r="R4" s="1474"/>
      <c r="S4" s="1474"/>
      <c r="T4" s="1474"/>
      <c r="U4" s="1474"/>
      <c r="V4" s="1474"/>
      <c r="W4" s="1474"/>
      <c r="X4" s="1471"/>
    </row>
    <row r="5" spans="1:24" s="226" customFormat="1" ht="12.95" customHeight="1" x14ac:dyDescent="0.2">
      <c r="A5" s="256" t="s">
        <v>320</v>
      </c>
      <c r="B5" s="691">
        <v>6278.0889292226793</v>
      </c>
      <c r="C5" s="691">
        <v>4269.0222448382829</v>
      </c>
      <c r="D5" s="691">
        <v>1608.8911334124227</v>
      </c>
      <c r="E5" s="691">
        <v>1570.8733147782232</v>
      </c>
      <c r="F5" s="691">
        <v>46.231995880797541</v>
      </c>
      <c r="G5" s="691">
        <v>66.394306952405458</v>
      </c>
      <c r="H5" s="691">
        <v>940.18047892257368</v>
      </c>
      <c r="I5" s="691">
        <v>1082.0270233508315</v>
      </c>
      <c r="J5" s="691">
        <v>521.46472715795858</v>
      </c>
      <c r="K5" s="777">
        <v>856.38802246726425</v>
      </c>
      <c r="L5" s="1225"/>
      <c r="N5" s="1355"/>
      <c r="O5" s="1355"/>
      <c r="P5" s="1355"/>
      <c r="Q5" s="1355"/>
      <c r="R5" s="1355"/>
      <c r="S5" s="1355"/>
      <c r="T5" s="1355"/>
      <c r="U5" s="1355"/>
      <c r="V5" s="1355"/>
      <c r="W5" s="1355"/>
      <c r="X5" s="1471"/>
    </row>
    <row r="6" spans="1:24" s="226" customFormat="1" ht="12.95" customHeight="1" x14ac:dyDescent="0.2">
      <c r="A6" s="256" t="s">
        <v>321</v>
      </c>
      <c r="B6" s="691">
        <v>42573.94283377182</v>
      </c>
      <c r="C6" s="691">
        <v>16973.169373302117</v>
      </c>
      <c r="D6" s="691">
        <v>12859.614261502433</v>
      </c>
      <c r="E6" s="691">
        <v>12370.924021065093</v>
      </c>
      <c r="F6" s="691">
        <v>638.29783400940232</v>
      </c>
      <c r="G6" s="691">
        <v>177.86573089101472</v>
      </c>
      <c r="H6" s="691">
        <v>4189.4203514615965</v>
      </c>
      <c r="I6" s="691">
        <v>12160.441147758411</v>
      </c>
      <c r="J6" s="691">
        <v>2918.4845409228096</v>
      </c>
      <c r="K6" s="777">
        <v>11402.144385667432</v>
      </c>
      <c r="L6" s="669"/>
      <c r="N6" s="1472"/>
      <c r="O6" s="1471"/>
      <c r="P6" s="1471"/>
      <c r="Q6" s="1471"/>
      <c r="R6" s="1471"/>
      <c r="S6" s="1471"/>
      <c r="T6" s="1471"/>
      <c r="U6" s="1471"/>
      <c r="V6" s="1471"/>
      <c r="W6" s="1471"/>
      <c r="X6" s="1471"/>
    </row>
    <row r="7" spans="1:24" s="226" customFormat="1" ht="12.95" customHeight="1" x14ac:dyDescent="0.2">
      <c r="A7" s="256" t="s">
        <v>322</v>
      </c>
      <c r="B7" s="691">
        <v>65780.030953369307</v>
      </c>
      <c r="C7" s="691">
        <v>30054.224386896603</v>
      </c>
      <c r="D7" s="691">
        <v>23067.907479144556</v>
      </c>
      <c r="E7" s="691">
        <v>22616.914819264875</v>
      </c>
      <c r="F7" s="691">
        <v>418.05802098561605</v>
      </c>
      <c r="G7" s="691">
        <v>481.24419753951668</v>
      </c>
      <c r="H7" s="691">
        <v>9807.4838068114768</v>
      </c>
      <c r="I7" s="691">
        <v>12003.7365509705</v>
      </c>
      <c r="J7" s="691">
        <v>3435.4091303965142</v>
      </c>
      <c r="K7" s="777">
        <v>10555.77345686909</v>
      </c>
      <c r="L7" s="669"/>
      <c r="N7" s="1471"/>
      <c r="O7" s="1471"/>
      <c r="P7" s="1471"/>
      <c r="Q7" s="1471"/>
      <c r="R7" s="1471"/>
      <c r="S7" s="1471"/>
      <c r="T7" s="1471"/>
      <c r="U7" s="1471"/>
      <c r="V7" s="1471"/>
      <c r="W7" s="1471"/>
      <c r="X7" s="1471"/>
    </row>
    <row r="8" spans="1:24" s="226" customFormat="1" ht="12.95" customHeight="1" x14ac:dyDescent="0.2">
      <c r="A8" s="256" t="s">
        <v>323</v>
      </c>
      <c r="B8" s="691">
        <v>4224.5121237354588</v>
      </c>
      <c r="C8" s="691">
        <v>2315.0120375003144</v>
      </c>
      <c r="D8" s="691">
        <v>1409.5086112410729</v>
      </c>
      <c r="E8" s="691">
        <v>1381.4507395523549</v>
      </c>
      <c r="F8" s="691">
        <v>26.628308446356307</v>
      </c>
      <c r="G8" s="691">
        <v>41.728669669662153</v>
      </c>
      <c r="H8" s="691">
        <v>593.27089895873178</v>
      </c>
      <c r="I8" s="691">
        <v>821.32890807063961</v>
      </c>
      <c r="J8" s="691">
        <v>292.01894969236918</v>
      </c>
      <c r="K8" s="777">
        <v>708.55671370222262</v>
      </c>
      <c r="L8" s="669"/>
      <c r="N8" s="1471"/>
      <c r="O8" s="1471"/>
      <c r="P8" s="1471"/>
      <c r="Q8" s="1471"/>
      <c r="R8" s="1471"/>
      <c r="S8" s="1471"/>
      <c r="T8" s="1471"/>
      <c r="U8" s="1471"/>
      <c r="V8" s="1471"/>
      <c r="W8" s="1471"/>
      <c r="X8" s="1471"/>
    </row>
    <row r="9" spans="1:24" s="226" customFormat="1" ht="12.95" customHeight="1" x14ac:dyDescent="0.2">
      <c r="A9" s="256" t="s">
        <v>324</v>
      </c>
      <c r="B9" s="691">
        <v>655936.51667930558</v>
      </c>
      <c r="C9" s="691">
        <v>307309.50790468289</v>
      </c>
      <c r="D9" s="691">
        <v>213210.87234325134</v>
      </c>
      <c r="E9" s="691">
        <v>209633.58343914038</v>
      </c>
      <c r="F9" s="691">
        <v>2754.9235693498281</v>
      </c>
      <c r="G9" s="691">
        <v>4100.1807125042988</v>
      </c>
      <c r="H9" s="691">
        <v>84866.506364014233</v>
      </c>
      <c r="I9" s="691">
        <v>112364.90888998409</v>
      </c>
      <c r="J9" s="691">
        <v>31249.860091503222</v>
      </c>
      <c r="K9" s="777">
        <v>98492.845639019492</v>
      </c>
      <c r="L9" s="669"/>
      <c r="N9" s="1471"/>
      <c r="O9" s="1471"/>
      <c r="P9" s="1471"/>
      <c r="Q9" s="1471"/>
      <c r="R9" s="1471"/>
      <c r="S9" s="1471"/>
      <c r="T9" s="1471"/>
      <c r="U9" s="1471"/>
      <c r="V9" s="1471"/>
      <c r="W9" s="1471"/>
      <c r="X9" s="1471"/>
    </row>
    <row r="10" spans="1:24" s="226" customFormat="1" ht="12.95" customHeight="1" x14ac:dyDescent="0.2">
      <c r="A10" s="256" t="s">
        <v>325</v>
      </c>
      <c r="B10" s="691">
        <v>63123.010681884691</v>
      </c>
      <c r="C10" s="691">
        <v>23827.934806839847</v>
      </c>
      <c r="D10" s="691">
        <v>23913.935053033452</v>
      </c>
      <c r="E10" s="691">
        <v>23516.82093034036</v>
      </c>
      <c r="F10" s="691">
        <v>377.90816470634547</v>
      </c>
      <c r="G10" s="691">
        <v>455.49912015489997</v>
      </c>
      <c r="H10" s="691">
        <v>11450.419187390051</v>
      </c>
      <c r="I10" s="691">
        <v>13346.635111628677</v>
      </c>
      <c r="J10" s="691">
        <v>3839.7576517623711</v>
      </c>
      <c r="K10" s="777">
        <v>11881.435501962767</v>
      </c>
      <c r="L10" s="669"/>
      <c r="N10" s="1471"/>
      <c r="O10" s="1471"/>
      <c r="P10" s="1471"/>
      <c r="Q10" s="1471"/>
      <c r="R10" s="1471"/>
      <c r="S10" s="1471"/>
      <c r="T10" s="1471"/>
      <c r="U10" s="1471"/>
      <c r="V10" s="1471"/>
      <c r="W10" s="1471"/>
      <c r="X10" s="1471"/>
    </row>
    <row r="11" spans="1:24" ht="12.95" customHeight="1" x14ac:dyDescent="0.2">
      <c r="A11" s="256" t="s">
        <v>326</v>
      </c>
      <c r="B11" s="691">
        <v>7471.471426130106</v>
      </c>
      <c r="C11" s="691">
        <v>4430.1622905637405</v>
      </c>
      <c r="D11" s="691">
        <v>2448.5234319279275</v>
      </c>
      <c r="E11" s="691">
        <v>2400.5206196667787</v>
      </c>
      <c r="F11" s="691">
        <v>70.1780821196338</v>
      </c>
      <c r="G11" s="691">
        <v>79.016901968278546</v>
      </c>
      <c r="H11" s="691">
        <v>1130.5486562440676</v>
      </c>
      <c r="I11" s="691">
        <v>1655.7570365778988</v>
      </c>
      <c r="J11" s="691">
        <v>571.80678505432547</v>
      </c>
      <c r="K11" s="777">
        <v>1387.7643984926358</v>
      </c>
      <c r="L11" s="669"/>
    </row>
    <row r="12" spans="1:24" ht="12.95" customHeight="1" x14ac:dyDescent="0.2">
      <c r="A12" s="256" t="s">
        <v>327</v>
      </c>
      <c r="B12" s="691">
        <v>1897.9812361643176</v>
      </c>
      <c r="C12" s="691">
        <v>1156.2812512210671</v>
      </c>
      <c r="D12" s="691">
        <v>697.03187211792761</v>
      </c>
      <c r="E12" s="691">
        <v>681.71959143823858</v>
      </c>
      <c r="F12" s="691">
        <v>16.307314530801364</v>
      </c>
      <c r="G12" s="691">
        <v>13.981917985325175</v>
      </c>
      <c r="H12" s="691">
        <v>276.88643334178522</v>
      </c>
      <c r="I12" s="691">
        <v>419.03020492788596</v>
      </c>
      <c r="J12" s="691">
        <v>141.31542014772381</v>
      </c>
      <c r="K12" s="777">
        <v>358.16482200500553</v>
      </c>
      <c r="L12" s="669"/>
    </row>
    <row r="13" spans="1:24" ht="12.95" customHeight="1" x14ac:dyDescent="0.2">
      <c r="A13" s="256" t="s">
        <v>328</v>
      </c>
      <c r="B13" s="691">
        <v>39974.573305670609</v>
      </c>
      <c r="C13" s="691">
        <v>25410.899807917365</v>
      </c>
      <c r="D13" s="691">
        <v>12073.455715867287</v>
      </c>
      <c r="E13" s="691">
        <v>11860.535766517634</v>
      </c>
      <c r="F13" s="691">
        <v>241.79337757786533</v>
      </c>
      <c r="G13" s="691">
        <v>366.39260290794368</v>
      </c>
      <c r="H13" s="691">
        <v>5200.0786809928186</v>
      </c>
      <c r="I13" s="691">
        <v>7862.9883477023195</v>
      </c>
      <c r="J13" s="691">
        <v>2949.244118491988</v>
      </c>
      <c r="K13" s="777">
        <v>6644.9384934154905</v>
      </c>
      <c r="L13" s="669"/>
    </row>
    <row r="14" spans="1:24" ht="12.95" customHeight="1" x14ac:dyDescent="0.2">
      <c r="A14" s="257" t="s">
        <v>329</v>
      </c>
      <c r="B14" s="691">
        <v>19754.608034886107</v>
      </c>
      <c r="C14" s="691">
        <v>12787.107545291852</v>
      </c>
      <c r="D14" s="691">
        <v>5630.862428773471</v>
      </c>
      <c r="E14" s="691">
        <v>5469.1988108536571</v>
      </c>
      <c r="F14" s="691">
        <v>127.44809703888818</v>
      </c>
      <c r="G14" s="691">
        <v>239.12352538654605</v>
      </c>
      <c r="H14" s="691">
        <v>2272.3146462859254</v>
      </c>
      <c r="I14" s="691">
        <v>3528.1891896211505</v>
      </c>
      <c r="J14" s="691">
        <v>1310.6638315372602</v>
      </c>
      <c r="K14" s="777">
        <v>2973.4187978495088</v>
      </c>
      <c r="L14" s="669"/>
    </row>
    <row r="15" spans="1:24" ht="12.95" customHeight="1" x14ac:dyDescent="0.2">
      <c r="A15" s="258" t="s">
        <v>330</v>
      </c>
      <c r="B15" s="692">
        <v>25128.717668552883</v>
      </c>
      <c r="C15" s="692">
        <v>8892.6234557556072</v>
      </c>
      <c r="D15" s="692">
        <v>9348.0508690038278</v>
      </c>
      <c r="E15" s="692">
        <v>9147.2448560258981</v>
      </c>
      <c r="F15" s="692">
        <v>195.96720967637063</v>
      </c>
      <c r="G15" s="692">
        <v>127.45384192088734</v>
      </c>
      <c r="H15" s="692">
        <v>4627.1106701004801</v>
      </c>
      <c r="I15" s="692">
        <v>5239.9380674617687</v>
      </c>
      <c r="J15" s="692">
        <v>1281.904512397263</v>
      </c>
      <c r="K15" s="778">
        <v>4768.3316299565604</v>
      </c>
      <c r="L15" s="669"/>
    </row>
    <row r="16" spans="1:24" ht="12.95" customHeight="1" x14ac:dyDescent="0.2">
      <c r="A16" s="256" t="s">
        <v>331</v>
      </c>
      <c r="B16" s="691">
        <v>48763.786947502915</v>
      </c>
      <c r="C16" s="691">
        <v>23709.68804760967</v>
      </c>
      <c r="D16" s="691">
        <v>21101.565974591296</v>
      </c>
      <c r="E16" s="691">
        <v>20782.12897831091</v>
      </c>
      <c r="F16" s="691">
        <v>333.0099631756508</v>
      </c>
      <c r="G16" s="691">
        <v>492.3909471115125</v>
      </c>
      <c r="H16" s="691">
        <v>7754.6003220138336</v>
      </c>
      <c r="I16" s="691">
        <v>9044.2850584450553</v>
      </c>
      <c r="J16" s="691">
        <v>3096.6980996174357</v>
      </c>
      <c r="K16" s="777">
        <v>7848.7693570542533</v>
      </c>
      <c r="L16" s="669"/>
    </row>
    <row r="17" spans="1:12" ht="12.95" customHeight="1" x14ac:dyDescent="0.2">
      <c r="A17" s="256" t="s">
        <v>332</v>
      </c>
      <c r="B17" s="691">
        <v>14787.121637750881</v>
      </c>
      <c r="C17" s="691">
        <v>7504.2508901095944</v>
      </c>
      <c r="D17" s="691">
        <v>5903.6781291483039</v>
      </c>
      <c r="E17" s="691">
        <v>5767.3038795539969</v>
      </c>
      <c r="F17" s="691">
        <v>156.5659257049017</v>
      </c>
      <c r="G17" s="691">
        <v>160.55155798362205</v>
      </c>
      <c r="H17" s="691">
        <v>2583.8907638739711</v>
      </c>
      <c r="I17" s="691">
        <v>3083.6082294647654</v>
      </c>
      <c r="J17" s="691">
        <v>1151.1844459704641</v>
      </c>
      <c r="K17" s="777">
        <v>2698.0176336801105</v>
      </c>
      <c r="L17" s="669"/>
    </row>
    <row r="18" spans="1:12" ht="12.95" customHeight="1" x14ac:dyDescent="0.2">
      <c r="A18" s="256" t="s">
        <v>333</v>
      </c>
      <c r="B18" s="691">
        <v>14037.378961433598</v>
      </c>
      <c r="C18" s="691">
        <v>6657.8358730350556</v>
      </c>
      <c r="D18" s="691">
        <v>5829.9426842391267</v>
      </c>
      <c r="E18" s="691">
        <v>5784.7116316845786</v>
      </c>
      <c r="F18" s="691">
        <v>79.886076176759047</v>
      </c>
      <c r="G18" s="691">
        <v>136.9655914622725</v>
      </c>
      <c r="H18" s="691">
        <v>2800.881815273076</v>
      </c>
      <c r="I18" s="691">
        <v>3063.7785119884911</v>
      </c>
      <c r="J18" s="691">
        <v>1206.6714903014781</v>
      </c>
      <c r="K18" s="777">
        <v>2655.1121248062732</v>
      </c>
      <c r="L18" s="669"/>
    </row>
    <row r="19" spans="1:12" ht="12.95" customHeight="1" x14ac:dyDescent="0.2">
      <c r="A19" s="256" t="s">
        <v>334</v>
      </c>
      <c r="B19" s="691">
        <v>10813.980174323351</v>
      </c>
      <c r="C19" s="691">
        <v>5146.4981315451842</v>
      </c>
      <c r="D19" s="691">
        <v>4223.3087226526231</v>
      </c>
      <c r="E19" s="691">
        <v>4148.9009316628117</v>
      </c>
      <c r="F19" s="691">
        <v>71.640764744312875</v>
      </c>
      <c r="G19" s="691">
        <v>123.51313758990855</v>
      </c>
      <c r="H19" s="691">
        <v>1955.5718566374933</v>
      </c>
      <c r="I19" s="691">
        <v>2027.0561988014574</v>
      </c>
      <c r="J19" s="691">
        <v>809.43934856675287</v>
      </c>
      <c r="K19" s="777">
        <v>1712.8125124289375</v>
      </c>
      <c r="L19" s="669"/>
    </row>
    <row r="20" spans="1:12" ht="12.95" customHeight="1" x14ac:dyDescent="0.2">
      <c r="A20" s="256" t="s">
        <v>335</v>
      </c>
      <c r="B20" s="691">
        <v>6610.2890368497729</v>
      </c>
      <c r="C20" s="691">
        <v>3639.8764195535628</v>
      </c>
      <c r="D20" s="691">
        <v>2415.2157612315091</v>
      </c>
      <c r="E20" s="691">
        <v>2366.4257221717712</v>
      </c>
      <c r="F20" s="691">
        <v>79.589871353008846</v>
      </c>
      <c r="G20" s="691">
        <v>102.45140981548585</v>
      </c>
      <c r="H20" s="691">
        <v>1030.2192174305467</v>
      </c>
      <c r="I20" s="691">
        <v>1315.1411605567639</v>
      </c>
      <c r="J20" s="691">
        <v>505.2541003713248</v>
      </c>
      <c r="K20" s="777">
        <v>1159.7044540557436</v>
      </c>
      <c r="L20" s="669"/>
    </row>
    <row r="21" spans="1:12" ht="12.95" customHeight="1" x14ac:dyDescent="0.2">
      <c r="A21" s="256" t="s">
        <v>336</v>
      </c>
      <c r="B21" s="691">
        <v>5787.0833879014008</v>
      </c>
      <c r="C21" s="691">
        <v>3745.219970923557</v>
      </c>
      <c r="D21" s="691">
        <v>1809.8355894767114</v>
      </c>
      <c r="E21" s="691">
        <v>1773.3677251684346</v>
      </c>
      <c r="F21" s="691">
        <v>45.380328585283465</v>
      </c>
      <c r="G21" s="691">
        <v>50.245428936791619</v>
      </c>
      <c r="H21" s="691">
        <v>759.52858583151203</v>
      </c>
      <c r="I21" s="691">
        <v>1071.2979321043981</v>
      </c>
      <c r="J21" s="691">
        <v>488.66476669033483</v>
      </c>
      <c r="K21" s="777">
        <v>882.54227305199413</v>
      </c>
      <c r="L21" s="669"/>
    </row>
    <row r="22" spans="1:12" ht="12.95" customHeight="1" x14ac:dyDescent="0.2">
      <c r="A22" s="256" t="s">
        <v>337</v>
      </c>
      <c r="B22" s="691">
        <v>3513.7064175759442</v>
      </c>
      <c r="C22" s="691">
        <v>1999.2449593549411</v>
      </c>
      <c r="D22" s="691">
        <v>1050.0688177377513</v>
      </c>
      <c r="E22" s="691">
        <v>1008.8195013049013</v>
      </c>
      <c r="F22" s="691">
        <v>43.342185916029479</v>
      </c>
      <c r="G22" s="691">
        <v>28.130318872039311</v>
      </c>
      <c r="H22" s="691">
        <v>572.90815706546334</v>
      </c>
      <c r="I22" s="691">
        <v>771.35267931849307</v>
      </c>
      <c r="J22" s="691">
        <v>315.16536374534797</v>
      </c>
      <c r="K22" s="777">
        <v>618.21017901463881</v>
      </c>
      <c r="L22" s="669"/>
    </row>
    <row r="23" spans="1:12" ht="12.95" customHeight="1" x14ac:dyDescent="0.2">
      <c r="A23" s="256" t="s">
        <v>338</v>
      </c>
      <c r="B23" s="691">
        <v>15635.669685173938</v>
      </c>
      <c r="C23" s="691">
        <v>10631.51526727439</v>
      </c>
      <c r="D23" s="691">
        <v>4190.0881900922659</v>
      </c>
      <c r="E23" s="691">
        <v>4084.1470161966026</v>
      </c>
      <c r="F23" s="691">
        <v>128.54358468906943</v>
      </c>
      <c r="G23" s="691">
        <v>129.33549582889717</v>
      </c>
      <c r="H23" s="691">
        <v>2145.2631989421443</v>
      </c>
      <c r="I23" s="691">
        <v>2919.6072129643653</v>
      </c>
      <c r="J23" s="691">
        <v>1200.2732818887221</v>
      </c>
      <c r="K23" s="777">
        <v>2468.2848075422062</v>
      </c>
      <c r="L23" s="669"/>
    </row>
    <row r="24" spans="1:12" ht="12.95" customHeight="1" x14ac:dyDescent="0.2">
      <c r="A24" s="257" t="s">
        <v>339</v>
      </c>
      <c r="B24" s="693">
        <v>22434.152731024893</v>
      </c>
      <c r="C24" s="693">
        <v>12935.508490830045</v>
      </c>
      <c r="D24" s="693">
        <v>7773.8166332470619</v>
      </c>
      <c r="E24" s="693">
        <v>7590.0492369822432</v>
      </c>
      <c r="F24" s="693">
        <v>154.21169160938658</v>
      </c>
      <c r="G24" s="693">
        <v>231.39890009989134</v>
      </c>
      <c r="H24" s="693">
        <v>3557.3781216191769</v>
      </c>
      <c r="I24" s="693">
        <v>5026.8351097487484</v>
      </c>
      <c r="J24" s="693">
        <v>1905.5865814178615</v>
      </c>
      <c r="K24" s="779">
        <v>4239.4617965503121</v>
      </c>
      <c r="L24" s="669"/>
    </row>
    <row r="25" spans="1:12" ht="12.95" customHeight="1" x14ac:dyDescent="0.2">
      <c r="A25" s="256" t="s">
        <v>340</v>
      </c>
      <c r="B25" s="691">
        <v>28242.72986618166</v>
      </c>
      <c r="C25" s="691">
        <v>13381.07723603735</v>
      </c>
      <c r="D25" s="691">
        <v>11954.619109301111</v>
      </c>
      <c r="E25" s="691">
        <v>11756.602838428233</v>
      </c>
      <c r="F25" s="691">
        <v>288.71969939198874</v>
      </c>
      <c r="G25" s="691">
        <v>323.18835145741014</v>
      </c>
      <c r="H25" s="691">
        <v>5231.4173517075387</v>
      </c>
      <c r="I25" s="691">
        <v>6495.8420931634964</v>
      </c>
      <c r="J25" s="691">
        <v>2293.6060606284309</v>
      </c>
      <c r="K25" s="777">
        <v>5671.0949389723282</v>
      </c>
      <c r="L25" s="669"/>
    </row>
    <row r="26" spans="1:12" ht="12.95" customHeight="1" x14ac:dyDescent="0.2">
      <c r="A26" s="256" t="s">
        <v>341</v>
      </c>
      <c r="B26" s="691">
        <v>47524.701675938879</v>
      </c>
      <c r="C26" s="691">
        <v>21126.092126025858</v>
      </c>
      <c r="D26" s="691">
        <v>19300.089312107062</v>
      </c>
      <c r="E26" s="691">
        <v>18984.08127364434</v>
      </c>
      <c r="F26" s="691">
        <v>354.9506932076942</v>
      </c>
      <c r="G26" s="691">
        <v>425.56708768727071</v>
      </c>
      <c r="H26" s="691">
        <v>8763.8636640906243</v>
      </c>
      <c r="I26" s="691">
        <v>10508.050405762455</v>
      </c>
      <c r="J26" s="691">
        <v>3426.4038307202345</v>
      </c>
      <c r="K26" s="777">
        <v>9403.7851247904327</v>
      </c>
      <c r="L26" s="669"/>
    </row>
    <row r="27" spans="1:12" ht="12.95" customHeight="1" x14ac:dyDescent="0.2">
      <c r="A27" s="256" t="s">
        <v>342</v>
      </c>
      <c r="B27" s="691">
        <v>2739.5683867531725</v>
      </c>
      <c r="C27" s="691">
        <v>1752.7190679838625</v>
      </c>
      <c r="D27" s="691">
        <v>804.54134429185024</v>
      </c>
      <c r="E27" s="691">
        <v>781.84649959123749</v>
      </c>
      <c r="F27" s="691">
        <v>17.916946238060135</v>
      </c>
      <c r="G27" s="691">
        <v>51.310840005695802</v>
      </c>
      <c r="H27" s="691">
        <v>338.98272328754098</v>
      </c>
      <c r="I27" s="691">
        <v>575.78638485227907</v>
      </c>
      <c r="J27" s="691">
        <v>269.20642248771151</v>
      </c>
      <c r="K27" s="777">
        <v>464.04393538752561</v>
      </c>
      <c r="L27" s="669"/>
    </row>
    <row r="28" spans="1:12" ht="12.95" customHeight="1" x14ac:dyDescent="0.2">
      <c r="A28" s="256" t="s">
        <v>343</v>
      </c>
      <c r="B28" s="691">
        <v>18117.05475492806</v>
      </c>
      <c r="C28" s="691">
        <v>9154.0120095393177</v>
      </c>
      <c r="D28" s="691">
        <v>6853.099578306088</v>
      </c>
      <c r="E28" s="691">
        <v>6704.3066066909741</v>
      </c>
      <c r="F28" s="691">
        <v>157.19607615840326</v>
      </c>
      <c r="G28" s="691">
        <v>236.89822293937877</v>
      </c>
      <c r="H28" s="691">
        <v>3042.6801343505626</v>
      </c>
      <c r="I28" s="691">
        <v>3629.4841096610021</v>
      </c>
      <c r="J28" s="691">
        <v>1375.3807422971151</v>
      </c>
      <c r="K28" s="777">
        <v>3135.7573412809479</v>
      </c>
      <c r="L28" s="669"/>
    </row>
    <row r="29" spans="1:12" ht="12.95" customHeight="1" x14ac:dyDescent="0.2">
      <c r="A29" s="256" t="s">
        <v>344</v>
      </c>
      <c r="B29" s="691">
        <v>13980.891661588757</v>
      </c>
      <c r="C29" s="691">
        <v>4283.7549218832137</v>
      </c>
      <c r="D29" s="691">
        <v>5236.2355322623898</v>
      </c>
      <c r="E29" s="691">
        <v>5063.020206732851</v>
      </c>
      <c r="F29" s="691">
        <v>163.12790991123632</v>
      </c>
      <c r="G29" s="691">
        <v>123.50047665563505</v>
      </c>
      <c r="H29" s="691">
        <v>2818.1595969775108</v>
      </c>
      <c r="I29" s="691">
        <v>3470.7601812125613</v>
      </c>
      <c r="J29" s="691">
        <v>824.16016446909794</v>
      </c>
      <c r="K29" s="777">
        <v>3235.46224486958</v>
      </c>
      <c r="L29" s="669"/>
    </row>
    <row r="30" spans="1:12" ht="12.95" customHeight="1" x14ac:dyDescent="0.2">
      <c r="A30" s="256" t="s">
        <v>345</v>
      </c>
      <c r="B30" s="691">
        <v>8817.52942973266</v>
      </c>
      <c r="C30" s="691">
        <v>4026.5838500584641</v>
      </c>
      <c r="D30" s="691">
        <v>3655.7144343347672</v>
      </c>
      <c r="E30" s="691">
        <v>3599.6462674613617</v>
      </c>
      <c r="F30" s="691">
        <v>62.238238273782613</v>
      </c>
      <c r="G30" s="691">
        <v>88.582595596800843</v>
      </c>
      <c r="H30" s="691">
        <v>1583.8217237171641</v>
      </c>
      <c r="I30" s="691">
        <v>2017.3681421773804</v>
      </c>
      <c r="J30" s="691">
        <v>659.27345879980805</v>
      </c>
      <c r="K30" s="777">
        <v>1782.2705419106023</v>
      </c>
      <c r="L30" s="669"/>
    </row>
    <row r="31" spans="1:12" ht="12.95" customHeight="1" x14ac:dyDescent="0.2">
      <c r="A31" s="256" t="s">
        <v>346</v>
      </c>
      <c r="B31" s="691">
        <v>42049.560269471767</v>
      </c>
      <c r="C31" s="691">
        <v>22385.49665588931</v>
      </c>
      <c r="D31" s="691">
        <v>12507.884103284678</v>
      </c>
      <c r="E31" s="691">
        <v>12314.477522636867</v>
      </c>
      <c r="F31" s="691">
        <v>199.72274372794109</v>
      </c>
      <c r="G31" s="691">
        <v>202.38607196576368</v>
      </c>
      <c r="H31" s="691">
        <v>4667.4791251246088</v>
      </c>
      <c r="I31" s="691">
        <v>7228.9009281633216</v>
      </c>
      <c r="J31" s="691">
        <v>2182.1146420263735</v>
      </c>
      <c r="K31" s="777">
        <v>6020.3995976633969</v>
      </c>
      <c r="L31" s="669"/>
    </row>
    <row r="32" spans="1:12" ht="12.95" customHeight="1" x14ac:dyDescent="0.2">
      <c r="A32" s="256" t="s">
        <v>347</v>
      </c>
      <c r="B32" s="691">
        <v>4480.8284513009685</v>
      </c>
      <c r="C32" s="691">
        <v>2580.0456568991217</v>
      </c>
      <c r="D32" s="691">
        <v>1513.1241490779021</v>
      </c>
      <c r="E32" s="691">
        <v>1475.0658008574826</v>
      </c>
      <c r="F32" s="691">
        <v>31.111112330457459</v>
      </c>
      <c r="G32" s="691">
        <v>31.810740748738837</v>
      </c>
      <c r="H32" s="691">
        <v>774.48699598967437</v>
      </c>
      <c r="I32" s="691">
        <v>927.41959821124192</v>
      </c>
      <c r="J32" s="691">
        <v>363.56353715946284</v>
      </c>
      <c r="K32" s="777">
        <v>797.36095669973542</v>
      </c>
      <c r="L32" s="669"/>
    </row>
    <row r="33" spans="1:12" ht="12.95" customHeight="1" x14ac:dyDescent="0.2">
      <c r="A33" s="256" t="s">
        <v>348</v>
      </c>
      <c r="B33" s="691">
        <v>20276.206967713322</v>
      </c>
      <c r="C33" s="691">
        <v>12773.293420983506</v>
      </c>
      <c r="D33" s="691">
        <v>7079.3850921975227</v>
      </c>
      <c r="E33" s="691">
        <v>6933.8561869056593</v>
      </c>
      <c r="F33" s="691">
        <v>116.91191350993499</v>
      </c>
      <c r="G33" s="691">
        <v>174.99066332154041</v>
      </c>
      <c r="H33" s="691">
        <v>2983.4725040687708</v>
      </c>
      <c r="I33" s="691">
        <v>3955.7726526756433</v>
      </c>
      <c r="J33" s="691">
        <v>1576.9036123665408</v>
      </c>
      <c r="K33" s="777">
        <v>3396.228559027074</v>
      </c>
      <c r="L33" s="669"/>
    </row>
    <row r="34" spans="1:12" ht="12.95" customHeight="1" x14ac:dyDescent="0.2">
      <c r="A34" s="257" t="s">
        <v>349</v>
      </c>
      <c r="B34" s="691">
        <v>8962.3728661522146</v>
      </c>
      <c r="C34" s="691">
        <v>4091.2191967899753</v>
      </c>
      <c r="D34" s="691">
        <v>2831.8418233698603</v>
      </c>
      <c r="E34" s="691">
        <v>2784.856351281278</v>
      </c>
      <c r="F34" s="691">
        <v>65.440618271969356</v>
      </c>
      <c r="G34" s="691">
        <v>59.964405402375746</v>
      </c>
      <c r="H34" s="691">
        <v>1690.7955917324177</v>
      </c>
      <c r="I34" s="691">
        <v>1706.2993301757747</v>
      </c>
      <c r="J34" s="691">
        <v>561.24053861017683</v>
      </c>
      <c r="K34" s="777">
        <v>1446.1282781935295</v>
      </c>
      <c r="L34" s="669"/>
    </row>
    <row r="35" spans="1:12" ht="12.95" customHeight="1" x14ac:dyDescent="0.2">
      <c r="A35" s="258" t="s">
        <v>319</v>
      </c>
      <c r="B35" s="692">
        <v>46188.396947998532</v>
      </c>
      <c r="C35" s="692">
        <v>28143.346533732078</v>
      </c>
      <c r="D35" s="692">
        <v>15741.500164276542</v>
      </c>
      <c r="E35" s="692">
        <v>15372.440392717554</v>
      </c>
      <c r="F35" s="692">
        <v>372.07061973241787</v>
      </c>
      <c r="G35" s="692">
        <v>563.68665769365634</v>
      </c>
      <c r="H35" s="692">
        <v>6658.4962294883981</v>
      </c>
      <c r="I35" s="692">
        <v>10083.287254065992</v>
      </c>
      <c r="J35" s="692">
        <v>3817.925735347073</v>
      </c>
      <c r="K35" s="778">
        <v>8477.2760755043801</v>
      </c>
      <c r="L35" s="669"/>
    </row>
    <row r="36" spans="1:12" ht="12.95" customHeight="1" x14ac:dyDescent="0.2">
      <c r="A36" s="256" t="s">
        <v>350</v>
      </c>
      <c r="B36" s="691">
        <v>17743.206785661172</v>
      </c>
      <c r="C36" s="691">
        <v>10616.327937586653</v>
      </c>
      <c r="D36" s="691">
        <v>5402.3111445703908</v>
      </c>
      <c r="E36" s="691">
        <v>5277.6242462864138</v>
      </c>
      <c r="F36" s="691">
        <v>124.79568421203459</v>
      </c>
      <c r="G36" s="691">
        <v>189.16797235401413</v>
      </c>
      <c r="H36" s="691">
        <v>2573.441588342072</v>
      </c>
      <c r="I36" s="691">
        <v>3793.9072738292357</v>
      </c>
      <c r="J36" s="691">
        <v>1402.6966857455259</v>
      </c>
      <c r="K36" s="777">
        <v>3260.1520097247667</v>
      </c>
      <c r="L36" s="669"/>
    </row>
    <row r="37" spans="1:12" ht="12.95" customHeight="1" x14ac:dyDescent="0.2">
      <c r="A37" s="256" t="s">
        <v>351</v>
      </c>
      <c r="B37" s="691">
        <v>4360.5600352218016</v>
      </c>
      <c r="C37" s="691">
        <v>1973.041311168429</v>
      </c>
      <c r="D37" s="691">
        <v>1700.6554290172985</v>
      </c>
      <c r="E37" s="691">
        <v>1669.9583876500524</v>
      </c>
      <c r="F37" s="691">
        <v>29.297297318409179</v>
      </c>
      <c r="G37" s="691">
        <v>20.689208129628081</v>
      </c>
      <c r="H37" s="691">
        <v>855.61374349036578</v>
      </c>
      <c r="I37" s="691">
        <v>967.0846147852069</v>
      </c>
      <c r="J37" s="691">
        <v>337.26771193815648</v>
      </c>
      <c r="K37" s="777">
        <v>871.97602363798671</v>
      </c>
      <c r="L37" s="669"/>
    </row>
    <row r="38" spans="1:12" ht="12.95" customHeight="1" x14ac:dyDescent="0.2">
      <c r="A38" s="256" t="s">
        <v>352</v>
      </c>
      <c r="B38" s="691">
        <v>23412.342728098469</v>
      </c>
      <c r="C38" s="691">
        <v>12728.280034542577</v>
      </c>
      <c r="D38" s="691">
        <v>9318.4782562985856</v>
      </c>
      <c r="E38" s="691">
        <v>9138.2174999937397</v>
      </c>
      <c r="F38" s="691">
        <v>255.1634532905349</v>
      </c>
      <c r="G38" s="691">
        <v>227.5494064067704</v>
      </c>
      <c r="H38" s="691">
        <v>3971.7463175986791</v>
      </c>
      <c r="I38" s="691">
        <v>5217.8682766548291</v>
      </c>
      <c r="J38" s="691">
        <v>2179.2073051206689</v>
      </c>
      <c r="K38" s="777">
        <v>4455.3086919805892</v>
      </c>
      <c r="L38" s="669"/>
    </row>
    <row r="39" spans="1:12" ht="12.95" customHeight="1" x14ac:dyDescent="0.2">
      <c r="A39" s="256" t="s">
        <v>353</v>
      </c>
      <c r="B39" s="691">
        <v>9435.8740260850063</v>
      </c>
      <c r="C39" s="691">
        <v>4976.3769597278742</v>
      </c>
      <c r="D39" s="691">
        <v>3188.15025883212</v>
      </c>
      <c r="E39" s="691">
        <v>3137.4776325350826</v>
      </c>
      <c r="F39" s="691">
        <v>38.392439479618901</v>
      </c>
      <c r="G39" s="691">
        <v>96.265577821310302</v>
      </c>
      <c r="H39" s="691">
        <v>1451.8261648859689</v>
      </c>
      <c r="I39" s="691">
        <v>1649.6466438914733</v>
      </c>
      <c r="J39" s="691">
        <v>611.64830094594606</v>
      </c>
      <c r="K39" s="777">
        <v>1388.9087497270959</v>
      </c>
      <c r="L39" s="669"/>
    </row>
    <row r="40" spans="1:12" ht="12.95" customHeight="1" x14ac:dyDescent="0.2">
      <c r="A40" s="256" t="s">
        <v>354</v>
      </c>
      <c r="B40" s="691">
        <v>88906.678802655631</v>
      </c>
      <c r="C40" s="691">
        <v>29286.10021203263</v>
      </c>
      <c r="D40" s="691">
        <v>33451.841181276592</v>
      </c>
      <c r="E40" s="691">
        <v>32791.902333906728</v>
      </c>
      <c r="F40" s="691">
        <v>654.5377224251547</v>
      </c>
      <c r="G40" s="691">
        <v>565.64430418559493</v>
      </c>
      <c r="H40" s="691">
        <v>12988.71175922315</v>
      </c>
      <c r="I40" s="691">
        <v>20778.035114110986</v>
      </c>
      <c r="J40" s="691">
        <v>5307.521506227672</v>
      </c>
      <c r="K40" s="777">
        <v>18778.99177522615</v>
      </c>
      <c r="L40" s="669"/>
    </row>
    <row r="41" spans="1:12" ht="12.95" customHeight="1" x14ac:dyDescent="0.2">
      <c r="A41" s="256" t="s">
        <v>355</v>
      </c>
      <c r="B41" s="691">
        <v>21308.616005300024</v>
      </c>
      <c r="C41" s="691">
        <v>12127.997532316682</v>
      </c>
      <c r="D41" s="691">
        <v>7453.8118075770963</v>
      </c>
      <c r="E41" s="691">
        <v>7302.0679354923932</v>
      </c>
      <c r="F41" s="691">
        <v>166.59799568160696</v>
      </c>
      <c r="G41" s="691">
        <v>214.0949076833293</v>
      </c>
      <c r="H41" s="691">
        <v>3355.9187082639119</v>
      </c>
      <c r="I41" s="691">
        <v>4834.580343419796</v>
      </c>
      <c r="J41" s="691">
        <v>1815.948382968249</v>
      </c>
      <c r="K41" s="777">
        <v>4143.8487633721406</v>
      </c>
      <c r="L41" s="669"/>
    </row>
    <row r="42" spans="1:12" ht="12.95" customHeight="1" x14ac:dyDescent="0.2">
      <c r="A42" s="256" t="s">
        <v>356</v>
      </c>
      <c r="B42" s="691">
        <v>2114.2314260199778</v>
      </c>
      <c r="C42" s="691">
        <v>1305.1382351447776</v>
      </c>
      <c r="D42" s="691">
        <v>612.61002350473507</v>
      </c>
      <c r="E42" s="691">
        <v>594.37816800757764</v>
      </c>
      <c r="F42" s="691">
        <v>13.154379113583554</v>
      </c>
      <c r="G42" s="691">
        <v>24.469817624462895</v>
      </c>
      <c r="H42" s="691">
        <v>331.27460263432732</v>
      </c>
      <c r="I42" s="691">
        <v>430.22609875669008</v>
      </c>
      <c r="J42" s="691">
        <v>206.42265598529275</v>
      </c>
      <c r="K42" s="777">
        <v>328.23563833253837</v>
      </c>
      <c r="L42" s="669"/>
    </row>
    <row r="43" spans="1:12" ht="12.95" customHeight="1" x14ac:dyDescent="0.2">
      <c r="A43" s="256" t="s">
        <v>357</v>
      </c>
      <c r="B43" s="691">
        <v>7832.1340004798949</v>
      </c>
      <c r="C43" s="691">
        <v>4999.5510689551675</v>
      </c>
      <c r="D43" s="691">
        <v>2282.5464347736997</v>
      </c>
      <c r="E43" s="691">
        <v>2230.181339939511</v>
      </c>
      <c r="F43" s="691">
        <v>70.829495632463093</v>
      </c>
      <c r="G43" s="691">
        <v>98.320617557845466</v>
      </c>
      <c r="H43" s="691">
        <v>1014.1836326584579</v>
      </c>
      <c r="I43" s="691">
        <v>1537.7817977100028</v>
      </c>
      <c r="J43" s="691">
        <v>548.07586762991764</v>
      </c>
      <c r="K43" s="777">
        <v>1313.1881503557927</v>
      </c>
      <c r="L43" s="669"/>
    </row>
    <row r="44" spans="1:12" ht="12.95" customHeight="1" x14ac:dyDescent="0.2">
      <c r="A44" s="257" t="s">
        <v>358</v>
      </c>
      <c r="B44" s="693">
        <v>4537.0627728970167</v>
      </c>
      <c r="C44" s="693">
        <v>2122.4529816953286</v>
      </c>
      <c r="D44" s="693">
        <v>1569.8513843017438</v>
      </c>
      <c r="E44" s="693">
        <v>1537.7877187028346</v>
      </c>
      <c r="F44" s="693">
        <v>37.758026360841733</v>
      </c>
      <c r="G44" s="693">
        <v>35.444074725914646</v>
      </c>
      <c r="H44" s="693">
        <v>885.82500230188202</v>
      </c>
      <c r="I44" s="693">
        <v>1049.459228975448</v>
      </c>
      <c r="J44" s="693">
        <v>365.96318546807845</v>
      </c>
      <c r="K44" s="779">
        <v>918.6583175152042</v>
      </c>
      <c r="L44" s="669"/>
    </row>
    <row r="45" spans="1:12" ht="12.95" customHeight="1" x14ac:dyDescent="0.2">
      <c r="A45" s="258" t="s">
        <v>359</v>
      </c>
      <c r="B45" s="692">
        <v>12172.885876553188</v>
      </c>
      <c r="C45" s="692">
        <v>6900.8025248115109</v>
      </c>
      <c r="D45" s="692">
        <v>4128.5644756816109</v>
      </c>
      <c r="E45" s="692">
        <v>4052.2030547993327</v>
      </c>
      <c r="F45" s="692">
        <v>70.847412433253751</v>
      </c>
      <c r="G45" s="692">
        <v>111.11616528388056</v>
      </c>
      <c r="H45" s="692">
        <v>1935.0432188839609</v>
      </c>
      <c r="I45" s="692">
        <v>2588.9135258039701</v>
      </c>
      <c r="J45" s="692">
        <v>1033.0623319187757</v>
      </c>
      <c r="K45" s="778">
        <v>2225.1991960392111</v>
      </c>
      <c r="L45" s="669"/>
    </row>
    <row r="46" spans="1:12" ht="12.95" customHeight="1" x14ac:dyDescent="0.2">
      <c r="A46" s="256" t="s">
        <v>360</v>
      </c>
      <c r="B46" s="691">
        <v>94942.787177725564</v>
      </c>
      <c r="C46" s="691">
        <v>52452.719423417002</v>
      </c>
      <c r="D46" s="691">
        <v>31849.572391641283</v>
      </c>
      <c r="E46" s="691">
        <v>31287.779231916313</v>
      </c>
      <c r="F46" s="691">
        <v>524.75573543963867</v>
      </c>
      <c r="G46" s="691">
        <v>890.29020039159002</v>
      </c>
      <c r="H46" s="691">
        <v>11831.178620661713</v>
      </c>
      <c r="I46" s="691">
        <v>16064.700804160735</v>
      </c>
      <c r="J46" s="691">
        <v>5557.3893424012422</v>
      </c>
      <c r="K46" s="777">
        <v>13632.012567053263</v>
      </c>
      <c r="L46" s="669"/>
    </row>
    <row r="47" spans="1:12" ht="12.95" customHeight="1" x14ac:dyDescent="0.2">
      <c r="A47" s="256" t="s">
        <v>361</v>
      </c>
      <c r="B47" s="691">
        <v>64086.001780414714</v>
      </c>
      <c r="C47" s="691">
        <v>29622.710726011228</v>
      </c>
      <c r="D47" s="691">
        <v>21603.943600778821</v>
      </c>
      <c r="E47" s="691">
        <v>21227.951413071216</v>
      </c>
      <c r="F47" s="691">
        <v>279.75740328179853</v>
      </c>
      <c r="G47" s="691">
        <v>397.50026376539716</v>
      </c>
      <c r="H47" s="691">
        <v>11207.218443244872</v>
      </c>
      <c r="I47" s="691">
        <v>9313.8127113292649</v>
      </c>
      <c r="J47" s="691">
        <v>2984.5285920827105</v>
      </c>
      <c r="K47" s="777">
        <v>8034.5840707451525</v>
      </c>
      <c r="L47" s="669"/>
    </row>
    <row r="48" spans="1:12" ht="12.95" customHeight="1" x14ac:dyDescent="0.2">
      <c r="A48" s="256" t="s">
        <v>362</v>
      </c>
      <c r="B48" s="691">
        <v>2185.3523307567029</v>
      </c>
      <c r="C48" s="691">
        <v>1008.4763771904904</v>
      </c>
      <c r="D48" s="691">
        <v>718.75987937086848</v>
      </c>
      <c r="E48" s="691">
        <v>705.61289722884089</v>
      </c>
      <c r="F48" s="691">
        <v>17.352764143167576</v>
      </c>
      <c r="G48" s="691">
        <v>19.261767743608331</v>
      </c>
      <c r="H48" s="691">
        <v>432.95816498617882</v>
      </c>
      <c r="I48" s="691">
        <v>606.73005045673392</v>
      </c>
      <c r="J48" s="691">
        <v>230.02275998992513</v>
      </c>
      <c r="K48" s="777">
        <v>512.2936890419337</v>
      </c>
      <c r="L48" s="669"/>
    </row>
    <row r="49" spans="1:24" ht="12.95" customHeight="1" x14ac:dyDescent="0.2">
      <c r="A49" s="256" t="s">
        <v>363</v>
      </c>
      <c r="B49" s="691">
        <v>25839.51846199363</v>
      </c>
      <c r="C49" s="691">
        <v>18183.070348468678</v>
      </c>
      <c r="D49" s="691">
        <v>6183.5223459533818</v>
      </c>
      <c r="E49" s="691">
        <v>6021.5205003588198</v>
      </c>
      <c r="F49" s="691">
        <v>162.04573487431588</v>
      </c>
      <c r="G49" s="691">
        <v>181.69704175420739</v>
      </c>
      <c r="H49" s="691">
        <v>3094.001180382561</v>
      </c>
      <c r="I49" s="691">
        <v>4541.925325306187</v>
      </c>
      <c r="J49" s="691">
        <v>1787.1214185998842</v>
      </c>
      <c r="K49" s="777">
        <v>3746.2136129439727</v>
      </c>
      <c r="L49" s="669"/>
    </row>
    <row r="50" spans="1:24" ht="12.95" customHeight="1" x14ac:dyDescent="0.2">
      <c r="A50" s="256" t="s">
        <v>364</v>
      </c>
      <c r="B50" s="691">
        <v>213140.37863551604</v>
      </c>
      <c r="C50" s="691">
        <v>80833.271914416327</v>
      </c>
      <c r="D50" s="691">
        <v>77957.321283569589</v>
      </c>
      <c r="E50" s="691">
        <v>76451.501496155834</v>
      </c>
      <c r="F50" s="691">
        <v>1398.6180523680382</v>
      </c>
      <c r="G50" s="691">
        <v>1250.1806151826408</v>
      </c>
      <c r="H50" s="691">
        <v>28663.083834703499</v>
      </c>
      <c r="I50" s="691">
        <v>43715.533635831001</v>
      </c>
      <c r="J50" s="691">
        <v>10424.902182495105</v>
      </c>
      <c r="K50" s="777">
        <v>39752.832615552485</v>
      </c>
      <c r="L50" s="669"/>
    </row>
    <row r="51" spans="1:24" ht="12.95" customHeight="1" x14ac:dyDescent="0.2">
      <c r="A51" s="256" t="s">
        <v>365</v>
      </c>
      <c r="B51" s="691">
        <v>3478.380748261442</v>
      </c>
      <c r="C51" s="691">
        <v>2035.6379917106494</v>
      </c>
      <c r="D51" s="691">
        <v>1061.9063231331195</v>
      </c>
      <c r="E51" s="691">
        <v>1045.5505124094318</v>
      </c>
      <c r="F51" s="691">
        <v>17.238724137815229</v>
      </c>
      <c r="G51" s="691">
        <v>25.056753224543538</v>
      </c>
      <c r="H51" s="691">
        <v>469.6783618782128</v>
      </c>
      <c r="I51" s="691">
        <v>683.56084212043561</v>
      </c>
      <c r="J51" s="691">
        <v>267.16233470129498</v>
      </c>
      <c r="K51" s="777">
        <v>586.56300236902757</v>
      </c>
      <c r="L51" s="669"/>
    </row>
    <row r="52" spans="1:24" ht="12.95" customHeight="1" x14ac:dyDescent="0.2">
      <c r="A52" s="256" t="s">
        <v>366</v>
      </c>
      <c r="B52" s="691">
        <v>1668.2256496705759</v>
      </c>
      <c r="C52" s="691">
        <v>1050.3237640218597</v>
      </c>
      <c r="D52" s="691">
        <v>478.91577529757484</v>
      </c>
      <c r="E52" s="691">
        <v>466.90359673263646</v>
      </c>
      <c r="F52" s="691">
        <v>17.306165987976314</v>
      </c>
      <c r="G52" s="691">
        <v>14.078338294972038</v>
      </c>
      <c r="H52" s="691">
        <v>210.56118531902953</v>
      </c>
      <c r="I52" s="691">
        <v>323.03578287702618</v>
      </c>
      <c r="J52" s="691">
        <v>134.28057916051571</v>
      </c>
      <c r="K52" s="777">
        <v>259.94638642498518</v>
      </c>
      <c r="L52" s="669"/>
    </row>
    <row r="53" spans="1:24" ht="12.95" customHeight="1" x14ac:dyDescent="0.2">
      <c r="A53" s="256" t="s">
        <v>367</v>
      </c>
      <c r="B53" s="691">
        <v>23938.344284861909</v>
      </c>
      <c r="C53" s="691">
        <v>10936.718615901244</v>
      </c>
      <c r="D53" s="691">
        <v>10181.392288574714</v>
      </c>
      <c r="E53" s="691">
        <v>9984.8738707294724</v>
      </c>
      <c r="F53" s="691">
        <v>240.70045045371859</v>
      </c>
      <c r="G53" s="691">
        <v>253.50048624122579</v>
      </c>
      <c r="H53" s="691">
        <v>4725.1360855492785</v>
      </c>
      <c r="I53" s="691">
        <v>5911.6811349637219</v>
      </c>
      <c r="J53" s="691">
        <v>2180.0398016401432</v>
      </c>
      <c r="K53" s="777">
        <v>5166.2051835403736</v>
      </c>
      <c r="L53" s="669"/>
    </row>
    <row r="54" spans="1:24" ht="12.95" customHeight="1" x14ac:dyDescent="0.2">
      <c r="A54" s="257" t="s">
        <v>368</v>
      </c>
      <c r="B54" s="693">
        <v>4044.3712259785211</v>
      </c>
      <c r="C54" s="693">
        <v>1475.6335091300066</v>
      </c>
      <c r="D54" s="693">
        <v>1410.5312775375203</v>
      </c>
      <c r="E54" s="693">
        <v>1378.6346240687565</v>
      </c>
      <c r="F54" s="693">
        <v>27.47346642552975</v>
      </c>
      <c r="G54" s="693">
        <v>26.569003766852333</v>
      </c>
      <c r="H54" s="693">
        <v>754.21904115510006</v>
      </c>
      <c r="I54" s="693">
        <v>947.17704672830462</v>
      </c>
      <c r="J54" s="693">
        <v>291.95277442987947</v>
      </c>
      <c r="K54" s="779">
        <v>818.86223693725685</v>
      </c>
      <c r="L54" s="669"/>
    </row>
    <row r="55" spans="1:24" x14ac:dyDescent="0.2">
      <c r="A55" s="260"/>
      <c r="B55" s="672"/>
      <c r="C55" s="672"/>
      <c r="D55" s="672"/>
      <c r="E55" s="672"/>
      <c r="F55" s="672"/>
      <c r="G55" s="672"/>
      <c r="H55" s="672"/>
      <c r="I55" s="672"/>
      <c r="J55" s="672"/>
      <c r="K55" s="672"/>
    </row>
    <row r="56" spans="1:24" x14ac:dyDescent="0.2">
      <c r="B56" s="672"/>
      <c r="C56" s="672"/>
      <c r="D56" s="672"/>
      <c r="E56" s="672"/>
      <c r="F56" s="672"/>
      <c r="G56" s="672"/>
      <c r="H56" s="672"/>
      <c r="I56" s="672"/>
      <c r="J56" s="672"/>
      <c r="K56" s="672"/>
    </row>
    <row r="57" spans="1:24" s="1470" customFormat="1" x14ac:dyDescent="0.2">
      <c r="A57" s="229"/>
      <c r="B57" s="672"/>
      <c r="C57" s="672"/>
      <c r="D57" s="672"/>
      <c r="E57" s="672"/>
      <c r="F57" s="672"/>
      <c r="G57" s="672"/>
      <c r="H57" s="672"/>
      <c r="I57" s="672"/>
      <c r="J57" s="672"/>
      <c r="K57" s="672"/>
      <c r="N57" s="1471"/>
      <c r="O57" s="1471"/>
      <c r="P57" s="1471"/>
      <c r="Q57" s="1471"/>
      <c r="R57" s="1471"/>
      <c r="S57" s="1471"/>
      <c r="T57" s="1471"/>
      <c r="U57" s="1471"/>
      <c r="V57" s="1471"/>
      <c r="W57" s="1471"/>
      <c r="X57" s="1471"/>
    </row>
    <row r="58" spans="1:24" x14ac:dyDescent="0.2">
      <c r="B58" s="673"/>
      <c r="C58" s="675"/>
      <c r="D58" s="675"/>
      <c r="E58" s="673"/>
      <c r="F58" s="673"/>
      <c r="G58" s="672"/>
      <c r="H58" s="672"/>
      <c r="I58" s="672"/>
      <c r="J58" s="672"/>
      <c r="K58" s="672"/>
    </row>
    <row r="59" spans="1:24" x14ac:dyDescent="0.2">
      <c r="A59" s="225"/>
      <c r="B59" s="673"/>
      <c r="C59" s="675"/>
      <c r="D59" s="675"/>
      <c r="E59" s="673"/>
      <c r="F59" s="673"/>
      <c r="G59" s="672"/>
      <c r="H59" s="672"/>
      <c r="I59" s="672"/>
      <c r="J59" s="672"/>
      <c r="K59" s="672"/>
    </row>
    <row r="60" spans="1:24" x14ac:dyDescent="0.2">
      <c r="B60" s="672"/>
      <c r="C60" s="672"/>
      <c r="D60" s="672"/>
      <c r="E60" s="672"/>
      <c r="F60" s="672"/>
      <c r="G60" s="672"/>
      <c r="H60" s="672"/>
      <c r="I60" s="672"/>
      <c r="J60" s="672"/>
      <c r="K60" s="672"/>
    </row>
    <row r="61" spans="1:24" x14ac:dyDescent="0.2">
      <c r="B61" s="672"/>
      <c r="C61" s="672"/>
      <c r="D61" s="672"/>
      <c r="E61" s="672"/>
      <c r="F61" s="672"/>
      <c r="G61" s="672"/>
      <c r="H61" s="672"/>
      <c r="I61" s="672"/>
      <c r="J61" s="672"/>
      <c r="K61" s="672"/>
    </row>
    <row r="62" spans="1:24" x14ac:dyDescent="0.2">
      <c r="B62" s="672"/>
      <c r="C62" s="672"/>
      <c r="D62" s="672"/>
      <c r="E62" s="672"/>
      <c r="F62" s="672"/>
      <c r="G62" s="672"/>
      <c r="H62" s="672"/>
      <c r="I62" s="672"/>
      <c r="J62" s="672"/>
      <c r="K62" s="672"/>
    </row>
    <row r="63" spans="1:24" x14ac:dyDescent="0.2">
      <c r="B63" s="672"/>
      <c r="C63" s="672"/>
      <c r="D63" s="672"/>
      <c r="E63" s="672"/>
      <c r="F63" s="672"/>
      <c r="G63" s="672"/>
      <c r="H63" s="672"/>
      <c r="I63" s="672"/>
      <c r="J63" s="672"/>
      <c r="K63" s="672"/>
    </row>
    <row r="64" spans="1:24" x14ac:dyDescent="0.2">
      <c r="B64" s="672"/>
      <c r="C64" s="672"/>
      <c r="D64" s="672"/>
      <c r="E64" s="672"/>
      <c r="F64" s="672"/>
      <c r="G64" s="672"/>
      <c r="H64" s="672"/>
      <c r="I64" s="672"/>
      <c r="J64" s="672"/>
      <c r="K64" s="672"/>
    </row>
    <row r="65" spans="2:11" x14ac:dyDescent="0.2">
      <c r="B65" s="672"/>
      <c r="C65" s="672"/>
      <c r="D65" s="672"/>
      <c r="E65" s="672"/>
      <c r="F65" s="672"/>
      <c r="G65" s="672"/>
      <c r="H65" s="672"/>
      <c r="I65" s="672"/>
      <c r="J65" s="672"/>
      <c r="K65" s="672"/>
    </row>
    <row r="66" spans="2:11" x14ac:dyDescent="0.2">
      <c r="B66" s="672"/>
      <c r="C66" s="672"/>
      <c r="D66" s="672"/>
      <c r="E66" s="672"/>
      <c r="F66" s="672"/>
      <c r="G66" s="672"/>
      <c r="H66" s="672"/>
      <c r="I66" s="672"/>
      <c r="J66" s="672"/>
      <c r="K66" s="672"/>
    </row>
    <row r="67" spans="2:11" x14ac:dyDescent="0.2">
      <c r="B67" s="672"/>
      <c r="C67" s="672"/>
      <c r="D67" s="672"/>
      <c r="E67" s="672"/>
      <c r="F67" s="672"/>
      <c r="G67" s="672"/>
      <c r="H67" s="672"/>
      <c r="I67" s="672"/>
      <c r="J67" s="672"/>
      <c r="K67" s="672"/>
    </row>
    <row r="68" spans="2:11" x14ac:dyDescent="0.2">
      <c r="B68" s="672"/>
      <c r="C68" s="672"/>
      <c r="D68" s="672"/>
      <c r="E68" s="672"/>
      <c r="F68" s="672"/>
      <c r="G68" s="672"/>
      <c r="H68" s="672"/>
      <c r="I68" s="672"/>
      <c r="J68" s="672"/>
      <c r="K68" s="672"/>
    </row>
    <row r="69" spans="2:11" x14ac:dyDescent="0.2">
      <c r="B69" s="672"/>
      <c r="C69" s="672"/>
      <c r="D69" s="672"/>
      <c r="E69" s="672"/>
      <c r="F69" s="672"/>
      <c r="G69" s="672"/>
      <c r="H69" s="672"/>
      <c r="I69" s="672"/>
      <c r="J69" s="672"/>
      <c r="K69" s="672"/>
    </row>
    <row r="70" spans="2:11" x14ac:dyDescent="0.2">
      <c r="B70" s="672"/>
      <c r="C70" s="672"/>
      <c r="D70" s="672"/>
      <c r="E70" s="672"/>
      <c r="F70" s="672"/>
      <c r="G70" s="672"/>
      <c r="H70" s="672"/>
      <c r="I70" s="672"/>
      <c r="J70" s="672"/>
      <c r="K70" s="672"/>
    </row>
    <row r="71" spans="2:11" x14ac:dyDescent="0.2">
      <c r="B71" s="672"/>
      <c r="C71" s="672"/>
      <c r="D71" s="672"/>
      <c r="E71" s="672"/>
      <c r="F71" s="672"/>
      <c r="G71" s="672"/>
      <c r="H71" s="672"/>
      <c r="I71" s="672"/>
      <c r="J71" s="672"/>
      <c r="K71" s="672"/>
    </row>
    <row r="72" spans="2:11" x14ac:dyDescent="0.2">
      <c r="B72" s="672"/>
      <c r="C72" s="672"/>
      <c r="D72" s="672"/>
      <c r="E72" s="672"/>
      <c r="F72" s="672"/>
      <c r="G72" s="672"/>
      <c r="H72" s="672"/>
      <c r="I72" s="672"/>
      <c r="J72" s="672"/>
      <c r="K72" s="672"/>
    </row>
    <row r="73" spans="2:11" x14ac:dyDescent="0.2">
      <c r="B73" s="672"/>
      <c r="C73" s="672"/>
      <c r="D73" s="672"/>
      <c r="E73" s="672"/>
      <c r="F73" s="672"/>
      <c r="G73" s="672"/>
      <c r="H73" s="672"/>
      <c r="I73" s="672"/>
      <c r="J73" s="672"/>
      <c r="K73" s="672"/>
    </row>
    <row r="74" spans="2:11" x14ac:dyDescent="0.2">
      <c r="B74" s="672"/>
      <c r="C74" s="672"/>
      <c r="D74" s="672"/>
      <c r="E74" s="672"/>
      <c r="F74" s="672"/>
      <c r="G74" s="672"/>
      <c r="H74" s="672"/>
      <c r="I74" s="672"/>
      <c r="J74" s="672"/>
      <c r="K74" s="672"/>
    </row>
    <row r="75" spans="2:11" x14ac:dyDescent="0.2">
      <c r="B75" s="672"/>
      <c r="C75" s="672"/>
      <c r="D75" s="672"/>
      <c r="E75" s="672"/>
      <c r="F75" s="672"/>
      <c r="G75" s="672"/>
      <c r="H75" s="672"/>
      <c r="I75" s="672"/>
      <c r="J75" s="672"/>
      <c r="K75" s="672"/>
    </row>
    <row r="76" spans="2:11" x14ac:dyDescent="0.2">
      <c r="B76" s="672"/>
      <c r="C76" s="672"/>
      <c r="D76" s="672"/>
      <c r="E76" s="672"/>
      <c r="F76" s="672"/>
      <c r="G76" s="672"/>
      <c r="H76" s="672"/>
      <c r="I76" s="672"/>
      <c r="J76" s="672"/>
      <c r="K76" s="672"/>
    </row>
    <row r="77" spans="2:11" x14ac:dyDescent="0.2">
      <c r="B77" s="672"/>
      <c r="C77" s="672"/>
      <c r="D77" s="672"/>
      <c r="E77" s="672"/>
      <c r="F77" s="672"/>
      <c r="G77" s="672"/>
      <c r="H77" s="672"/>
      <c r="I77" s="672"/>
      <c r="J77" s="672"/>
      <c r="K77" s="672"/>
    </row>
    <row r="78" spans="2:11" x14ac:dyDescent="0.2">
      <c r="B78" s="672"/>
      <c r="C78" s="672"/>
      <c r="D78" s="672"/>
      <c r="E78" s="672"/>
      <c r="F78" s="672"/>
      <c r="G78" s="672"/>
      <c r="H78" s="672"/>
      <c r="I78" s="672"/>
      <c r="J78" s="672"/>
      <c r="K78" s="672"/>
    </row>
    <row r="79" spans="2:11" x14ac:dyDescent="0.2">
      <c r="B79" s="672"/>
      <c r="C79" s="672"/>
      <c r="D79" s="672"/>
      <c r="E79" s="672"/>
      <c r="F79" s="672"/>
      <c r="G79" s="672"/>
      <c r="H79" s="672"/>
      <c r="I79" s="672"/>
      <c r="J79" s="672"/>
      <c r="K79" s="672"/>
    </row>
    <row r="80" spans="2:11" x14ac:dyDescent="0.2">
      <c r="B80" s="672"/>
      <c r="C80" s="672"/>
      <c r="D80" s="672"/>
      <c r="E80" s="672"/>
      <c r="F80" s="672"/>
      <c r="G80" s="672"/>
      <c r="H80" s="672"/>
      <c r="I80" s="672"/>
      <c r="J80" s="672"/>
      <c r="K80" s="672"/>
    </row>
    <row r="81" spans="2:11" x14ac:dyDescent="0.2">
      <c r="B81" s="672"/>
      <c r="C81" s="672"/>
      <c r="D81" s="672"/>
      <c r="E81" s="672"/>
      <c r="F81" s="672"/>
      <c r="G81" s="672"/>
      <c r="H81" s="672"/>
      <c r="I81" s="672"/>
      <c r="J81" s="672"/>
      <c r="K81" s="672"/>
    </row>
    <row r="82" spans="2:11" x14ac:dyDescent="0.2">
      <c r="B82" s="672"/>
      <c r="C82" s="672"/>
      <c r="D82" s="672"/>
      <c r="E82" s="672"/>
      <c r="F82" s="672"/>
      <c r="G82" s="672"/>
      <c r="H82" s="672"/>
      <c r="I82" s="672"/>
      <c r="J82" s="672"/>
      <c r="K82" s="672"/>
    </row>
    <row r="83" spans="2:11" x14ac:dyDescent="0.2">
      <c r="B83" s="672"/>
      <c r="C83" s="672"/>
      <c r="D83" s="672"/>
      <c r="E83" s="672"/>
      <c r="F83" s="672"/>
      <c r="G83" s="672"/>
      <c r="H83" s="672"/>
      <c r="I83" s="672"/>
      <c r="J83" s="672"/>
      <c r="K83" s="672"/>
    </row>
    <row r="84" spans="2:11" x14ac:dyDescent="0.2">
      <c r="B84" s="672"/>
      <c r="C84" s="672"/>
      <c r="D84" s="672"/>
      <c r="E84" s="672"/>
      <c r="F84" s="672"/>
      <c r="G84" s="672"/>
      <c r="H84" s="672"/>
      <c r="I84" s="672"/>
      <c r="J84" s="672"/>
      <c r="K84" s="672"/>
    </row>
    <row r="85" spans="2:11" x14ac:dyDescent="0.2">
      <c r="B85" s="672"/>
      <c r="C85" s="672"/>
      <c r="D85" s="672"/>
      <c r="E85" s="672"/>
      <c r="F85" s="672"/>
      <c r="G85" s="672"/>
      <c r="H85" s="672"/>
      <c r="I85" s="672"/>
      <c r="J85" s="672"/>
      <c r="K85" s="672"/>
    </row>
    <row r="86" spans="2:11" x14ac:dyDescent="0.2">
      <c r="B86" s="672"/>
      <c r="C86" s="672"/>
      <c r="D86" s="672"/>
      <c r="E86" s="672"/>
      <c r="F86" s="672"/>
      <c r="G86" s="672"/>
      <c r="H86" s="672"/>
      <c r="I86" s="672"/>
      <c r="J86" s="672"/>
      <c r="K86" s="672"/>
    </row>
    <row r="87" spans="2:11" x14ac:dyDescent="0.2">
      <c r="B87" s="672"/>
      <c r="C87" s="672"/>
      <c r="D87" s="672"/>
      <c r="E87" s="672"/>
      <c r="F87" s="672"/>
      <c r="G87" s="672"/>
      <c r="H87" s="672"/>
      <c r="I87" s="672"/>
      <c r="J87" s="672"/>
      <c r="K87" s="672"/>
    </row>
    <row r="88" spans="2:11" x14ac:dyDescent="0.2">
      <c r="B88" s="672"/>
      <c r="C88" s="672"/>
      <c r="D88" s="672"/>
      <c r="E88" s="672"/>
      <c r="F88" s="672"/>
      <c r="G88" s="672"/>
      <c r="H88" s="672"/>
      <c r="I88" s="672"/>
      <c r="J88" s="672"/>
      <c r="K88" s="672"/>
    </row>
    <row r="89" spans="2:11" x14ac:dyDescent="0.2">
      <c r="B89" s="672"/>
      <c r="C89" s="672"/>
      <c r="D89" s="672"/>
      <c r="E89" s="672"/>
      <c r="F89" s="672"/>
      <c r="G89" s="672"/>
      <c r="H89" s="672"/>
      <c r="I89" s="672"/>
      <c r="J89" s="672"/>
      <c r="K89" s="672"/>
    </row>
    <row r="90" spans="2:11" x14ac:dyDescent="0.2">
      <c r="B90" s="672"/>
      <c r="C90" s="672"/>
      <c r="D90" s="672"/>
      <c r="E90" s="672"/>
      <c r="F90" s="672"/>
      <c r="G90" s="672"/>
      <c r="H90" s="672"/>
      <c r="I90" s="672"/>
      <c r="J90" s="672"/>
      <c r="K90" s="672"/>
    </row>
    <row r="91" spans="2:11" x14ac:dyDescent="0.2">
      <c r="B91" s="672"/>
      <c r="C91" s="672"/>
      <c r="D91" s="672"/>
      <c r="E91" s="672"/>
      <c r="F91" s="672"/>
      <c r="G91" s="672"/>
      <c r="H91" s="672"/>
      <c r="I91" s="672"/>
      <c r="J91" s="672"/>
      <c r="K91" s="672"/>
    </row>
    <row r="92" spans="2:11" x14ac:dyDescent="0.2">
      <c r="B92" s="672"/>
      <c r="C92" s="672"/>
      <c r="D92" s="672"/>
      <c r="E92" s="672"/>
      <c r="F92" s="672"/>
      <c r="G92" s="672"/>
      <c r="H92" s="672"/>
      <c r="I92" s="672"/>
      <c r="J92" s="672"/>
      <c r="K92" s="672"/>
    </row>
    <row r="93" spans="2:11" x14ac:dyDescent="0.2">
      <c r="B93" s="672"/>
      <c r="C93" s="672"/>
      <c r="D93" s="672"/>
      <c r="E93" s="672"/>
      <c r="F93" s="672"/>
      <c r="G93" s="672"/>
      <c r="H93" s="672"/>
      <c r="I93" s="672"/>
      <c r="J93" s="672"/>
      <c r="K93" s="672"/>
    </row>
    <row r="94" spans="2:11" x14ac:dyDescent="0.2">
      <c r="B94" s="672"/>
      <c r="C94" s="672"/>
      <c r="D94" s="672"/>
      <c r="E94" s="672"/>
      <c r="F94" s="672"/>
      <c r="G94" s="672"/>
      <c r="H94" s="672"/>
      <c r="I94" s="672"/>
      <c r="J94" s="672"/>
      <c r="K94" s="672"/>
    </row>
    <row r="95" spans="2:11" x14ac:dyDescent="0.2">
      <c r="B95" s="672"/>
      <c r="C95" s="672"/>
      <c r="D95" s="672"/>
      <c r="E95" s="672"/>
      <c r="F95" s="672"/>
      <c r="G95" s="672"/>
      <c r="H95" s="672"/>
      <c r="I95" s="672"/>
      <c r="J95" s="672"/>
      <c r="K95" s="672"/>
    </row>
    <row r="96" spans="2:11" x14ac:dyDescent="0.2">
      <c r="B96" s="672"/>
      <c r="C96" s="672"/>
      <c r="D96" s="672"/>
      <c r="E96" s="672"/>
      <c r="F96" s="672"/>
      <c r="G96" s="672"/>
      <c r="H96" s="672"/>
      <c r="I96" s="672"/>
      <c r="J96" s="672"/>
      <c r="K96" s="672"/>
    </row>
    <row r="97" spans="2:11" x14ac:dyDescent="0.2">
      <c r="B97" s="672"/>
      <c r="C97" s="672"/>
      <c r="D97" s="672"/>
      <c r="E97" s="672"/>
      <c r="F97" s="672"/>
      <c r="G97" s="672"/>
      <c r="H97" s="672"/>
      <c r="I97" s="672"/>
      <c r="J97" s="672"/>
      <c r="K97" s="672"/>
    </row>
    <row r="98" spans="2:11" x14ac:dyDescent="0.2">
      <c r="B98" s="672"/>
      <c r="C98" s="672"/>
      <c r="D98" s="672"/>
      <c r="E98" s="672"/>
      <c r="F98" s="672"/>
      <c r="G98" s="672"/>
      <c r="H98" s="672"/>
      <c r="I98" s="672"/>
      <c r="J98" s="672"/>
      <c r="K98" s="672"/>
    </row>
    <row r="99" spans="2:11" x14ac:dyDescent="0.2">
      <c r="B99" s="672"/>
      <c r="C99" s="672"/>
      <c r="D99" s="672"/>
      <c r="E99" s="672"/>
      <c r="F99" s="672"/>
      <c r="G99" s="672"/>
      <c r="H99" s="672"/>
      <c r="I99" s="672"/>
      <c r="J99" s="672"/>
      <c r="K99" s="672"/>
    </row>
    <row r="100" spans="2:11" x14ac:dyDescent="0.2">
      <c r="B100" s="672"/>
      <c r="C100" s="672"/>
      <c r="D100" s="672"/>
      <c r="E100" s="672"/>
      <c r="F100" s="672"/>
      <c r="G100" s="672"/>
      <c r="H100" s="672"/>
      <c r="I100" s="672"/>
      <c r="J100" s="672"/>
      <c r="K100" s="672"/>
    </row>
    <row r="101" spans="2:11" x14ac:dyDescent="0.2">
      <c r="B101" s="672"/>
      <c r="C101" s="672"/>
      <c r="D101" s="672"/>
      <c r="E101" s="672"/>
      <c r="F101" s="672"/>
      <c r="G101" s="672"/>
      <c r="H101" s="672"/>
      <c r="I101" s="672"/>
      <c r="J101" s="672"/>
      <c r="K101" s="672"/>
    </row>
    <row r="102" spans="2:11" x14ac:dyDescent="0.2">
      <c r="B102" s="672"/>
      <c r="C102" s="672"/>
      <c r="D102" s="672"/>
      <c r="E102" s="672"/>
      <c r="F102" s="672"/>
      <c r="G102" s="672"/>
      <c r="H102" s="672"/>
      <c r="I102" s="672"/>
      <c r="J102" s="672"/>
      <c r="K102" s="672"/>
    </row>
    <row r="103" spans="2:11" x14ac:dyDescent="0.2">
      <c r="B103" s="672"/>
      <c r="C103" s="672"/>
      <c r="D103" s="672"/>
      <c r="E103" s="672"/>
      <c r="F103" s="672"/>
      <c r="G103" s="672"/>
      <c r="H103" s="672"/>
      <c r="I103" s="672"/>
      <c r="J103" s="672"/>
      <c r="K103" s="672"/>
    </row>
    <row r="104" spans="2:11" x14ac:dyDescent="0.2">
      <c r="B104" s="672"/>
      <c r="C104" s="672"/>
      <c r="D104" s="672"/>
      <c r="E104" s="672"/>
      <c r="F104" s="672"/>
      <c r="G104" s="672"/>
      <c r="H104" s="672"/>
      <c r="I104" s="672"/>
      <c r="J104" s="672"/>
      <c r="K104" s="672"/>
    </row>
    <row r="105" spans="2:11" x14ac:dyDescent="0.2">
      <c r="B105" s="672"/>
      <c r="C105" s="672"/>
      <c r="D105" s="672"/>
      <c r="E105" s="672"/>
      <c r="F105" s="672"/>
      <c r="G105" s="672"/>
      <c r="H105" s="672"/>
      <c r="I105" s="672"/>
      <c r="J105" s="672"/>
      <c r="K105" s="672"/>
    </row>
    <row r="106" spans="2:11" x14ac:dyDescent="0.2">
      <c r="B106" s="672"/>
      <c r="C106" s="672"/>
      <c r="D106" s="672"/>
      <c r="E106" s="672"/>
      <c r="F106" s="672"/>
      <c r="G106" s="672"/>
      <c r="H106" s="672"/>
      <c r="I106" s="672"/>
      <c r="J106" s="672"/>
      <c r="K106" s="672"/>
    </row>
    <row r="107" spans="2:11" x14ac:dyDescent="0.2">
      <c r="B107" s="672"/>
      <c r="C107" s="672"/>
      <c r="D107" s="672"/>
      <c r="E107" s="672"/>
      <c r="F107" s="672"/>
      <c r="G107" s="672"/>
      <c r="H107" s="672"/>
      <c r="I107" s="672"/>
      <c r="J107" s="672"/>
      <c r="K107" s="672"/>
    </row>
    <row r="108" spans="2:11" x14ac:dyDescent="0.2">
      <c r="B108" s="672"/>
      <c r="C108" s="672"/>
      <c r="D108" s="672"/>
      <c r="E108" s="672"/>
      <c r="F108" s="672"/>
      <c r="G108" s="672"/>
      <c r="H108" s="672"/>
      <c r="I108" s="672"/>
      <c r="J108" s="672"/>
      <c r="K108" s="672"/>
    </row>
    <row r="109" spans="2:11" x14ac:dyDescent="0.2">
      <c r="B109" s="672"/>
      <c r="C109" s="672"/>
      <c r="D109" s="672"/>
      <c r="E109" s="672"/>
      <c r="F109" s="672"/>
      <c r="G109" s="672"/>
      <c r="H109" s="672"/>
      <c r="I109" s="672"/>
      <c r="J109" s="672"/>
      <c r="K109" s="672"/>
    </row>
    <row r="110" spans="2:11" x14ac:dyDescent="0.2">
      <c r="B110" s="672"/>
      <c r="C110" s="672"/>
      <c r="D110" s="672"/>
      <c r="E110" s="672"/>
      <c r="F110" s="672"/>
      <c r="G110" s="672"/>
      <c r="H110" s="672"/>
      <c r="I110" s="672"/>
      <c r="J110" s="672"/>
      <c r="K110" s="672"/>
    </row>
    <row r="111" spans="2:11" x14ac:dyDescent="0.2">
      <c r="B111" s="672"/>
      <c r="C111" s="672"/>
      <c r="D111" s="672"/>
      <c r="E111" s="672"/>
      <c r="F111" s="672"/>
      <c r="G111" s="672"/>
      <c r="H111" s="672"/>
      <c r="I111" s="672"/>
      <c r="J111" s="672"/>
      <c r="K111" s="672"/>
    </row>
    <row r="112" spans="2:11" x14ac:dyDescent="0.2">
      <c r="B112" s="672"/>
      <c r="C112" s="672"/>
      <c r="D112" s="672"/>
      <c r="E112" s="672"/>
      <c r="F112" s="672"/>
      <c r="G112" s="672"/>
      <c r="H112" s="672"/>
      <c r="I112" s="672"/>
      <c r="J112" s="672"/>
      <c r="K112" s="672"/>
    </row>
    <row r="113" spans="2:11" x14ac:dyDescent="0.2">
      <c r="B113" s="672"/>
      <c r="C113" s="672"/>
      <c r="D113" s="672"/>
      <c r="E113" s="672"/>
      <c r="F113" s="672"/>
      <c r="G113" s="672"/>
      <c r="H113" s="672"/>
      <c r="I113" s="672"/>
      <c r="J113" s="672"/>
      <c r="K113" s="672"/>
    </row>
    <row r="114" spans="2:11" x14ac:dyDescent="0.2">
      <c r="B114" s="672"/>
      <c r="C114" s="672"/>
      <c r="D114" s="672"/>
      <c r="E114" s="672"/>
      <c r="F114" s="672"/>
      <c r="G114" s="672"/>
      <c r="H114" s="672"/>
      <c r="I114" s="672"/>
      <c r="J114" s="672"/>
      <c r="K114" s="672"/>
    </row>
    <row r="115" spans="2:11" x14ac:dyDescent="0.2">
      <c r="B115" s="672"/>
      <c r="C115" s="672"/>
      <c r="D115" s="672"/>
      <c r="E115" s="672"/>
      <c r="F115" s="672"/>
      <c r="G115" s="672"/>
      <c r="H115" s="672"/>
      <c r="I115" s="672"/>
      <c r="J115" s="672"/>
      <c r="K115" s="672"/>
    </row>
    <row r="116" spans="2:11" x14ac:dyDescent="0.2">
      <c r="B116" s="672"/>
      <c r="C116" s="672"/>
      <c r="D116" s="672"/>
      <c r="E116" s="672"/>
      <c r="F116" s="672"/>
      <c r="G116" s="672"/>
      <c r="H116" s="672"/>
      <c r="I116" s="672"/>
      <c r="J116" s="672"/>
      <c r="K116" s="672"/>
    </row>
    <row r="117" spans="2:11" x14ac:dyDescent="0.2">
      <c r="B117" s="672"/>
      <c r="C117" s="672"/>
      <c r="D117" s="672"/>
      <c r="E117" s="672"/>
      <c r="F117" s="672"/>
      <c r="G117" s="672"/>
      <c r="H117" s="672"/>
      <c r="I117" s="672"/>
      <c r="J117" s="672"/>
      <c r="K117" s="672"/>
    </row>
    <row r="118" spans="2:11" x14ac:dyDescent="0.2">
      <c r="B118" s="672"/>
      <c r="C118" s="672"/>
      <c r="D118" s="672"/>
      <c r="E118" s="672"/>
      <c r="F118" s="672"/>
      <c r="G118" s="672"/>
      <c r="H118" s="672"/>
      <c r="I118" s="672"/>
      <c r="J118" s="672"/>
      <c r="K118" s="672"/>
    </row>
    <row r="119" spans="2:11" x14ac:dyDescent="0.2">
      <c r="B119" s="672"/>
      <c r="C119" s="672"/>
      <c r="D119" s="672"/>
      <c r="E119" s="672"/>
      <c r="F119" s="672"/>
      <c r="G119" s="672"/>
      <c r="H119" s="672"/>
      <c r="I119" s="672"/>
      <c r="J119" s="672"/>
      <c r="K119" s="672"/>
    </row>
    <row r="120" spans="2:11" x14ac:dyDescent="0.2">
      <c r="B120" s="672"/>
      <c r="C120" s="672"/>
      <c r="D120" s="672"/>
      <c r="E120" s="672"/>
      <c r="F120" s="672"/>
      <c r="G120" s="672"/>
      <c r="H120" s="672"/>
      <c r="I120" s="672"/>
      <c r="J120" s="672"/>
      <c r="K120" s="672"/>
    </row>
    <row r="121" spans="2:11" x14ac:dyDescent="0.2">
      <c r="B121" s="672"/>
      <c r="C121" s="672"/>
      <c r="D121" s="672"/>
      <c r="E121" s="672"/>
      <c r="F121" s="672"/>
      <c r="G121" s="672"/>
      <c r="H121" s="672"/>
      <c r="I121" s="672"/>
      <c r="J121" s="672"/>
      <c r="K121" s="672"/>
    </row>
    <row r="122" spans="2:11" x14ac:dyDescent="0.2">
      <c r="B122" s="672"/>
      <c r="C122" s="672"/>
      <c r="D122" s="672"/>
      <c r="E122" s="672"/>
      <c r="F122" s="672"/>
      <c r="G122" s="672"/>
      <c r="H122" s="672"/>
      <c r="I122" s="672"/>
      <c r="J122" s="672"/>
      <c r="K122" s="672"/>
    </row>
    <row r="123" spans="2:11" x14ac:dyDescent="0.2">
      <c r="B123" s="672"/>
      <c r="C123" s="672"/>
      <c r="D123" s="672"/>
      <c r="E123" s="672"/>
      <c r="F123" s="672"/>
      <c r="G123" s="672"/>
      <c r="H123" s="672"/>
      <c r="I123" s="672"/>
      <c r="J123" s="672"/>
      <c r="K123" s="672"/>
    </row>
    <row r="124" spans="2:11" x14ac:dyDescent="0.2">
      <c r="B124" s="672"/>
      <c r="C124" s="672"/>
      <c r="D124" s="672"/>
      <c r="E124" s="672"/>
      <c r="F124" s="672"/>
      <c r="G124" s="672"/>
      <c r="H124" s="672"/>
      <c r="I124" s="672"/>
      <c r="J124" s="672"/>
      <c r="K124" s="672"/>
    </row>
    <row r="125" spans="2:11" x14ac:dyDescent="0.2">
      <c r="B125" s="672"/>
      <c r="C125" s="672"/>
      <c r="D125" s="672"/>
      <c r="E125" s="672"/>
      <c r="F125" s="672"/>
      <c r="G125" s="672"/>
      <c r="H125" s="672"/>
      <c r="I125" s="672"/>
      <c r="J125" s="672"/>
      <c r="K125" s="672"/>
    </row>
    <row r="126" spans="2:11" x14ac:dyDescent="0.2">
      <c r="B126" s="672"/>
      <c r="C126" s="672"/>
      <c r="D126" s="672"/>
      <c r="E126" s="672"/>
      <c r="F126" s="672"/>
      <c r="G126" s="672"/>
      <c r="H126" s="672"/>
      <c r="I126" s="672"/>
      <c r="J126" s="672"/>
      <c r="K126" s="672"/>
    </row>
    <row r="127" spans="2:11" x14ac:dyDescent="0.2">
      <c r="B127" s="672"/>
      <c r="C127" s="672"/>
      <c r="D127" s="672"/>
      <c r="E127" s="672"/>
      <c r="F127" s="672"/>
      <c r="G127" s="672"/>
      <c r="H127" s="672"/>
      <c r="I127" s="672"/>
      <c r="J127" s="672"/>
      <c r="K127" s="672"/>
    </row>
    <row r="128" spans="2:11" x14ac:dyDescent="0.2">
      <c r="B128" s="672"/>
      <c r="C128" s="672"/>
      <c r="D128" s="672"/>
      <c r="E128" s="672"/>
      <c r="F128" s="672"/>
      <c r="G128" s="672"/>
      <c r="H128" s="672"/>
      <c r="I128" s="672"/>
      <c r="J128" s="672"/>
      <c r="K128" s="672"/>
    </row>
    <row r="129" spans="2:11" x14ac:dyDescent="0.2">
      <c r="B129" s="672"/>
      <c r="C129" s="672"/>
      <c r="D129" s="672"/>
      <c r="E129" s="672"/>
      <c r="F129" s="672"/>
      <c r="G129" s="672"/>
      <c r="H129" s="672"/>
      <c r="I129" s="672"/>
      <c r="J129" s="672"/>
      <c r="K129" s="672"/>
    </row>
    <row r="130" spans="2:11" x14ac:dyDescent="0.2">
      <c r="B130" s="672"/>
      <c r="C130" s="672"/>
      <c r="D130" s="672"/>
      <c r="E130" s="672"/>
      <c r="F130" s="672"/>
      <c r="G130" s="672"/>
      <c r="H130" s="672"/>
      <c r="I130" s="672"/>
      <c r="J130" s="672"/>
      <c r="K130" s="672"/>
    </row>
    <row r="131" spans="2:11" x14ac:dyDescent="0.2">
      <c r="B131" s="672"/>
      <c r="C131" s="672"/>
      <c r="D131" s="672"/>
      <c r="E131" s="672"/>
      <c r="F131" s="672"/>
      <c r="G131" s="672"/>
      <c r="H131" s="672"/>
      <c r="I131" s="672"/>
      <c r="J131" s="672"/>
      <c r="K131" s="672"/>
    </row>
    <row r="132" spans="2:11" x14ac:dyDescent="0.2">
      <c r="B132" s="672"/>
      <c r="C132" s="672"/>
      <c r="D132" s="672"/>
      <c r="E132" s="672"/>
      <c r="F132" s="672"/>
      <c r="G132" s="672"/>
      <c r="H132" s="672"/>
      <c r="I132" s="672"/>
      <c r="J132" s="672"/>
      <c r="K132" s="672"/>
    </row>
    <row r="133" spans="2:11" x14ac:dyDescent="0.2">
      <c r="B133" s="672"/>
      <c r="C133" s="672"/>
      <c r="D133" s="672"/>
      <c r="E133" s="672"/>
      <c r="F133" s="672"/>
      <c r="G133" s="672"/>
      <c r="H133" s="672"/>
      <c r="I133" s="672"/>
      <c r="J133" s="672"/>
      <c r="K133" s="672"/>
    </row>
    <row r="134" spans="2:11" x14ac:dyDescent="0.2">
      <c r="B134" s="672"/>
      <c r="C134" s="672"/>
      <c r="D134" s="672"/>
      <c r="E134" s="672"/>
      <c r="F134" s="672"/>
      <c r="G134" s="672"/>
      <c r="H134" s="672"/>
      <c r="I134" s="672"/>
      <c r="J134" s="672"/>
      <c r="K134" s="672"/>
    </row>
    <row r="135" spans="2:11" x14ac:dyDescent="0.2">
      <c r="B135" s="672"/>
      <c r="C135" s="672"/>
      <c r="D135" s="672"/>
      <c r="E135" s="672"/>
      <c r="F135" s="672"/>
      <c r="G135" s="672"/>
      <c r="H135" s="672"/>
      <c r="I135" s="672"/>
      <c r="J135" s="672"/>
      <c r="K135" s="672"/>
    </row>
    <row r="136" spans="2:11" x14ac:dyDescent="0.2">
      <c r="B136" s="672"/>
      <c r="C136" s="672"/>
      <c r="D136" s="672"/>
      <c r="E136" s="672"/>
      <c r="F136" s="672"/>
      <c r="G136" s="672"/>
      <c r="H136" s="672"/>
      <c r="I136" s="672"/>
      <c r="J136" s="672"/>
      <c r="K136" s="672"/>
    </row>
    <row r="137" spans="2:11" x14ac:dyDescent="0.2">
      <c r="B137" s="672"/>
      <c r="C137" s="672"/>
      <c r="D137" s="672"/>
      <c r="E137" s="672"/>
      <c r="F137" s="672"/>
      <c r="G137" s="672"/>
      <c r="H137" s="672"/>
      <c r="I137" s="672"/>
      <c r="J137" s="672"/>
      <c r="K137" s="672"/>
    </row>
    <row r="138" spans="2:11" x14ac:dyDescent="0.2">
      <c r="B138" s="672"/>
      <c r="C138" s="672"/>
      <c r="D138" s="672"/>
      <c r="E138" s="672"/>
      <c r="F138" s="672"/>
      <c r="G138" s="672"/>
      <c r="H138" s="672"/>
      <c r="I138" s="672"/>
      <c r="J138" s="672"/>
      <c r="K138" s="672"/>
    </row>
    <row r="139" spans="2:11" x14ac:dyDescent="0.2">
      <c r="B139" s="672"/>
      <c r="C139" s="672"/>
      <c r="D139" s="672"/>
      <c r="E139" s="672"/>
      <c r="F139" s="672"/>
      <c r="G139" s="672"/>
      <c r="H139" s="672"/>
      <c r="I139" s="672"/>
      <c r="J139" s="672"/>
      <c r="K139" s="672"/>
    </row>
    <row r="140" spans="2:11" x14ac:dyDescent="0.2">
      <c r="B140" s="672"/>
      <c r="C140" s="672"/>
      <c r="D140" s="672"/>
      <c r="E140" s="672"/>
      <c r="F140" s="672"/>
      <c r="G140" s="672"/>
      <c r="H140" s="672"/>
      <c r="I140" s="672"/>
      <c r="J140" s="672"/>
      <c r="K140" s="672"/>
    </row>
    <row r="141" spans="2:11" x14ac:dyDescent="0.2">
      <c r="B141" s="672"/>
      <c r="C141" s="672"/>
      <c r="D141" s="672"/>
      <c r="E141" s="672"/>
      <c r="F141" s="672"/>
      <c r="G141" s="672"/>
      <c r="H141" s="672"/>
      <c r="I141" s="672"/>
      <c r="J141" s="672"/>
      <c r="K141" s="672"/>
    </row>
    <row r="142" spans="2:11" x14ac:dyDescent="0.2">
      <c r="B142" s="672"/>
      <c r="C142" s="672"/>
      <c r="D142" s="672"/>
      <c r="E142" s="672"/>
      <c r="F142" s="672"/>
      <c r="G142" s="672"/>
      <c r="H142" s="672"/>
      <c r="I142" s="672"/>
      <c r="J142" s="672"/>
      <c r="K142" s="672"/>
    </row>
    <row r="143" spans="2:11" x14ac:dyDescent="0.2">
      <c r="B143" s="672"/>
      <c r="C143" s="672"/>
      <c r="D143" s="672"/>
      <c r="E143" s="672"/>
      <c r="F143" s="672"/>
      <c r="G143" s="672"/>
      <c r="H143" s="672"/>
      <c r="I143" s="672"/>
      <c r="J143" s="672"/>
      <c r="K143" s="672"/>
    </row>
    <row r="144" spans="2:11" x14ac:dyDescent="0.2">
      <c r="B144" s="672"/>
      <c r="C144" s="672"/>
      <c r="D144" s="672"/>
      <c r="E144" s="672"/>
      <c r="F144" s="672"/>
      <c r="G144" s="672"/>
      <c r="H144" s="672"/>
      <c r="I144" s="672"/>
      <c r="J144" s="672"/>
      <c r="K144" s="672"/>
    </row>
    <row r="145" spans="2:11" x14ac:dyDescent="0.2">
      <c r="B145" s="672"/>
      <c r="C145" s="672"/>
      <c r="D145" s="672"/>
      <c r="E145" s="672"/>
      <c r="F145" s="672"/>
      <c r="G145" s="672"/>
      <c r="H145" s="672"/>
      <c r="I145" s="672"/>
      <c r="J145" s="672"/>
      <c r="K145" s="672"/>
    </row>
    <row r="146" spans="2:11" x14ac:dyDescent="0.2">
      <c r="B146" s="672"/>
      <c r="C146" s="672"/>
      <c r="D146" s="672"/>
      <c r="E146" s="672"/>
      <c r="F146" s="672"/>
      <c r="G146" s="672"/>
      <c r="H146" s="672"/>
      <c r="I146" s="672"/>
      <c r="J146" s="672"/>
      <c r="K146" s="672"/>
    </row>
    <row r="147" spans="2:11" x14ac:dyDescent="0.2">
      <c r="B147" s="672"/>
      <c r="C147" s="672"/>
      <c r="D147" s="672"/>
      <c r="E147" s="672"/>
      <c r="F147" s="672"/>
      <c r="G147" s="672"/>
      <c r="H147" s="672"/>
      <c r="I147" s="672"/>
      <c r="J147" s="672"/>
      <c r="K147" s="672"/>
    </row>
    <row r="148" spans="2:11" x14ac:dyDescent="0.2">
      <c r="B148" s="672"/>
      <c r="C148" s="672"/>
      <c r="D148" s="672"/>
      <c r="E148" s="672"/>
      <c r="F148" s="672"/>
      <c r="G148" s="672"/>
      <c r="H148" s="672"/>
      <c r="I148" s="672"/>
      <c r="J148" s="672"/>
      <c r="K148" s="672"/>
    </row>
    <row r="149" spans="2:11" x14ac:dyDescent="0.2">
      <c r="B149" s="672"/>
      <c r="C149" s="672"/>
      <c r="D149" s="672"/>
      <c r="E149" s="672"/>
      <c r="F149" s="672"/>
      <c r="G149" s="672"/>
      <c r="H149" s="672"/>
      <c r="I149" s="672"/>
      <c r="J149" s="672"/>
      <c r="K149" s="672"/>
    </row>
    <row r="150" spans="2:11" x14ac:dyDescent="0.2">
      <c r="B150" s="672"/>
      <c r="C150" s="672"/>
      <c r="D150" s="672"/>
      <c r="E150" s="672"/>
      <c r="F150" s="672"/>
      <c r="G150" s="672"/>
      <c r="H150" s="672"/>
      <c r="I150" s="672"/>
      <c r="J150" s="672"/>
      <c r="K150" s="672"/>
    </row>
    <row r="151" spans="2:11" x14ac:dyDescent="0.2">
      <c r="B151" s="672"/>
      <c r="C151" s="672"/>
      <c r="D151" s="672"/>
      <c r="E151" s="672"/>
      <c r="F151" s="672"/>
      <c r="G151" s="672"/>
      <c r="H151" s="672"/>
      <c r="I151" s="672"/>
      <c r="J151" s="672"/>
      <c r="K151" s="672"/>
    </row>
    <row r="152" spans="2:11" x14ac:dyDescent="0.2">
      <c r="B152" s="672"/>
      <c r="C152" s="672"/>
      <c r="D152" s="672"/>
      <c r="E152" s="672"/>
      <c r="F152" s="672"/>
      <c r="G152" s="672"/>
      <c r="H152" s="672"/>
      <c r="I152" s="672"/>
      <c r="J152" s="672"/>
      <c r="K152" s="672"/>
    </row>
    <row r="153" spans="2:11" x14ac:dyDescent="0.2">
      <c r="B153" s="672"/>
      <c r="C153" s="672"/>
      <c r="D153" s="672"/>
      <c r="E153" s="672"/>
      <c r="F153" s="672"/>
      <c r="G153" s="672"/>
      <c r="H153" s="672"/>
      <c r="I153" s="672"/>
      <c r="J153" s="672"/>
      <c r="K153" s="672"/>
    </row>
    <row r="154" spans="2:11" x14ac:dyDescent="0.2">
      <c r="B154" s="672"/>
      <c r="C154" s="672"/>
      <c r="D154" s="672"/>
      <c r="E154" s="672"/>
      <c r="F154" s="672"/>
      <c r="G154" s="672"/>
      <c r="H154" s="672"/>
      <c r="I154" s="672"/>
      <c r="J154" s="672"/>
      <c r="K154" s="672"/>
    </row>
    <row r="155" spans="2:11" x14ac:dyDescent="0.2">
      <c r="B155" s="672"/>
      <c r="C155" s="672"/>
      <c r="D155" s="672"/>
      <c r="E155" s="672"/>
      <c r="F155" s="672"/>
      <c r="G155" s="672"/>
      <c r="H155" s="672"/>
      <c r="I155" s="672"/>
      <c r="J155" s="672"/>
      <c r="K155" s="672"/>
    </row>
    <row r="156" spans="2:11" x14ac:dyDescent="0.2">
      <c r="B156" s="672"/>
      <c r="C156" s="672"/>
      <c r="D156" s="672"/>
      <c r="E156" s="672"/>
      <c r="F156" s="672"/>
      <c r="G156" s="672"/>
      <c r="H156" s="672"/>
      <c r="I156" s="672"/>
      <c r="J156" s="672"/>
      <c r="K156" s="672"/>
    </row>
    <row r="157" spans="2:11" x14ac:dyDescent="0.2">
      <c r="B157" s="672"/>
      <c r="C157" s="672"/>
      <c r="D157" s="672"/>
      <c r="E157" s="672"/>
      <c r="F157" s="672"/>
      <c r="G157" s="672"/>
      <c r="H157" s="672"/>
      <c r="I157" s="672"/>
      <c r="J157" s="672"/>
      <c r="K157" s="672"/>
    </row>
    <row r="158" spans="2:11" x14ac:dyDescent="0.2">
      <c r="B158" s="672"/>
      <c r="C158" s="672"/>
      <c r="D158" s="672"/>
      <c r="E158" s="672"/>
      <c r="F158" s="672"/>
      <c r="G158" s="672"/>
      <c r="H158" s="672"/>
      <c r="I158" s="672"/>
      <c r="J158" s="672"/>
      <c r="K158" s="672"/>
    </row>
    <row r="159" spans="2:11" x14ac:dyDescent="0.2">
      <c r="B159" s="672"/>
      <c r="C159" s="672"/>
      <c r="D159" s="672"/>
      <c r="E159" s="672"/>
      <c r="F159" s="672"/>
      <c r="G159" s="672"/>
      <c r="H159" s="672"/>
      <c r="I159" s="672"/>
      <c r="J159" s="672"/>
      <c r="K159" s="672"/>
    </row>
    <row r="160" spans="2:11" x14ac:dyDescent="0.2">
      <c r="B160" s="672"/>
      <c r="C160" s="672"/>
      <c r="D160" s="672"/>
      <c r="E160" s="672"/>
      <c r="F160" s="672"/>
      <c r="G160" s="672"/>
      <c r="H160" s="672"/>
      <c r="I160" s="672"/>
      <c r="J160" s="672"/>
      <c r="K160" s="672"/>
    </row>
    <row r="161" spans="2:11" x14ac:dyDescent="0.2">
      <c r="B161" s="672"/>
      <c r="C161" s="672"/>
      <c r="D161" s="672"/>
      <c r="E161" s="672"/>
      <c r="F161" s="672"/>
      <c r="G161" s="672"/>
      <c r="H161" s="672"/>
      <c r="I161" s="672"/>
      <c r="J161" s="672"/>
      <c r="K161" s="672"/>
    </row>
    <row r="162" spans="2:11" x14ac:dyDescent="0.2">
      <c r="B162" s="672"/>
      <c r="C162" s="672"/>
      <c r="D162" s="672"/>
      <c r="E162" s="672"/>
      <c r="F162" s="672"/>
      <c r="G162" s="672"/>
      <c r="H162" s="672"/>
      <c r="I162" s="672"/>
      <c r="J162" s="672"/>
      <c r="K162" s="672"/>
    </row>
    <row r="163" spans="2:11" x14ac:dyDescent="0.2">
      <c r="B163" s="672"/>
      <c r="C163" s="672"/>
      <c r="D163" s="672"/>
      <c r="E163" s="672"/>
      <c r="F163" s="672"/>
      <c r="G163" s="672"/>
      <c r="H163" s="672"/>
      <c r="I163" s="672"/>
      <c r="J163" s="672"/>
      <c r="K163" s="672"/>
    </row>
    <row r="164" spans="2:11" x14ac:dyDescent="0.2">
      <c r="B164" s="672"/>
      <c r="C164" s="672"/>
      <c r="D164" s="672"/>
      <c r="E164" s="672"/>
      <c r="F164" s="672"/>
      <c r="G164" s="672"/>
      <c r="H164" s="672"/>
      <c r="I164" s="672"/>
      <c r="J164" s="672"/>
      <c r="K164" s="672"/>
    </row>
    <row r="165" spans="2:11" x14ac:dyDescent="0.2">
      <c r="B165" s="672"/>
      <c r="C165" s="672"/>
      <c r="D165" s="672"/>
      <c r="E165" s="672"/>
      <c r="F165" s="672"/>
      <c r="G165" s="672"/>
      <c r="H165" s="672"/>
      <c r="I165" s="672"/>
      <c r="J165" s="672"/>
      <c r="K165" s="672"/>
    </row>
    <row r="166" spans="2:11" x14ac:dyDescent="0.2">
      <c r="B166" s="672"/>
      <c r="C166" s="672"/>
      <c r="D166" s="672"/>
      <c r="E166" s="672"/>
      <c r="F166" s="672"/>
      <c r="G166" s="672"/>
      <c r="H166" s="672"/>
      <c r="I166" s="672"/>
      <c r="J166" s="672"/>
      <c r="K166" s="672"/>
    </row>
    <row r="167" spans="2:11" x14ac:dyDescent="0.2">
      <c r="B167" s="672"/>
      <c r="C167" s="672"/>
      <c r="D167" s="672"/>
      <c r="E167" s="672"/>
      <c r="F167" s="672"/>
      <c r="G167" s="672"/>
      <c r="H167" s="672"/>
      <c r="I167" s="672"/>
      <c r="J167" s="672"/>
      <c r="K167" s="672"/>
    </row>
    <row r="168" spans="2:11" x14ac:dyDescent="0.2">
      <c r="B168" s="672"/>
      <c r="C168" s="672"/>
      <c r="D168" s="672"/>
      <c r="E168" s="672"/>
      <c r="F168" s="672"/>
      <c r="G168" s="672"/>
      <c r="H168" s="672"/>
      <c r="I168" s="672"/>
      <c r="J168" s="672"/>
      <c r="K168" s="672"/>
    </row>
    <row r="169" spans="2:11" x14ac:dyDescent="0.2">
      <c r="B169" s="672"/>
      <c r="C169" s="672"/>
      <c r="D169" s="672"/>
      <c r="E169" s="672"/>
      <c r="F169" s="672"/>
      <c r="G169" s="672"/>
      <c r="H169" s="672"/>
      <c r="I169" s="672"/>
      <c r="J169" s="672"/>
      <c r="K169" s="672"/>
    </row>
    <row r="170" spans="2:11" x14ac:dyDescent="0.2">
      <c r="B170" s="672"/>
      <c r="C170" s="672"/>
      <c r="D170" s="672"/>
      <c r="E170" s="672"/>
      <c r="F170" s="672"/>
      <c r="G170" s="672"/>
      <c r="H170" s="672"/>
      <c r="I170" s="672"/>
      <c r="J170" s="672"/>
      <c r="K170" s="672"/>
    </row>
    <row r="171" spans="2:11" x14ac:dyDescent="0.2">
      <c r="B171" s="672"/>
      <c r="C171" s="672"/>
      <c r="D171" s="672"/>
      <c r="E171" s="672"/>
      <c r="F171" s="672"/>
      <c r="G171" s="672"/>
      <c r="H171" s="672"/>
      <c r="I171" s="672"/>
      <c r="J171" s="672"/>
      <c r="K171" s="672"/>
    </row>
    <row r="172" spans="2:11" x14ac:dyDescent="0.2">
      <c r="B172" s="672"/>
      <c r="C172" s="672"/>
      <c r="D172" s="672"/>
      <c r="E172" s="672"/>
      <c r="F172" s="672"/>
      <c r="G172" s="672"/>
      <c r="H172" s="672"/>
      <c r="I172" s="672"/>
      <c r="J172" s="672"/>
      <c r="K172" s="672"/>
    </row>
    <row r="173" spans="2:11" x14ac:dyDescent="0.2">
      <c r="B173" s="672"/>
      <c r="C173" s="672"/>
      <c r="D173" s="672"/>
      <c r="E173" s="672"/>
      <c r="F173" s="672"/>
      <c r="G173" s="672"/>
      <c r="H173" s="672"/>
      <c r="I173" s="672"/>
      <c r="J173" s="672"/>
      <c r="K173" s="672"/>
    </row>
    <row r="174" spans="2:11" x14ac:dyDescent="0.2">
      <c r="B174" s="672"/>
      <c r="C174" s="672"/>
      <c r="D174" s="672"/>
      <c r="E174" s="672"/>
      <c r="F174" s="672"/>
      <c r="G174" s="672"/>
      <c r="H174" s="672"/>
      <c r="I174" s="672"/>
      <c r="J174" s="672"/>
      <c r="K174" s="672"/>
    </row>
    <row r="175" spans="2:11" x14ac:dyDescent="0.2">
      <c r="B175" s="672"/>
      <c r="C175" s="672"/>
      <c r="D175" s="672"/>
      <c r="E175" s="672"/>
      <c r="F175" s="672"/>
      <c r="G175" s="672"/>
      <c r="H175" s="672"/>
      <c r="I175" s="672"/>
      <c r="J175" s="672"/>
      <c r="K175" s="672"/>
    </row>
    <row r="176" spans="2:11" x14ac:dyDescent="0.2">
      <c r="B176" s="672"/>
      <c r="C176" s="672"/>
      <c r="D176" s="672"/>
      <c r="E176" s="672"/>
      <c r="F176" s="672"/>
      <c r="G176" s="672"/>
      <c r="H176" s="672"/>
      <c r="I176" s="672"/>
      <c r="J176" s="672"/>
      <c r="K176" s="672"/>
    </row>
    <row r="177" spans="2:11" x14ac:dyDescent="0.2">
      <c r="B177" s="672"/>
      <c r="C177" s="672"/>
      <c r="D177" s="672"/>
      <c r="E177" s="672"/>
      <c r="F177" s="672"/>
      <c r="G177" s="672"/>
      <c r="H177" s="672"/>
      <c r="I177" s="672"/>
      <c r="J177" s="672"/>
      <c r="K177" s="672"/>
    </row>
    <row r="178" spans="2:11" x14ac:dyDescent="0.2">
      <c r="B178" s="672"/>
      <c r="C178" s="672"/>
      <c r="D178" s="672"/>
      <c r="E178" s="672"/>
      <c r="F178" s="672"/>
      <c r="G178" s="672"/>
      <c r="H178" s="672"/>
      <c r="I178" s="672"/>
      <c r="J178" s="672"/>
      <c r="K178" s="672"/>
    </row>
    <row r="179" spans="2:11" x14ac:dyDescent="0.2">
      <c r="B179" s="672"/>
      <c r="C179" s="672"/>
      <c r="D179" s="672"/>
      <c r="E179" s="672"/>
      <c r="F179" s="672"/>
      <c r="G179" s="672"/>
      <c r="H179" s="672"/>
      <c r="I179" s="672"/>
      <c r="J179" s="672"/>
      <c r="K179" s="672"/>
    </row>
    <row r="180" spans="2:11" x14ac:dyDescent="0.2">
      <c r="B180" s="672"/>
      <c r="C180" s="672"/>
      <c r="D180" s="672"/>
      <c r="E180" s="672"/>
      <c r="F180" s="672"/>
      <c r="G180" s="672"/>
      <c r="H180" s="672"/>
      <c r="I180" s="672"/>
      <c r="J180" s="672"/>
      <c r="K180" s="672"/>
    </row>
    <row r="181" spans="2:11" x14ac:dyDescent="0.2">
      <c r="B181" s="672"/>
      <c r="C181" s="672"/>
      <c r="D181" s="672"/>
      <c r="E181" s="672"/>
      <c r="F181" s="672"/>
      <c r="G181" s="672"/>
      <c r="H181" s="672"/>
      <c r="I181" s="672"/>
      <c r="J181" s="672"/>
      <c r="K181" s="672"/>
    </row>
    <row r="182" spans="2:11" x14ac:dyDescent="0.2">
      <c r="B182" s="672"/>
      <c r="C182" s="672"/>
      <c r="D182" s="672"/>
      <c r="E182" s="672"/>
      <c r="F182" s="672"/>
      <c r="G182" s="672"/>
      <c r="H182" s="672"/>
      <c r="I182" s="672"/>
      <c r="J182" s="672"/>
      <c r="K182" s="672"/>
    </row>
    <row r="183" spans="2:11" x14ac:dyDescent="0.2">
      <c r="B183" s="672"/>
      <c r="C183" s="672"/>
      <c r="D183" s="672"/>
      <c r="E183" s="672"/>
      <c r="F183" s="672"/>
      <c r="G183" s="672"/>
      <c r="H183" s="672"/>
      <c r="I183" s="672"/>
      <c r="J183" s="672"/>
      <c r="K183" s="672"/>
    </row>
    <row r="184" spans="2:11" x14ac:dyDescent="0.2">
      <c r="B184" s="672"/>
      <c r="C184" s="672"/>
      <c r="D184" s="672"/>
      <c r="E184" s="672"/>
      <c r="F184" s="672"/>
      <c r="G184" s="672"/>
      <c r="H184" s="672"/>
      <c r="I184" s="672"/>
      <c r="J184" s="672"/>
      <c r="K184" s="672"/>
    </row>
    <row r="185" spans="2:11" x14ac:dyDescent="0.2">
      <c r="B185" s="672"/>
      <c r="C185" s="672"/>
      <c r="D185" s="672"/>
      <c r="E185" s="672"/>
      <c r="F185" s="672"/>
      <c r="G185" s="672"/>
      <c r="H185" s="672"/>
      <c r="I185" s="672"/>
      <c r="J185" s="672"/>
      <c r="K185" s="672"/>
    </row>
    <row r="186" spans="2:11" x14ac:dyDescent="0.2">
      <c r="B186" s="672"/>
      <c r="C186" s="672"/>
      <c r="D186" s="672"/>
      <c r="E186" s="672"/>
      <c r="F186" s="672"/>
      <c r="G186" s="672"/>
      <c r="H186" s="672"/>
      <c r="I186" s="672"/>
      <c r="J186" s="672"/>
      <c r="K186" s="672"/>
    </row>
    <row r="187" spans="2:11" x14ac:dyDescent="0.2">
      <c r="B187" s="672"/>
      <c r="C187" s="672"/>
      <c r="D187" s="672"/>
      <c r="E187" s="672"/>
      <c r="F187" s="672"/>
      <c r="G187" s="672"/>
      <c r="H187" s="672"/>
      <c r="I187" s="672"/>
      <c r="J187" s="672"/>
      <c r="K187" s="672"/>
    </row>
    <row r="188" spans="2:11" x14ac:dyDescent="0.2">
      <c r="B188" s="672"/>
      <c r="C188" s="672"/>
      <c r="D188" s="672"/>
      <c r="E188" s="672"/>
      <c r="F188" s="672"/>
      <c r="G188" s="672"/>
      <c r="H188" s="672"/>
      <c r="I188" s="672"/>
      <c r="J188" s="672"/>
      <c r="K188" s="672"/>
    </row>
    <row r="189" spans="2:11" x14ac:dyDescent="0.2">
      <c r="B189" s="672"/>
      <c r="C189" s="672"/>
      <c r="D189" s="672"/>
      <c r="E189" s="672"/>
      <c r="F189" s="672"/>
      <c r="G189" s="672"/>
      <c r="H189" s="672"/>
      <c r="I189" s="672"/>
      <c r="J189" s="672"/>
      <c r="K189" s="672"/>
    </row>
    <row r="190" spans="2:11" x14ac:dyDescent="0.2">
      <c r="B190" s="672"/>
      <c r="C190" s="672"/>
      <c r="D190" s="672"/>
      <c r="E190" s="672"/>
      <c r="F190" s="672"/>
      <c r="G190" s="672"/>
      <c r="H190" s="672"/>
      <c r="I190" s="672"/>
      <c r="J190" s="672"/>
      <c r="K190" s="672"/>
    </row>
    <row r="191" spans="2:11" x14ac:dyDescent="0.2">
      <c r="B191" s="672"/>
      <c r="C191" s="672"/>
      <c r="D191" s="672"/>
      <c r="E191" s="672"/>
      <c r="F191" s="672"/>
      <c r="G191" s="672"/>
      <c r="H191" s="672"/>
      <c r="I191" s="672"/>
      <c r="J191" s="672"/>
      <c r="K191" s="672"/>
    </row>
    <row r="192" spans="2:11" x14ac:dyDescent="0.2">
      <c r="B192" s="672"/>
      <c r="C192" s="672"/>
      <c r="D192" s="672"/>
      <c r="E192" s="672"/>
      <c r="F192" s="672"/>
      <c r="G192" s="672"/>
      <c r="H192" s="672"/>
      <c r="I192" s="672"/>
      <c r="J192" s="672"/>
      <c r="K192" s="672"/>
    </row>
    <row r="193" spans="2:11" x14ac:dyDescent="0.2">
      <c r="B193" s="672"/>
      <c r="C193" s="672"/>
      <c r="D193" s="672"/>
      <c r="E193" s="672"/>
      <c r="F193" s="672"/>
      <c r="G193" s="672"/>
      <c r="H193" s="672"/>
      <c r="I193" s="672"/>
      <c r="J193" s="672"/>
      <c r="K193" s="672"/>
    </row>
    <row r="194" spans="2:11" x14ac:dyDescent="0.2">
      <c r="B194" s="672"/>
      <c r="C194" s="672"/>
      <c r="D194" s="672"/>
      <c r="E194" s="672"/>
      <c r="F194" s="672"/>
      <c r="G194" s="672"/>
      <c r="H194" s="672"/>
      <c r="I194" s="672"/>
      <c r="J194" s="672"/>
      <c r="K194" s="672"/>
    </row>
    <row r="195" spans="2:11" x14ac:dyDescent="0.2">
      <c r="B195" s="672"/>
      <c r="C195" s="672"/>
      <c r="D195" s="672"/>
      <c r="E195" s="672"/>
      <c r="F195" s="672"/>
      <c r="G195" s="672"/>
      <c r="H195" s="672"/>
      <c r="I195" s="672"/>
      <c r="J195" s="672"/>
      <c r="K195" s="672"/>
    </row>
    <row r="196" spans="2:11" x14ac:dyDescent="0.2">
      <c r="B196" s="672"/>
      <c r="C196" s="672"/>
      <c r="D196" s="672"/>
      <c r="E196" s="672"/>
      <c r="F196" s="672"/>
      <c r="G196" s="672"/>
      <c r="H196" s="672"/>
      <c r="I196" s="672"/>
      <c r="J196" s="672"/>
      <c r="K196" s="672"/>
    </row>
    <row r="197" spans="2:11" x14ac:dyDescent="0.2">
      <c r="B197" s="672"/>
      <c r="C197" s="672"/>
      <c r="D197" s="672"/>
      <c r="E197" s="672"/>
      <c r="F197" s="672"/>
      <c r="G197" s="672"/>
      <c r="H197" s="672"/>
      <c r="I197" s="672"/>
      <c r="J197" s="672"/>
      <c r="K197" s="672"/>
    </row>
    <row r="198" spans="2:11" x14ac:dyDescent="0.2">
      <c r="B198" s="672"/>
      <c r="C198" s="672"/>
      <c r="D198" s="672"/>
      <c r="E198" s="672"/>
      <c r="F198" s="672"/>
      <c r="G198" s="672"/>
      <c r="H198" s="672"/>
      <c r="I198" s="672"/>
      <c r="J198" s="672"/>
      <c r="K198" s="672"/>
    </row>
    <row r="199" spans="2:11" x14ac:dyDescent="0.2">
      <c r="B199" s="672"/>
      <c r="C199" s="672"/>
      <c r="D199" s="672"/>
      <c r="E199" s="672"/>
      <c r="F199" s="672"/>
      <c r="G199" s="672"/>
      <c r="H199" s="672"/>
      <c r="I199" s="672"/>
      <c r="J199" s="672"/>
      <c r="K199" s="672"/>
    </row>
    <row r="200" spans="2:11" x14ac:dyDescent="0.2">
      <c r="B200" s="672"/>
      <c r="C200" s="672"/>
      <c r="D200" s="672"/>
      <c r="E200" s="672"/>
      <c r="F200" s="672"/>
      <c r="G200" s="672"/>
      <c r="H200" s="672"/>
      <c r="I200" s="672"/>
      <c r="J200" s="672"/>
      <c r="K200" s="672"/>
    </row>
    <row r="201" spans="2:11" x14ac:dyDescent="0.2">
      <c r="B201" s="672"/>
      <c r="C201" s="672"/>
      <c r="D201" s="672"/>
      <c r="E201" s="672"/>
      <c r="F201" s="672"/>
      <c r="G201" s="672"/>
      <c r="H201" s="672"/>
      <c r="I201" s="672"/>
      <c r="J201" s="672"/>
      <c r="K201" s="672"/>
    </row>
    <row r="202" spans="2:11" x14ac:dyDescent="0.2">
      <c r="B202" s="672"/>
      <c r="C202" s="672"/>
      <c r="D202" s="672"/>
      <c r="E202" s="672"/>
      <c r="F202" s="672"/>
      <c r="G202" s="672"/>
      <c r="H202" s="672"/>
      <c r="I202" s="672"/>
      <c r="J202" s="672"/>
      <c r="K202" s="672"/>
    </row>
    <row r="203" spans="2:11" x14ac:dyDescent="0.2">
      <c r="B203" s="672"/>
      <c r="C203" s="672"/>
      <c r="D203" s="672"/>
      <c r="E203" s="672"/>
      <c r="F203" s="672"/>
      <c r="G203" s="672"/>
      <c r="H203" s="672"/>
      <c r="I203" s="672"/>
      <c r="J203" s="672"/>
      <c r="K203" s="672"/>
    </row>
    <row r="204" spans="2:11" x14ac:dyDescent="0.2">
      <c r="B204" s="672"/>
      <c r="C204" s="672"/>
      <c r="D204" s="672"/>
      <c r="E204" s="672"/>
      <c r="F204" s="672"/>
      <c r="G204" s="672"/>
      <c r="H204" s="672"/>
      <c r="I204" s="672"/>
      <c r="J204" s="672"/>
      <c r="K204" s="672"/>
    </row>
    <row r="205" spans="2:11" x14ac:dyDescent="0.2">
      <c r="B205" s="672"/>
      <c r="C205" s="672"/>
      <c r="D205" s="672"/>
      <c r="E205" s="672"/>
      <c r="F205" s="672"/>
      <c r="G205" s="672"/>
      <c r="H205" s="672"/>
      <c r="I205" s="672"/>
      <c r="J205" s="672"/>
      <c r="K205" s="672"/>
    </row>
    <row r="206" spans="2:11" x14ac:dyDescent="0.2">
      <c r="B206" s="672"/>
      <c r="C206" s="672"/>
      <c r="D206" s="672"/>
      <c r="E206" s="672"/>
      <c r="F206" s="672"/>
      <c r="G206" s="672"/>
      <c r="H206" s="672"/>
      <c r="I206" s="672"/>
      <c r="J206" s="672"/>
      <c r="K206" s="672"/>
    </row>
    <row r="207" spans="2:11" x14ac:dyDescent="0.2">
      <c r="B207" s="672"/>
      <c r="C207" s="672"/>
      <c r="D207" s="672"/>
      <c r="E207" s="672"/>
      <c r="F207" s="672"/>
      <c r="G207" s="672"/>
      <c r="H207" s="672"/>
      <c r="I207" s="672"/>
      <c r="J207" s="672"/>
      <c r="K207" s="672"/>
    </row>
    <row r="208" spans="2:11" x14ac:dyDescent="0.2">
      <c r="B208" s="672"/>
      <c r="C208" s="672"/>
      <c r="D208" s="672"/>
      <c r="E208" s="672"/>
      <c r="F208" s="672"/>
      <c r="G208" s="672"/>
      <c r="H208" s="672"/>
      <c r="I208" s="672"/>
      <c r="J208" s="672"/>
      <c r="K208" s="672"/>
    </row>
    <row r="209" spans="2:11" x14ac:dyDescent="0.2">
      <c r="B209" s="672"/>
      <c r="C209" s="672"/>
      <c r="D209" s="672"/>
      <c r="E209" s="672"/>
      <c r="F209" s="672"/>
      <c r="G209" s="672"/>
      <c r="H209" s="672"/>
      <c r="I209" s="672"/>
      <c r="J209" s="672"/>
      <c r="K209" s="672"/>
    </row>
    <row r="210" spans="2:11" x14ac:dyDescent="0.2">
      <c r="B210" s="672"/>
      <c r="C210" s="672"/>
      <c r="D210" s="672"/>
      <c r="E210" s="672"/>
      <c r="F210" s="672"/>
      <c r="G210" s="672"/>
      <c r="H210" s="672"/>
      <c r="I210" s="672"/>
      <c r="J210" s="672"/>
      <c r="K210" s="672"/>
    </row>
    <row r="211" spans="2:11" x14ac:dyDescent="0.2">
      <c r="B211" s="672"/>
      <c r="C211" s="672"/>
      <c r="D211" s="672"/>
      <c r="E211" s="672"/>
      <c r="F211" s="672"/>
      <c r="G211" s="672"/>
      <c r="H211" s="672"/>
      <c r="I211" s="672"/>
      <c r="J211" s="672"/>
      <c r="K211" s="672"/>
    </row>
    <row r="212" spans="2:11" x14ac:dyDescent="0.2">
      <c r="B212" s="672"/>
      <c r="C212" s="672"/>
      <c r="D212" s="672"/>
      <c r="E212" s="672"/>
      <c r="F212" s="672"/>
      <c r="G212" s="672"/>
      <c r="H212" s="672"/>
      <c r="I212" s="672"/>
      <c r="J212" s="672"/>
      <c r="K212" s="672"/>
    </row>
    <row r="213" spans="2:11" x14ac:dyDescent="0.2">
      <c r="B213" s="672"/>
      <c r="C213" s="672"/>
      <c r="D213" s="672"/>
      <c r="E213" s="672"/>
      <c r="F213" s="672"/>
      <c r="G213" s="672"/>
      <c r="H213" s="672"/>
      <c r="I213" s="672"/>
      <c r="J213" s="672"/>
      <c r="K213" s="672"/>
    </row>
    <row r="214" spans="2:11" x14ac:dyDescent="0.2">
      <c r="B214" s="672"/>
      <c r="C214" s="672"/>
      <c r="D214" s="672"/>
      <c r="E214" s="672"/>
      <c r="F214" s="672"/>
      <c r="G214" s="672"/>
      <c r="H214" s="672"/>
      <c r="I214" s="672"/>
      <c r="J214" s="672"/>
      <c r="K214" s="672"/>
    </row>
    <row r="215" spans="2:11" x14ac:dyDescent="0.2">
      <c r="B215" s="672"/>
      <c r="C215" s="672"/>
      <c r="D215" s="672"/>
      <c r="E215" s="672"/>
      <c r="F215" s="672"/>
      <c r="G215" s="672"/>
      <c r="H215" s="672"/>
      <c r="I215" s="672"/>
      <c r="J215" s="672"/>
      <c r="K215" s="672"/>
    </row>
    <row r="216" spans="2:11" x14ac:dyDescent="0.2">
      <c r="B216" s="672"/>
      <c r="C216" s="672"/>
      <c r="D216" s="672"/>
      <c r="E216" s="672"/>
      <c r="F216" s="672"/>
      <c r="G216" s="672"/>
      <c r="H216" s="672"/>
      <c r="I216" s="672"/>
      <c r="J216" s="672"/>
      <c r="K216" s="672"/>
    </row>
    <row r="217" spans="2:11" x14ac:dyDescent="0.2">
      <c r="B217" s="672"/>
      <c r="C217" s="672"/>
      <c r="D217" s="672"/>
      <c r="E217" s="672"/>
      <c r="F217" s="672"/>
      <c r="G217" s="672"/>
      <c r="H217" s="672"/>
      <c r="I217" s="672"/>
      <c r="J217" s="672"/>
      <c r="K217" s="672"/>
    </row>
    <row r="218" spans="2:11" x14ac:dyDescent="0.2">
      <c r="B218" s="672"/>
      <c r="C218" s="672"/>
      <c r="D218" s="672"/>
      <c r="E218" s="672"/>
      <c r="F218" s="672"/>
      <c r="G218" s="672"/>
      <c r="H218" s="672"/>
      <c r="I218" s="672"/>
      <c r="J218" s="672"/>
      <c r="K218" s="672"/>
    </row>
    <row r="219" spans="2:11" x14ac:dyDescent="0.2">
      <c r="B219" s="672"/>
      <c r="C219" s="672"/>
      <c r="D219" s="672"/>
      <c r="E219" s="672"/>
      <c r="F219" s="672"/>
      <c r="G219" s="672"/>
      <c r="H219" s="672"/>
      <c r="I219" s="672"/>
      <c r="J219" s="672"/>
      <c r="K219" s="672"/>
    </row>
    <row r="220" spans="2:11" x14ac:dyDescent="0.2">
      <c r="B220" s="672"/>
      <c r="C220" s="672"/>
      <c r="D220" s="672"/>
      <c r="E220" s="672"/>
      <c r="F220" s="672"/>
      <c r="G220" s="672"/>
      <c r="H220" s="672"/>
      <c r="I220" s="672"/>
      <c r="J220" s="672"/>
      <c r="K220" s="672"/>
    </row>
    <row r="221" spans="2:11" x14ac:dyDescent="0.2">
      <c r="B221" s="672"/>
      <c r="C221" s="672"/>
      <c r="D221" s="672"/>
      <c r="E221" s="672"/>
      <c r="F221" s="672"/>
      <c r="G221" s="672"/>
      <c r="H221" s="672"/>
      <c r="I221" s="672"/>
      <c r="J221" s="672"/>
      <c r="K221" s="672"/>
    </row>
    <row r="222" spans="2:11" x14ac:dyDescent="0.2">
      <c r="B222" s="672"/>
      <c r="C222" s="672"/>
      <c r="D222" s="672"/>
      <c r="E222" s="672"/>
      <c r="F222" s="672"/>
      <c r="G222" s="672"/>
      <c r="H222" s="672"/>
      <c r="I222" s="672"/>
      <c r="J222" s="672"/>
      <c r="K222" s="672"/>
    </row>
    <row r="223" spans="2:11" x14ac:dyDescent="0.2">
      <c r="B223" s="672"/>
      <c r="C223" s="672"/>
      <c r="D223" s="672"/>
      <c r="E223" s="672"/>
      <c r="F223" s="672"/>
      <c r="G223" s="672"/>
      <c r="H223" s="672"/>
      <c r="I223" s="672"/>
      <c r="J223" s="672"/>
      <c r="K223" s="672"/>
    </row>
    <row r="224" spans="2:11" x14ac:dyDescent="0.2">
      <c r="B224" s="672"/>
      <c r="C224" s="672"/>
      <c r="D224" s="672"/>
      <c r="E224" s="672"/>
      <c r="F224" s="672"/>
      <c r="G224" s="672"/>
      <c r="H224" s="672"/>
      <c r="I224" s="672"/>
      <c r="J224" s="672"/>
      <c r="K224" s="672"/>
    </row>
    <row r="225" spans="2:11" x14ac:dyDescent="0.2">
      <c r="B225" s="672"/>
      <c r="C225" s="672"/>
      <c r="D225" s="672"/>
      <c r="E225" s="672"/>
      <c r="F225" s="672"/>
      <c r="G225" s="672"/>
      <c r="H225" s="672"/>
      <c r="I225" s="672"/>
      <c r="J225" s="672"/>
      <c r="K225" s="672"/>
    </row>
    <row r="226" spans="2:11" x14ac:dyDescent="0.2">
      <c r="B226" s="672"/>
      <c r="C226" s="672"/>
      <c r="D226" s="672"/>
      <c r="E226" s="672"/>
      <c r="F226" s="672"/>
      <c r="G226" s="672"/>
      <c r="H226" s="672"/>
      <c r="I226" s="672"/>
      <c r="J226" s="672"/>
      <c r="K226" s="672"/>
    </row>
    <row r="227" spans="2:11" x14ac:dyDescent="0.2">
      <c r="B227" s="672"/>
      <c r="C227" s="672"/>
      <c r="D227" s="672"/>
      <c r="E227" s="672"/>
      <c r="F227" s="672"/>
      <c r="G227" s="672"/>
      <c r="H227" s="672"/>
      <c r="I227" s="672"/>
      <c r="J227" s="672"/>
      <c r="K227" s="672"/>
    </row>
    <row r="228" spans="2:11" x14ac:dyDescent="0.2">
      <c r="B228" s="672"/>
      <c r="C228" s="672"/>
      <c r="D228" s="672"/>
      <c r="E228" s="672"/>
      <c r="F228" s="672"/>
      <c r="G228" s="672"/>
      <c r="H228" s="672"/>
      <c r="I228" s="672"/>
      <c r="J228" s="672"/>
      <c r="K228" s="672"/>
    </row>
    <row r="229" spans="2:11" x14ac:dyDescent="0.2">
      <c r="B229" s="672"/>
      <c r="C229" s="672"/>
      <c r="D229" s="672"/>
      <c r="E229" s="672"/>
      <c r="F229" s="672"/>
      <c r="G229" s="672"/>
      <c r="H229" s="672"/>
      <c r="I229" s="672"/>
      <c r="J229" s="672"/>
      <c r="K229" s="672"/>
    </row>
    <row r="230" spans="2:11" x14ac:dyDescent="0.2">
      <c r="B230" s="672"/>
      <c r="C230" s="672"/>
      <c r="D230" s="672"/>
      <c r="E230" s="672"/>
      <c r="F230" s="672"/>
      <c r="G230" s="672"/>
      <c r="H230" s="672"/>
      <c r="I230" s="672"/>
      <c r="J230" s="672"/>
      <c r="K230" s="672"/>
    </row>
    <row r="231" spans="2:11" x14ac:dyDescent="0.2">
      <c r="B231" s="672"/>
      <c r="C231" s="672"/>
      <c r="D231" s="672"/>
      <c r="E231" s="672"/>
      <c r="F231" s="672"/>
      <c r="G231" s="672"/>
      <c r="H231" s="672"/>
      <c r="I231" s="672"/>
      <c r="J231" s="672"/>
      <c r="K231" s="672"/>
    </row>
    <row r="232" spans="2:11" x14ac:dyDescent="0.2">
      <c r="B232" s="672"/>
      <c r="C232" s="672"/>
      <c r="D232" s="672"/>
      <c r="E232" s="672"/>
      <c r="F232" s="672"/>
      <c r="G232" s="672"/>
      <c r="H232" s="672"/>
      <c r="I232" s="672"/>
      <c r="J232" s="672"/>
      <c r="K232" s="672"/>
    </row>
    <row r="233" spans="2:11" x14ac:dyDescent="0.2">
      <c r="B233" s="672"/>
      <c r="C233" s="672"/>
      <c r="D233" s="672"/>
      <c r="E233" s="672"/>
      <c r="F233" s="672"/>
      <c r="G233" s="672"/>
      <c r="H233" s="672"/>
      <c r="I233" s="672"/>
      <c r="J233" s="672"/>
      <c r="K233" s="672"/>
    </row>
    <row r="234" spans="2:11" x14ac:dyDescent="0.2">
      <c r="B234" s="672"/>
      <c r="C234" s="672"/>
      <c r="D234" s="672"/>
      <c r="E234" s="672"/>
      <c r="F234" s="672"/>
      <c r="G234" s="672"/>
      <c r="H234" s="672"/>
      <c r="I234" s="672"/>
      <c r="J234" s="672"/>
      <c r="K234" s="672"/>
    </row>
    <row r="235" spans="2:11" x14ac:dyDescent="0.2">
      <c r="B235" s="672"/>
      <c r="C235" s="672"/>
      <c r="D235" s="672"/>
      <c r="E235" s="672"/>
      <c r="F235" s="672"/>
      <c r="G235" s="672"/>
      <c r="H235" s="672"/>
      <c r="I235" s="672"/>
      <c r="J235" s="672"/>
      <c r="K235" s="672"/>
    </row>
    <row r="236" spans="2:11" x14ac:dyDescent="0.2">
      <c r="B236" s="672"/>
      <c r="C236" s="672"/>
      <c r="D236" s="672"/>
      <c r="E236" s="672"/>
      <c r="F236" s="672"/>
      <c r="G236" s="672"/>
      <c r="H236" s="672"/>
      <c r="I236" s="672"/>
      <c r="J236" s="672"/>
      <c r="K236" s="672"/>
    </row>
    <row r="237" spans="2:11" x14ac:dyDescent="0.2">
      <c r="B237" s="672"/>
      <c r="C237" s="672"/>
      <c r="D237" s="672"/>
      <c r="E237" s="672"/>
      <c r="F237" s="672"/>
      <c r="G237" s="672"/>
      <c r="H237" s="672"/>
      <c r="I237" s="672"/>
      <c r="J237" s="672"/>
      <c r="K237" s="672"/>
    </row>
    <row r="238" spans="2:11" x14ac:dyDescent="0.2">
      <c r="B238" s="672"/>
      <c r="C238" s="672"/>
      <c r="D238" s="672"/>
      <c r="E238" s="672"/>
      <c r="F238" s="672"/>
      <c r="G238" s="672"/>
      <c r="H238" s="672"/>
      <c r="I238" s="672"/>
      <c r="J238" s="672"/>
      <c r="K238" s="672"/>
    </row>
    <row r="239" spans="2:11" x14ac:dyDescent="0.2">
      <c r="B239" s="672"/>
      <c r="C239" s="672"/>
      <c r="D239" s="672"/>
      <c r="E239" s="672"/>
      <c r="F239" s="672"/>
      <c r="G239" s="672"/>
      <c r="H239" s="672"/>
      <c r="I239" s="672"/>
      <c r="J239" s="672"/>
      <c r="K239" s="672"/>
    </row>
    <row r="240" spans="2:11" x14ac:dyDescent="0.2">
      <c r="B240" s="672"/>
      <c r="C240" s="672"/>
      <c r="D240" s="672"/>
      <c r="E240" s="672"/>
      <c r="F240" s="672"/>
      <c r="G240" s="672"/>
      <c r="H240" s="672"/>
      <c r="I240" s="672"/>
      <c r="J240" s="672"/>
      <c r="K240" s="672"/>
    </row>
    <row r="241" spans="2:11" x14ac:dyDescent="0.2">
      <c r="B241" s="672"/>
      <c r="C241" s="672"/>
      <c r="D241" s="672"/>
      <c r="E241" s="672"/>
      <c r="F241" s="672"/>
      <c r="G241" s="672"/>
      <c r="H241" s="672"/>
      <c r="I241" s="672"/>
      <c r="J241" s="672"/>
      <c r="K241" s="672"/>
    </row>
    <row r="242" spans="2:11" x14ac:dyDescent="0.2">
      <c r="B242" s="672"/>
      <c r="C242" s="672"/>
      <c r="D242" s="672"/>
      <c r="E242" s="672"/>
      <c r="F242" s="672"/>
      <c r="G242" s="672"/>
      <c r="H242" s="672"/>
      <c r="I242" s="672"/>
      <c r="J242" s="672"/>
      <c r="K242" s="672"/>
    </row>
    <row r="243" spans="2:11" x14ac:dyDescent="0.2">
      <c r="B243" s="672"/>
      <c r="C243" s="672"/>
      <c r="D243" s="672"/>
      <c r="E243" s="672"/>
      <c r="F243" s="672"/>
      <c r="G243" s="672"/>
      <c r="H243" s="672"/>
      <c r="I243" s="672"/>
      <c r="J243" s="672"/>
      <c r="K243" s="672"/>
    </row>
    <row r="244" spans="2:11" x14ac:dyDescent="0.2">
      <c r="B244" s="672"/>
      <c r="C244" s="672"/>
      <c r="D244" s="672"/>
      <c r="E244" s="672"/>
      <c r="F244" s="672"/>
      <c r="G244" s="672"/>
      <c r="H244" s="672"/>
      <c r="I244" s="672"/>
      <c r="J244" s="672"/>
      <c r="K244" s="672"/>
    </row>
    <row r="245" spans="2:11" x14ac:dyDescent="0.2">
      <c r="B245" s="672"/>
      <c r="C245" s="672"/>
      <c r="D245" s="672"/>
      <c r="E245" s="672"/>
      <c r="F245" s="672"/>
      <c r="G245" s="672"/>
      <c r="H245" s="672"/>
      <c r="I245" s="672"/>
      <c r="J245" s="672"/>
      <c r="K245" s="672"/>
    </row>
    <row r="246" spans="2:11" x14ac:dyDescent="0.2">
      <c r="B246" s="672"/>
      <c r="C246" s="672"/>
      <c r="D246" s="672"/>
      <c r="E246" s="672"/>
      <c r="F246" s="672"/>
      <c r="G246" s="672"/>
      <c r="H246" s="672"/>
      <c r="I246" s="672"/>
      <c r="J246" s="672"/>
      <c r="K246" s="672"/>
    </row>
    <row r="247" spans="2:11" x14ac:dyDescent="0.2">
      <c r="B247" s="672"/>
      <c r="C247" s="672"/>
      <c r="D247" s="672"/>
      <c r="E247" s="672"/>
      <c r="F247" s="672"/>
      <c r="G247" s="672"/>
      <c r="H247" s="672"/>
      <c r="I247" s="672"/>
      <c r="J247" s="672"/>
      <c r="K247" s="672"/>
    </row>
    <row r="248" spans="2:11" x14ac:dyDescent="0.2">
      <c r="B248" s="672"/>
      <c r="C248" s="672"/>
      <c r="D248" s="672"/>
      <c r="E248" s="672"/>
      <c r="F248" s="672"/>
      <c r="G248" s="672"/>
      <c r="H248" s="672"/>
      <c r="I248" s="672"/>
      <c r="J248" s="672"/>
      <c r="K248" s="672"/>
    </row>
    <row r="249" spans="2:11" x14ac:dyDescent="0.2">
      <c r="B249" s="672"/>
      <c r="C249" s="672"/>
      <c r="D249" s="672"/>
      <c r="E249" s="672"/>
      <c r="F249" s="672"/>
      <c r="G249" s="672"/>
      <c r="H249" s="672"/>
      <c r="I249" s="672"/>
      <c r="J249" s="672"/>
      <c r="K249" s="672"/>
    </row>
    <row r="250" spans="2:11" x14ac:dyDescent="0.2">
      <c r="B250" s="672"/>
      <c r="C250" s="672"/>
      <c r="D250" s="672"/>
      <c r="E250" s="672"/>
      <c r="F250" s="672"/>
      <c r="G250" s="672"/>
      <c r="H250" s="672"/>
      <c r="I250" s="672"/>
      <c r="J250" s="672"/>
      <c r="K250" s="672"/>
    </row>
    <row r="251" spans="2:11" x14ac:dyDescent="0.2">
      <c r="B251" s="672"/>
      <c r="C251" s="672"/>
      <c r="D251" s="672"/>
      <c r="E251" s="672"/>
      <c r="F251" s="672"/>
      <c r="G251" s="672"/>
      <c r="H251" s="672"/>
      <c r="I251" s="672"/>
      <c r="J251" s="672"/>
      <c r="K251" s="672"/>
    </row>
    <row r="252" spans="2:11" x14ac:dyDescent="0.2">
      <c r="B252" s="672"/>
      <c r="C252" s="672"/>
      <c r="D252" s="672"/>
      <c r="E252" s="672"/>
      <c r="F252" s="672"/>
      <c r="G252" s="672"/>
      <c r="H252" s="672"/>
      <c r="I252" s="672"/>
      <c r="J252" s="672"/>
      <c r="K252" s="672"/>
    </row>
    <row r="253" spans="2:11" x14ac:dyDescent="0.2">
      <c r="B253" s="672"/>
      <c r="C253" s="672"/>
      <c r="D253" s="672"/>
      <c r="E253" s="672"/>
      <c r="F253" s="672"/>
      <c r="G253" s="672"/>
      <c r="H253" s="672"/>
      <c r="I253" s="672"/>
      <c r="J253" s="672"/>
      <c r="K253" s="672"/>
    </row>
    <row r="254" spans="2:11" x14ac:dyDescent="0.2">
      <c r="B254" s="672"/>
      <c r="C254" s="672"/>
      <c r="D254" s="672"/>
      <c r="E254" s="672"/>
      <c r="F254" s="672"/>
      <c r="G254" s="672"/>
      <c r="H254" s="672"/>
      <c r="I254" s="672"/>
      <c r="J254" s="672"/>
      <c r="K254" s="672"/>
    </row>
    <row r="255" spans="2:11" x14ac:dyDescent="0.2">
      <c r="B255" s="672"/>
      <c r="C255" s="672"/>
      <c r="D255" s="672"/>
      <c r="E255" s="672"/>
      <c r="F255" s="672"/>
      <c r="G255" s="672"/>
      <c r="H255" s="672"/>
      <c r="I255" s="672"/>
      <c r="J255" s="672"/>
      <c r="K255" s="672"/>
    </row>
    <row r="256" spans="2:11" x14ac:dyDescent="0.2">
      <c r="B256" s="672"/>
      <c r="C256" s="672"/>
      <c r="D256" s="672"/>
      <c r="E256" s="672"/>
      <c r="F256" s="672"/>
      <c r="G256" s="672"/>
      <c r="H256" s="672"/>
      <c r="I256" s="672"/>
      <c r="J256" s="672"/>
      <c r="K256" s="672"/>
    </row>
    <row r="257" spans="2:11" x14ac:dyDescent="0.2">
      <c r="B257" s="672"/>
      <c r="C257" s="672"/>
      <c r="D257" s="672"/>
      <c r="E257" s="672"/>
      <c r="F257" s="672"/>
      <c r="G257" s="672"/>
      <c r="H257" s="672"/>
      <c r="I257" s="672"/>
      <c r="J257" s="672"/>
      <c r="K257" s="672"/>
    </row>
    <row r="258" spans="2:11" x14ac:dyDescent="0.2">
      <c r="B258" s="672"/>
      <c r="C258" s="672"/>
      <c r="D258" s="672"/>
      <c r="E258" s="672"/>
      <c r="F258" s="672"/>
      <c r="G258" s="672"/>
      <c r="H258" s="672"/>
      <c r="I258" s="672"/>
      <c r="J258" s="672"/>
      <c r="K258" s="672"/>
    </row>
    <row r="259" spans="2:11" x14ac:dyDescent="0.2">
      <c r="B259" s="672"/>
      <c r="C259" s="672"/>
      <c r="D259" s="672"/>
      <c r="E259" s="672"/>
      <c r="F259" s="672"/>
      <c r="G259" s="672"/>
      <c r="H259" s="672"/>
      <c r="I259" s="672"/>
      <c r="J259" s="672"/>
      <c r="K259" s="672"/>
    </row>
    <row r="260" spans="2:11" x14ac:dyDescent="0.2">
      <c r="B260" s="672"/>
      <c r="C260" s="672"/>
      <c r="D260" s="672"/>
      <c r="E260" s="672"/>
      <c r="F260" s="672"/>
      <c r="G260" s="672"/>
      <c r="H260" s="672"/>
      <c r="I260" s="672"/>
      <c r="J260" s="672"/>
      <c r="K260" s="672"/>
    </row>
    <row r="261" spans="2:11" x14ac:dyDescent="0.2">
      <c r="B261" s="672"/>
      <c r="C261" s="672"/>
      <c r="D261" s="672"/>
      <c r="E261" s="672"/>
      <c r="F261" s="672"/>
      <c r="G261" s="672"/>
      <c r="H261" s="672"/>
      <c r="I261" s="672"/>
      <c r="J261" s="672"/>
      <c r="K261" s="672"/>
    </row>
    <row r="262" spans="2:11" x14ac:dyDescent="0.2">
      <c r="B262" s="672"/>
      <c r="C262" s="672"/>
      <c r="D262" s="672"/>
      <c r="E262" s="672"/>
      <c r="F262" s="672"/>
      <c r="G262" s="672"/>
      <c r="H262" s="672"/>
      <c r="I262" s="672"/>
      <c r="J262" s="672"/>
      <c r="K262" s="672"/>
    </row>
    <row r="263" spans="2:11" x14ac:dyDescent="0.2">
      <c r="B263" s="672"/>
      <c r="C263" s="672"/>
      <c r="D263" s="672"/>
      <c r="E263" s="672"/>
      <c r="F263" s="672"/>
      <c r="G263" s="672"/>
      <c r="H263" s="672"/>
      <c r="I263" s="672"/>
      <c r="J263" s="672"/>
      <c r="K263" s="672"/>
    </row>
    <row r="264" spans="2:11" x14ac:dyDescent="0.2">
      <c r="B264" s="672"/>
      <c r="C264" s="672"/>
      <c r="D264" s="672"/>
      <c r="E264" s="672"/>
      <c r="F264" s="672"/>
      <c r="G264" s="672"/>
      <c r="H264" s="672"/>
      <c r="I264" s="672"/>
      <c r="J264" s="672"/>
      <c r="K264" s="672"/>
    </row>
    <row r="265" spans="2:11" x14ac:dyDescent="0.2">
      <c r="B265" s="672"/>
      <c r="C265" s="672"/>
      <c r="D265" s="672"/>
      <c r="E265" s="672"/>
      <c r="F265" s="672"/>
      <c r="G265" s="672"/>
      <c r="H265" s="672"/>
      <c r="I265" s="672"/>
      <c r="J265" s="672"/>
      <c r="K265" s="672"/>
    </row>
    <row r="266" spans="2:11" x14ac:dyDescent="0.2">
      <c r="B266" s="672"/>
      <c r="C266" s="672"/>
      <c r="D266" s="672"/>
      <c r="E266" s="672"/>
      <c r="F266" s="672"/>
      <c r="G266" s="672"/>
      <c r="H266" s="672"/>
      <c r="I266" s="672"/>
      <c r="J266" s="672"/>
      <c r="K266" s="672"/>
    </row>
    <row r="267" spans="2:11" x14ac:dyDescent="0.2">
      <c r="B267" s="672"/>
      <c r="C267" s="672"/>
      <c r="D267" s="672"/>
      <c r="E267" s="672"/>
      <c r="F267" s="672"/>
      <c r="G267" s="672"/>
      <c r="H267" s="672"/>
      <c r="I267" s="672"/>
      <c r="J267" s="672"/>
      <c r="K267" s="672"/>
    </row>
    <row r="268" spans="2:11" x14ac:dyDescent="0.2">
      <c r="B268" s="672"/>
      <c r="C268" s="672"/>
      <c r="D268" s="672"/>
      <c r="E268" s="672"/>
      <c r="F268" s="672"/>
      <c r="G268" s="672"/>
      <c r="H268" s="672"/>
      <c r="I268" s="672"/>
      <c r="J268" s="672"/>
      <c r="K268" s="672"/>
    </row>
    <row r="269" spans="2:11" x14ac:dyDescent="0.2">
      <c r="B269" s="672"/>
      <c r="C269" s="672"/>
      <c r="D269" s="672"/>
      <c r="E269" s="672"/>
      <c r="F269" s="672"/>
      <c r="G269" s="672"/>
      <c r="H269" s="672"/>
      <c r="I269" s="672"/>
      <c r="J269" s="672"/>
      <c r="K269" s="672"/>
    </row>
    <row r="270" spans="2:11" x14ac:dyDescent="0.2">
      <c r="B270" s="672"/>
      <c r="C270" s="672"/>
      <c r="D270" s="672"/>
      <c r="E270" s="672"/>
      <c r="F270" s="672"/>
      <c r="G270" s="672"/>
      <c r="H270" s="672"/>
      <c r="I270" s="672"/>
      <c r="J270" s="672"/>
      <c r="K270" s="672"/>
    </row>
    <row r="271" spans="2:11" x14ac:dyDescent="0.2">
      <c r="B271" s="672"/>
      <c r="C271" s="672"/>
      <c r="D271" s="672"/>
      <c r="E271" s="672"/>
      <c r="F271" s="672"/>
      <c r="G271" s="672"/>
      <c r="H271" s="672"/>
      <c r="I271" s="672"/>
      <c r="J271" s="672"/>
      <c r="K271" s="672"/>
    </row>
    <row r="272" spans="2:11" x14ac:dyDescent="0.2">
      <c r="B272" s="672"/>
      <c r="C272" s="672"/>
      <c r="D272" s="672"/>
      <c r="E272" s="672"/>
      <c r="F272" s="672"/>
      <c r="G272" s="672"/>
      <c r="H272" s="672"/>
      <c r="I272" s="672"/>
      <c r="J272" s="672"/>
      <c r="K272" s="672"/>
    </row>
    <row r="273" spans="2:11" x14ac:dyDescent="0.2">
      <c r="B273" s="672"/>
      <c r="C273" s="672"/>
      <c r="D273" s="672"/>
      <c r="E273" s="672"/>
      <c r="F273" s="672"/>
      <c r="G273" s="672"/>
      <c r="H273" s="672"/>
      <c r="I273" s="672"/>
      <c r="J273" s="672"/>
      <c r="K273" s="672"/>
    </row>
    <row r="274" spans="2:11" x14ac:dyDescent="0.2">
      <c r="B274" s="672"/>
      <c r="C274" s="672"/>
      <c r="D274" s="672"/>
      <c r="E274" s="672"/>
      <c r="F274" s="672"/>
      <c r="G274" s="672"/>
      <c r="H274" s="672"/>
      <c r="I274" s="672"/>
      <c r="J274" s="672"/>
      <c r="K274" s="672"/>
    </row>
    <row r="275" spans="2:11" x14ac:dyDescent="0.2">
      <c r="B275" s="672"/>
      <c r="C275" s="672"/>
      <c r="D275" s="672"/>
      <c r="E275" s="672"/>
      <c r="F275" s="672"/>
      <c r="G275" s="672"/>
      <c r="H275" s="672"/>
      <c r="I275" s="672"/>
      <c r="J275" s="672"/>
      <c r="K275" s="672"/>
    </row>
    <row r="276" spans="2:11" x14ac:dyDescent="0.2">
      <c r="B276" s="672"/>
      <c r="C276" s="672"/>
      <c r="D276" s="672"/>
      <c r="E276" s="672"/>
      <c r="F276" s="672"/>
      <c r="G276" s="672"/>
      <c r="H276" s="672"/>
      <c r="I276" s="672"/>
      <c r="J276" s="672"/>
      <c r="K276" s="672"/>
    </row>
    <row r="277" spans="2:11" x14ac:dyDescent="0.2">
      <c r="B277" s="672"/>
      <c r="C277" s="672"/>
      <c r="D277" s="672"/>
      <c r="E277" s="672"/>
      <c r="F277" s="672"/>
      <c r="G277" s="672"/>
      <c r="H277" s="672"/>
      <c r="I277" s="672"/>
      <c r="J277" s="672"/>
      <c r="K277" s="672"/>
    </row>
    <row r="278" spans="2:11" x14ac:dyDescent="0.2">
      <c r="B278" s="672"/>
      <c r="C278" s="672"/>
      <c r="D278" s="672"/>
      <c r="E278" s="672"/>
      <c r="F278" s="672"/>
      <c r="G278" s="672"/>
      <c r="H278" s="672"/>
      <c r="I278" s="672"/>
      <c r="J278" s="672"/>
      <c r="K278" s="672"/>
    </row>
    <row r="279" spans="2:11" x14ac:dyDescent="0.2">
      <c r="B279" s="672"/>
      <c r="C279" s="672"/>
      <c r="D279" s="672"/>
      <c r="E279" s="672"/>
      <c r="F279" s="672"/>
      <c r="G279" s="672"/>
      <c r="H279" s="672"/>
      <c r="I279" s="672"/>
      <c r="J279" s="672"/>
      <c r="K279" s="672"/>
    </row>
    <row r="280" spans="2:11" x14ac:dyDescent="0.2">
      <c r="B280" s="672"/>
      <c r="C280" s="672"/>
      <c r="D280" s="672"/>
      <c r="E280" s="672"/>
      <c r="F280" s="672"/>
      <c r="G280" s="672"/>
      <c r="H280" s="672"/>
      <c r="I280" s="672"/>
      <c r="J280" s="672"/>
      <c r="K280" s="672"/>
    </row>
    <row r="281" spans="2:11" x14ac:dyDescent="0.2">
      <c r="B281" s="672"/>
      <c r="C281" s="672"/>
      <c r="D281" s="672"/>
      <c r="E281" s="672"/>
      <c r="F281" s="672"/>
      <c r="G281" s="672"/>
      <c r="H281" s="672"/>
      <c r="I281" s="672"/>
      <c r="J281" s="672"/>
      <c r="K281" s="672"/>
    </row>
    <row r="282" spans="2:11" x14ac:dyDescent="0.2">
      <c r="B282" s="672"/>
      <c r="C282" s="672"/>
      <c r="D282" s="672"/>
      <c r="E282" s="672"/>
      <c r="F282" s="672"/>
      <c r="G282" s="672"/>
      <c r="H282" s="672"/>
      <c r="I282" s="672"/>
      <c r="J282" s="672"/>
      <c r="K282" s="672"/>
    </row>
    <row r="283" spans="2:11" x14ac:dyDescent="0.2">
      <c r="B283" s="672"/>
      <c r="C283" s="672"/>
      <c r="D283" s="672"/>
      <c r="E283" s="672"/>
      <c r="F283" s="672"/>
      <c r="G283" s="672"/>
      <c r="H283" s="672"/>
      <c r="I283" s="672"/>
      <c r="J283" s="672"/>
      <c r="K283" s="672"/>
    </row>
    <row r="284" spans="2:11" x14ac:dyDescent="0.2">
      <c r="B284" s="672"/>
      <c r="C284" s="672"/>
      <c r="D284" s="672"/>
      <c r="E284" s="672"/>
      <c r="F284" s="672"/>
      <c r="G284" s="672"/>
      <c r="H284" s="672"/>
      <c r="I284" s="672"/>
      <c r="J284" s="672"/>
      <c r="K284" s="672"/>
    </row>
    <row r="285" spans="2:11" x14ac:dyDescent="0.2">
      <c r="B285" s="672"/>
      <c r="C285" s="672"/>
      <c r="D285" s="672"/>
      <c r="E285" s="672"/>
      <c r="F285" s="672"/>
      <c r="G285" s="672"/>
      <c r="H285" s="672"/>
      <c r="I285" s="672"/>
      <c r="J285" s="672"/>
      <c r="K285" s="672"/>
    </row>
    <row r="286" spans="2:11" x14ac:dyDescent="0.2">
      <c r="B286" s="672"/>
      <c r="C286" s="672"/>
      <c r="D286" s="672"/>
      <c r="E286" s="672"/>
      <c r="F286" s="672"/>
      <c r="G286" s="672"/>
      <c r="H286" s="672"/>
      <c r="I286" s="672"/>
      <c r="J286" s="672"/>
      <c r="K286" s="672"/>
    </row>
    <row r="287" spans="2:11" x14ac:dyDescent="0.2">
      <c r="B287" s="672"/>
      <c r="C287" s="672"/>
      <c r="D287" s="672"/>
      <c r="E287" s="672"/>
      <c r="F287" s="672"/>
      <c r="G287" s="672"/>
      <c r="H287" s="672"/>
      <c r="I287" s="672"/>
      <c r="J287" s="672"/>
      <c r="K287" s="672"/>
    </row>
    <row r="288" spans="2:11" x14ac:dyDescent="0.2">
      <c r="B288" s="672"/>
      <c r="C288" s="672"/>
      <c r="D288" s="672"/>
      <c r="E288" s="672"/>
      <c r="F288" s="672"/>
      <c r="G288" s="672"/>
      <c r="H288" s="672"/>
      <c r="I288" s="672"/>
      <c r="J288" s="672"/>
      <c r="K288" s="672"/>
    </row>
    <row r="289" spans="2:11" x14ac:dyDescent="0.2">
      <c r="B289" s="672"/>
      <c r="C289" s="672"/>
      <c r="D289" s="672"/>
      <c r="E289" s="672"/>
      <c r="F289" s="672"/>
      <c r="G289" s="672"/>
      <c r="H289" s="672"/>
      <c r="I289" s="672"/>
      <c r="J289" s="672"/>
      <c r="K289" s="672"/>
    </row>
    <row r="290" spans="2:11" x14ac:dyDescent="0.2">
      <c r="B290" s="672"/>
      <c r="C290" s="672"/>
      <c r="D290" s="672"/>
      <c r="E290" s="672"/>
      <c r="F290" s="672"/>
      <c r="G290" s="672"/>
      <c r="H290" s="672"/>
      <c r="I290" s="672"/>
      <c r="J290" s="672"/>
      <c r="K290" s="672"/>
    </row>
    <row r="291" spans="2:11" x14ac:dyDescent="0.2">
      <c r="B291" s="672"/>
      <c r="C291" s="672"/>
      <c r="D291" s="672"/>
      <c r="E291" s="672"/>
      <c r="F291" s="672"/>
      <c r="G291" s="672"/>
      <c r="H291" s="672"/>
      <c r="I291" s="672"/>
      <c r="J291" s="672"/>
      <c r="K291" s="672"/>
    </row>
    <row r="292" spans="2:11" x14ac:dyDescent="0.2">
      <c r="B292" s="672"/>
      <c r="C292" s="672"/>
      <c r="D292" s="672"/>
      <c r="E292" s="672"/>
      <c r="F292" s="672"/>
      <c r="G292" s="672"/>
      <c r="H292" s="672"/>
      <c r="I292" s="672"/>
      <c r="J292" s="672"/>
      <c r="K292" s="672"/>
    </row>
    <row r="293" spans="2:11" x14ac:dyDescent="0.2">
      <c r="B293" s="672"/>
      <c r="C293" s="672"/>
      <c r="D293" s="672"/>
      <c r="E293" s="672"/>
      <c r="F293" s="672"/>
      <c r="G293" s="672"/>
      <c r="H293" s="672"/>
      <c r="I293" s="672"/>
      <c r="J293" s="672"/>
      <c r="K293" s="672"/>
    </row>
    <row r="294" spans="2:11" x14ac:dyDescent="0.2">
      <c r="B294" s="672"/>
      <c r="C294" s="672"/>
      <c r="D294" s="672"/>
      <c r="E294" s="672"/>
      <c r="F294" s="672"/>
      <c r="G294" s="672"/>
      <c r="H294" s="672"/>
      <c r="I294" s="672"/>
      <c r="J294" s="672"/>
      <c r="K294" s="672"/>
    </row>
    <row r="295" spans="2:11" x14ac:dyDescent="0.2">
      <c r="B295" s="672"/>
      <c r="C295" s="672"/>
      <c r="D295" s="672"/>
      <c r="E295" s="672"/>
      <c r="F295" s="672"/>
      <c r="G295" s="672"/>
      <c r="H295" s="672"/>
      <c r="I295" s="672"/>
      <c r="J295" s="672"/>
      <c r="K295" s="672"/>
    </row>
    <row r="296" spans="2:11" x14ac:dyDescent="0.2">
      <c r="B296" s="672"/>
      <c r="C296" s="672"/>
      <c r="D296" s="672"/>
      <c r="E296" s="672"/>
      <c r="F296" s="672"/>
      <c r="G296" s="672"/>
      <c r="H296" s="672"/>
      <c r="I296" s="672"/>
      <c r="J296" s="672"/>
      <c r="K296" s="672"/>
    </row>
    <row r="297" spans="2:11" x14ac:dyDescent="0.2">
      <c r="B297" s="672"/>
      <c r="C297" s="672"/>
      <c r="D297" s="672"/>
      <c r="E297" s="672"/>
      <c r="F297" s="672"/>
      <c r="G297" s="672"/>
      <c r="H297" s="672"/>
      <c r="I297" s="672"/>
      <c r="J297" s="672"/>
      <c r="K297" s="672"/>
    </row>
    <row r="298" spans="2:11" x14ac:dyDescent="0.2">
      <c r="B298" s="672"/>
      <c r="C298" s="672"/>
      <c r="D298" s="672"/>
      <c r="E298" s="672"/>
      <c r="F298" s="672"/>
      <c r="G298" s="672"/>
      <c r="H298" s="672"/>
      <c r="I298" s="672"/>
      <c r="J298" s="672"/>
      <c r="K298" s="672"/>
    </row>
    <row r="299" spans="2:11" x14ac:dyDescent="0.2">
      <c r="B299" s="672"/>
      <c r="C299" s="672"/>
      <c r="D299" s="672"/>
      <c r="E299" s="672"/>
      <c r="F299" s="672"/>
      <c r="G299" s="672"/>
      <c r="H299" s="672"/>
      <c r="I299" s="672"/>
      <c r="J299" s="672"/>
      <c r="K299" s="672"/>
    </row>
    <row r="300" spans="2:11" x14ac:dyDescent="0.2">
      <c r="B300" s="672"/>
      <c r="C300" s="672"/>
      <c r="D300" s="672"/>
      <c r="E300" s="672"/>
      <c r="F300" s="672"/>
      <c r="G300" s="672"/>
      <c r="H300" s="672"/>
      <c r="I300" s="672"/>
      <c r="J300" s="672"/>
      <c r="K300" s="672"/>
    </row>
    <row r="301" spans="2:11" x14ac:dyDescent="0.2">
      <c r="B301" s="672"/>
      <c r="C301" s="672"/>
      <c r="D301" s="672"/>
      <c r="E301" s="672"/>
      <c r="F301" s="672"/>
      <c r="G301" s="672"/>
      <c r="H301" s="672"/>
      <c r="I301" s="672"/>
      <c r="J301" s="672"/>
      <c r="K301" s="672"/>
    </row>
    <row r="302" spans="2:11" x14ac:dyDescent="0.2">
      <c r="B302" s="672"/>
      <c r="C302" s="672"/>
      <c r="D302" s="672"/>
      <c r="E302" s="672"/>
      <c r="F302" s="672"/>
      <c r="G302" s="672"/>
      <c r="H302" s="672"/>
      <c r="I302" s="672"/>
      <c r="J302" s="672"/>
      <c r="K302" s="672"/>
    </row>
    <row r="303" spans="2:11" x14ac:dyDescent="0.2">
      <c r="B303" s="672"/>
      <c r="C303" s="672"/>
      <c r="D303" s="672"/>
      <c r="E303" s="672"/>
      <c r="F303" s="672"/>
      <c r="G303" s="672"/>
      <c r="H303" s="672"/>
      <c r="I303" s="672"/>
      <c r="J303" s="672"/>
      <c r="K303" s="672"/>
    </row>
    <row r="304" spans="2:11" x14ac:dyDescent="0.2">
      <c r="B304" s="672"/>
      <c r="C304" s="672"/>
      <c r="D304" s="672"/>
      <c r="E304" s="672"/>
      <c r="F304" s="672"/>
      <c r="G304" s="672"/>
      <c r="H304" s="672"/>
      <c r="I304" s="672"/>
      <c r="J304" s="672"/>
      <c r="K304" s="672"/>
    </row>
    <row r="305" spans="2:11" x14ac:dyDescent="0.2">
      <c r="B305" s="672"/>
      <c r="C305" s="672"/>
      <c r="D305" s="672"/>
      <c r="E305" s="672"/>
      <c r="F305" s="672"/>
      <c r="G305" s="672"/>
      <c r="H305" s="672"/>
      <c r="I305" s="672"/>
      <c r="J305" s="672"/>
      <c r="K305" s="672"/>
    </row>
    <row r="306" spans="2:11" x14ac:dyDescent="0.2">
      <c r="B306" s="672"/>
      <c r="C306" s="672"/>
      <c r="D306" s="672"/>
      <c r="E306" s="672"/>
      <c r="F306" s="672"/>
      <c r="G306" s="672"/>
      <c r="H306" s="672"/>
      <c r="I306" s="672"/>
      <c r="J306" s="672"/>
      <c r="K306" s="672"/>
    </row>
    <row r="307" spans="2:11" x14ac:dyDescent="0.2">
      <c r="B307" s="672"/>
      <c r="C307" s="672"/>
      <c r="D307" s="672"/>
      <c r="E307" s="672"/>
      <c r="F307" s="672"/>
      <c r="G307" s="672"/>
      <c r="H307" s="672"/>
      <c r="I307" s="672"/>
      <c r="J307" s="672"/>
      <c r="K307" s="672"/>
    </row>
    <row r="308" spans="2:11" x14ac:dyDescent="0.2">
      <c r="B308" s="672"/>
      <c r="C308" s="672"/>
      <c r="D308" s="672"/>
      <c r="E308" s="672"/>
      <c r="F308" s="672"/>
      <c r="G308" s="672"/>
      <c r="H308" s="672"/>
      <c r="I308" s="672"/>
      <c r="J308" s="672"/>
      <c r="K308" s="672"/>
    </row>
    <row r="309" spans="2:11" x14ac:dyDescent="0.2">
      <c r="B309" s="672"/>
      <c r="C309" s="672"/>
      <c r="D309" s="672"/>
      <c r="E309" s="672"/>
      <c r="F309" s="672"/>
      <c r="G309" s="672"/>
      <c r="H309" s="672"/>
      <c r="I309" s="672"/>
      <c r="J309" s="672"/>
      <c r="K309" s="672"/>
    </row>
    <row r="310" spans="2:11" x14ac:dyDescent="0.2">
      <c r="B310" s="672"/>
      <c r="C310" s="672"/>
      <c r="D310" s="672"/>
      <c r="E310" s="672"/>
      <c r="F310" s="672"/>
      <c r="G310" s="672"/>
      <c r="H310" s="672"/>
      <c r="I310" s="672"/>
      <c r="J310" s="672"/>
      <c r="K310" s="672"/>
    </row>
    <row r="311" spans="2:11" x14ac:dyDescent="0.2">
      <c r="B311" s="672"/>
      <c r="C311" s="672"/>
      <c r="D311" s="672"/>
      <c r="E311" s="672"/>
      <c r="F311" s="672"/>
      <c r="G311" s="672"/>
      <c r="H311" s="672"/>
      <c r="I311" s="672"/>
      <c r="J311" s="672"/>
      <c r="K311" s="672"/>
    </row>
    <row r="312" spans="2:11" x14ac:dyDescent="0.2">
      <c r="B312" s="672"/>
      <c r="C312" s="672"/>
      <c r="D312" s="672"/>
      <c r="E312" s="672"/>
      <c r="F312" s="672"/>
      <c r="G312" s="672"/>
      <c r="H312" s="672"/>
      <c r="I312" s="672"/>
      <c r="J312" s="672"/>
      <c r="K312" s="672"/>
    </row>
    <row r="313" spans="2:11" x14ac:dyDescent="0.2">
      <c r="B313" s="672"/>
      <c r="C313" s="672"/>
      <c r="D313" s="672"/>
      <c r="E313" s="672"/>
      <c r="F313" s="672"/>
      <c r="G313" s="672"/>
      <c r="H313" s="672"/>
      <c r="I313" s="672"/>
      <c r="J313" s="672"/>
      <c r="K313" s="672"/>
    </row>
    <row r="314" spans="2:11" x14ac:dyDescent="0.2">
      <c r="B314" s="672"/>
      <c r="C314" s="672"/>
      <c r="D314" s="672"/>
      <c r="E314" s="672"/>
      <c r="F314" s="672"/>
      <c r="G314" s="672"/>
      <c r="H314" s="672"/>
      <c r="I314" s="672"/>
      <c r="J314" s="672"/>
      <c r="K314" s="672"/>
    </row>
    <row r="315" spans="2:11" x14ac:dyDescent="0.2">
      <c r="B315" s="672"/>
      <c r="C315" s="672"/>
      <c r="D315" s="672"/>
      <c r="E315" s="672"/>
      <c r="F315" s="672"/>
      <c r="G315" s="672"/>
      <c r="H315" s="672"/>
      <c r="I315" s="672"/>
      <c r="J315" s="672"/>
      <c r="K315" s="672"/>
    </row>
    <row r="316" spans="2:11" x14ac:dyDescent="0.2">
      <c r="B316" s="672"/>
      <c r="C316" s="672"/>
      <c r="D316" s="672"/>
      <c r="E316" s="672"/>
      <c r="F316" s="672"/>
      <c r="G316" s="672"/>
      <c r="H316" s="672"/>
      <c r="I316" s="672"/>
      <c r="J316" s="672"/>
      <c r="K316" s="672"/>
    </row>
    <row r="317" spans="2:11" x14ac:dyDescent="0.2">
      <c r="B317" s="672"/>
      <c r="C317" s="672"/>
      <c r="D317" s="672"/>
      <c r="E317" s="672"/>
      <c r="F317" s="672"/>
      <c r="G317" s="672"/>
      <c r="H317" s="672"/>
      <c r="I317" s="672"/>
      <c r="J317" s="672"/>
      <c r="K317" s="672"/>
    </row>
    <row r="318" spans="2:11" x14ac:dyDescent="0.2">
      <c r="B318" s="672"/>
      <c r="C318" s="672"/>
      <c r="D318" s="672"/>
      <c r="E318" s="672"/>
      <c r="F318" s="672"/>
      <c r="G318" s="672"/>
      <c r="H318" s="672"/>
      <c r="I318" s="672"/>
      <c r="J318" s="672"/>
      <c r="K318" s="672"/>
    </row>
    <row r="319" spans="2:11" x14ac:dyDescent="0.2">
      <c r="B319" s="672"/>
      <c r="C319" s="672"/>
      <c r="D319" s="672"/>
      <c r="E319" s="672"/>
      <c r="F319" s="672"/>
      <c r="G319" s="672"/>
      <c r="H319" s="672"/>
      <c r="I319" s="672"/>
      <c r="J319" s="672"/>
      <c r="K319" s="672"/>
    </row>
    <row r="320" spans="2:11" x14ac:dyDescent="0.2">
      <c r="B320" s="672"/>
      <c r="C320" s="672"/>
      <c r="D320" s="672"/>
      <c r="E320" s="672"/>
      <c r="F320" s="672"/>
      <c r="G320" s="672"/>
      <c r="H320" s="672"/>
      <c r="I320" s="672"/>
      <c r="J320" s="672"/>
      <c r="K320" s="672"/>
    </row>
    <row r="321" spans="2:11" x14ac:dyDescent="0.2">
      <c r="B321" s="672"/>
      <c r="C321" s="672"/>
      <c r="D321" s="672"/>
      <c r="E321" s="672"/>
      <c r="F321" s="672"/>
      <c r="G321" s="672"/>
      <c r="H321" s="672"/>
      <c r="I321" s="672"/>
      <c r="J321" s="672"/>
      <c r="K321" s="672"/>
    </row>
    <row r="322" spans="2:11" x14ac:dyDescent="0.2">
      <c r="B322" s="672"/>
      <c r="C322" s="672"/>
      <c r="D322" s="672"/>
      <c r="E322" s="672"/>
      <c r="F322" s="672"/>
      <c r="G322" s="672"/>
      <c r="H322" s="672"/>
      <c r="I322" s="672"/>
      <c r="J322" s="672"/>
      <c r="K322" s="672"/>
    </row>
    <row r="323" spans="2:11" x14ac:dyDescent="0.2">
      <c r="B323" s="672"/>
      <c r="C323" s="672"/>
      <c r="D323" s="672"/>
      <c r="E323" s="672"/>
      <c r="F323" s="672"/>
      <c r="G323" s="672"/>
      <c r="H323" s="672"/>
      <c r="I323" s="672"/>
      <c r="J323" s="672"/>
      <c r="K323" s="672"/>
    </row>
    <row r="324" spans="2:11" x14ac:dyDescent="0.2">
      <c r="B324" s="672"/>
      <c r="C324" s="672"/>
      <c r="D324" s="672"/>
      <c r="E324" s="672"/>
      <c r="F324" s="672"/>
      <c r="G324" s="672"/>
      <c r="H324" s="672"/>
      <c r="I324" s="672"/>
      <c r="J324" s="672"/>
      <c r="K324" s="672"/>
    </row>
    <row r="325" spans="2:11" x14ac:dyDescent="0.2">
      <c r="B325" s="672"/>
      <c r="C325" s="672"/>
      <c r="D325" s="672"/>
      <c r="E325" s="672"/>
      <c r="F325" s="672"/>
      <c r="G325" s="672"/>
      <c r="H325" s="672"/>
      <c r="I325" s="672"/>
      <c r="J325" s="672"/>
      <c r="K325" s="672"/>
    </row>
    <row r="326" spans="2:11" x14ac:dyDescent="0.2">
      <c r="B326" s="672"/>
      <c r="C326" s="672"/>
      <c r="D326" s="672"/>
      <c r="E326" s="672"/>
      <c r="F326" s="672"/>
      <c r="G326" s="672"/>
      <c r="H326" s="672"/>
      <c r="I326" s="672"/>
      <c r="J326" s="672"/>
      <c r="K326" s="672"/>
    </row>
    <row r="327" spans="2:11" x14ac:dyDescent="0.2">
      <c r="B327" s="672"/>
      <c r="C327" s="672"/>
      <c r="D327" s="672"/>
      <c r="E327" s="672"/>
      <c r="F327" s="672"/>
      <c r="G327" s="672"/>
      <c r="H327" s="672"/>
      <c r="I327" s="672"/>
      <c r="J327" s="672"/>
      <c r="K327" s="672"/>
    </row>
    <row r="328" spans="2:11" x14ac:dyDescent="0.2">
      <c r="B328" s="672"/>
      <c r="C328" s="672"/>
      <c r="D328" s="672"/>
      <c r="E328" s="672"/>
      <c r="F328" s="672"/>
      <c r="G328" s="672"/>
      <c r="H328" s="672"/>
      <c r="I328" s="672"/>
      <c r="J328" s="672"/>
      <c r="K328" s="672"/>
    </row>
    <row r="329" spans="2:11" x14ac:dyDescent="0.2">
      <c r="B329" s="672"/>
      <c r="C329" s="672"/>
      <c r="D329" s="672"/>
      <c r="E329" s="672"/>
      <c r="F329" s="672"/>
      <c r="G329" s="672"/>
      <c r="H329" s="672"/>
      <c r="I329" s="672"/>
      <c r="J329" s="672"/>
      <c r="K329" s="672"/>
    </row>
    <row r="330" spans="2:11" x14ac:dyDescent="0.2">
      <c r="B330" s="672"/>
      <c r="C330" s="672"/>
      <c r="D330" s="672"/>
      <c r="E330" s="672"/>
      <c r="F330" s="672"/>
      <c r="G330" s="672"/>
      <c r="H330" s="672"/>
      <c r="I330" s="672"/>
      <c r="J330" s="672"/>
      <c r="K330" s="672"/>
    </row>
    <row r="331" spans="2:11" x14ac:dyDescent="0.2">
      <c r="B331" s="672"/>
      <c r="C331" s="672"/>
      <c r="D331" s="672"/>
      <c r="E331" s="672"/>
      <c r="F331" s="672"/>
      <c r="G331" s="672"/>
      <c r="H331" s="672"/>
      <c r="I331" s="672"/>
      <c r="J331" s="672"/>
      <c r="K331" s="672"/>
    </row>
    <row r="332" spans="2:11" x14ac:dyDescent="0.2">
      <c r="B332" s="672"/>
      <c r="C332" s="672"/>
      <c r="D332" s="672"/>
      <c r="E332" s="672"/>
      <c r="F332" s="672"/>
      <c r="G332" s="672"/>
      <c r="H332" s="672"/>
      <c r="I332" s="672"/>
      <c r="J332" s="672"/>
      <c r="K332" s="672"/>
    </row>
    <row r="333" spans="2:11" x14ac:dyDescent="0.2">
      <c r="B333" s="672"/>
      <c r="C333" s="672"/>
      <c r="D333" s="672"/>
      <c r="E333" s="672"/>
      <c r="F333" s="672"/>
      <c r="G333" s="672"/>
      <c r="H333" s="672"/>
      <c r="I333" s="672"/>
      <c r="J333" s="672"/>
      <c r="K333" s="672"/>
    </row>
    <row r="334" spans="2:11" x14ac:dyDescent="0.2">
      <c r="B334" s="672"/>
      <c r="C334" s="672"/>
      <c r="D334" s="672"/>
      <c r="E334" s="672"/>
      <c r="F334" s="672"/>
      <c r="G334" s="672"/>
      <c r="H334" s="672"/>
      <c r="I334" s="672"/>
      <c r="J334" s="672"/>
      <c r="K334" s="672"/>
    </row>
    <row r="335" spans="2:11" x14ac:dyDescent="0.2">
      <c r="B335" s="672"/>
      <c r="C335" s="672"/>
      <c r="D335" s="672"/>
      <c r="E335" s="672"/>
      <c r="F335" s="672"/>
      <c r="G335" s="672"/>
      <c r="H335" s="672"/>
      <c r="I335" s="672"/>
      <c r="J335" s="672"/>
      <c r="K335" s="672"/>
    </row>
    <row r="336" spans="2:11" x14ac:dyDescent="0.2">
      <c r="B336" s="672"/>
      <c r="C336" s="672"/>
      <c r="D336" s="672"/>
      <c r="E336" s="672"/>
      <c r="F336" s="672"/>
      <c r="G336" s="672"/>
      <c r="H336" s="672"/>
      <c r="I336" s="672"/>
      <c r="J336" s="672"/>
      <c r="K336" s="672"/>
    </row>
    <row r="337" spans="2:11" x14ac:dyDescent="0.2">
      <c r="B337" s="672"/>
      <c r="C337" s="672"/>
      <c r="D337" s="672"/>
      <c r="E337" s="672"/>
      <c r="F337" s="672"/>
      <c r="G337" s="672"/>
      <c r="H337" s="672"/>
      <c r="I337" s="672"/>
      <c r="J337" s="672"/>
      <c r="K337" s="672"/>
    </row>
    <row r="338" spans="2:11" x14ac:dyDescent="0.2">
      <c r="B338" s="672"/>
      <c r="C338" s="672"/>
      <c r="D338" s="672"/>
      <c r="E338" s="672"/>
      <c r="F338" s="672"/>
      <c r="G338" s="672"/>
      <c r="H338" s="672"/>
      <c r="I338" s="672"/>
      <c r="J338" s="672"/>
      <c r="K338" s="672"/>
    </row>
    <row r="339" spans="2:11" x14ac:dyDescent="0.2">
      <c r="B339" s="672"/>
      <c r="C339" s="672"/>
      <c r="D339" s="672"/>
      <c r="E339" s="672"/>
      <c r="F339" s="672"/>
      <c r="G339" s="672"/>
      <c r="H339" s="672"/>
      <c r="I339" s="672"/>
      <c r="J339" s="672"/>
      <c r="K339" s="672"/>
    </row>
    <row r="340" spans="2:11" x14ac:dyDescent="0.2">
      <c r="B340" s="672"/>
      <c r="C340" s="672"/>
      <c r="D340" s="672"/>
      <c r="E340" s="672"/>
      <c r="F340" s="672"/>
      <c r="G340" s="672"/>
      <c r="H340" s="672"/>
      <c r="I340" s="672"/>
      <c r="J340" s="672"/>
      <c r="K340" s="672"/>
    </row>
    <row r="341" spans="2:11" x14ac:dyDescent="0.2">
      <c r="B341" s="672"/>
      <c r="C341" s="672"/>
      <c r="D341" s="672"/>
      <c r="E341" s="672"/>
      <c r="F341" s="672"/>
      <c r="G341" s="672"/>
      <c r="H341" s="672"/>
      <c r="I341" s="672"/>
      <c r="J341" s="672"/>
      <c r="K341" s="672"/>
    </row>
    <row r="342" spans="2:11" x14ac:dyDescent="0.2">
      <c r="B342" s="672"/>
      <c r="C342" s="672"/>
      <c r="D342" s="672"/>
      <c r="E342" s="672"/>
      <c r="F342" s="672"/>
      <c r="G342" s="672"/>
      <c r="H342" s="672"/>
      <c r="I342" s="672"/>
      <c r="J342" s="672"/>
      <c r="K342" s="672"/>
    </row>
    <row r="343" spans="2:11" x14ac:dyDescent="0.2">
      <c r="B343" s="672"/>
      <c r="C343" s="672"/>
      <c r="D343" s="672"/>
      <c r="E343" s="672"/>
      <c r="F343" s="672"/>
      <c r="G343" s="672"/>
      <c r="H343" s="672"/>
      <c r="I343" s="672"/>
      <c r="J343" s="672"/>
      <c r="K343" s="672"/>
    </row>
    <row r="344" spans="2:11" x14ac:dyDescent="0.2">
      <c r="B344" s="672"/>
      <c r="C344" s="672"/>
      <c r="D344" s="672"/>
      <c r="E344" s="672"/>
      <c r="F344" s="672"/>
      <c r="G344" s="672"/>
      <c r="H344" s="672"/>
      <c r="I344" s="672"/>
      <c r="J344" s="672"/>
      <c r="K344" s="672"/>
    </row>
    <row r="345" spans="2:11" x14ac:dyDescent="0.2">
      <c r="B345" s="672"/>
      <c r="C345" s="672"/>
      <c r="D345" s="672"/>
      <c r="E345" s="672"/>
      <c r="F345" s="672"/>
      <c r="G345" s="672"/>
      <c r="H345" s="672"/>
      <c r="I345" s="672"/>
      <c r="J345" s="672"/>
      <c r="K345" s="672"/>
    </row>
    <row r="346" spans="2:11" x14ac:dyDescent="0.2">
      <c r="B346" s="672"/>
      <c r="C346" s="672"/>
      <c r="D346" s="672"/>
      <c r="E346" s="672"/>
      <c r="F346" s="672"/>
      <c r="G346" s="672"/>
      <c r="H346" s="672"/>
      <c r="I346" s="672"/>
      <c r="J346" s="672"/>
      <c r="K346" s="672"/>
    </row>
    <row r="347" spans="2:11" x14ac:dyDescent="0.2">
      <c r="B347" s="672"/>
      <c r="C347" s="672"/>
      <c r="D347" s="672"/>
      <c r="E347" s="672"/>
      <c r="F347" s="672"/>
      <c r="G347" s="672"/>
      <c r="H347" s="672"/>
      <c r="I347" s="672"/>
      <c r="J347" s="672"/>
      <c r="K347" s="672"/>
    </row>
    <row r="348" spans="2:11" x14ac:dyDescent="0.2">
      <c r="B348" s="672"/>
      <c r="C348" s="672"/>
      <c r="D348" s="672"/>
      <c r="E348" s="672"/>
      <c r="F348" s="672"/>
      <c r="G348" s="672"/>
      <c r="H348" s="672"/>
      <c r="I348" s="672"/>
      <c r="J348" s="672"/>
      <c r="K348" s="672"/>
    </row>
    <row r="349" spans="2:11" x14ac:dyDescent="0.2">
      <c r="B349" s="672"/>
      <c r="C349" s="672"/>
      <c r="D349" s="672"/>
      <c r="E349" s="672"/>
      <c r="F349" s="672"/>
      <c r="G349" s="672"/>
      <c r="H349" s="672"/>
      <c r="I349" s="672"/>
      <c r="J349" s="672"/>
      <c r="K349" s="672"/>
    </row>
    <row r="350" spans="2:11" x14ac:dyDescent="0.2">
      <c r="B350" s="672"/>
      <c r="C350" s="672"/>
      <c r="D350" s="672"/>
      <c r="E350" s="672"/>
      <c r="F350" s="672"/>
      <c r="G350" s="672"/>
      <c r="H350" s="672"/>
      <c r="I350" s="672"/>
      <c r="J350" s="672"/>
      <c r="K350" s="672"/>
    </row>
    <row r="351" spans="2:11" x14ac:dyDescent="0.2">
      <c r="B351" s="672"/>
      <c r="C351" s="672"/>
      <c r="D351" s="672"/>
      <c r="E351" s="672"/>
      <c r="F351" s="672"/>
      <c r="G351" s="672"/>
      <c r="H351" s="672"/>
      <c r="I351" s="672"/>
      <c r="J351" s="672"/>
      <c r="K351" s="672"/>
    </row>
    <row r="352" spans="2:11" x14ac:dyDescent="0.2">
      <c r="B352" s="672"/>
      <c r="C352" s="672"/>
      <c r="D352" s="672"/>
      <c r="E352" s="672"/>
      <c r="F352" s="672"/>
      <c r="G352" s="672"/>
      <c r="H352" s="672"/>
      <c r="I352" s="672"/>
      <c r="J352" s="672"/>
      <c r="K352" s="672"/>
    </row>
    <row r="353" spans="2:11" x14ac:dyDescent="0.2">
      <c r="B353" s="672"/>
      <c r="C353" s="672"/>
      <c r="D353" s="672"/>
      <c r="E353" s="672"/>
      <c r="F353" s="672"/>
      <c r="G353" s="672"/>
      <c r="H353" s="672"/>
      <c r="I353" s="672"/>
      <c r="J353" s="672"/>
      <c r="K353" s="672"/>
    </row>
    <row r="354" spans="2:11" x14ac:dyDescent="0.2">
      <c r="B354" s="672"/>
      <c r="C354" s="672"/>
      <c r="D354" s="672"/>
      <c r="E354" s="672"/>
      <c r="F354" s="672"/>
      <c r="G354" s="672"/>
      <c r="H354" s="672"/>
      <c r="I354" s="672"/>
      <c r="J354" s="672"/>
      <c r="K354" s="672"/>
    </row>
    <row r="355" spans="2:11" x14ac:dyDescent="0.2">
      <c r="B355" s="672"/>
      <c r="C355" s="672"/>
      <c r="D355" s="672"/>
      <c r="E355" s="672"/>
      <c r="F355" s="672"/>
      <c r="G355" s="672"/>
      <c r="H355" s="672"/>
      <c r="I355" s="672"/>
      <c r="J355" s="672"/>
      <c r="K355" s="672"/>
    </row>
    <row r="356" spans="2:11" x14ac:dyDescent="0.2">
      <c r="B356" s="672"/>
      <c r="C356" s="672"/>
      <c r="D356" s="672"/>
      <c r="E356" s="672"/>
      <c r="F356" s="672"/>
      <c r="G356" s="672"/>
      <c r="H356" s="672"/>
      <c r="I356" s="672"/>
      <c r="J356" s="672"/>
      <c r="K356" s="672"/>
    </row>
    <row r="357" spans="2:11" x14ac:dyDescent="0.2">
      <c r="B357" s="672"/>
      <c r="C357" s="672"/>
      <c r="D357" s="672"/>
      <c r="E357" s="672"/>
      <c r="F357" s="672"/>
      <c r="G357" s="672"/>
      <c r="H357" s="672"/>
      <c r="I357" s="672"/>
      <c r="J357" s="672"/>
      <c r="K357" s="672"/>
    </row>
    <row r="358" spans="2:11" x14ac:dyDescent="0.2">
      <c r="B358" s="672"/>
      <c r="C358" s="672"/>
      <c r="D358" s="672"/>
      <c r="E358" s="672"/>
      <c r="F358" s="672"/>
      <c r="G358" s="672"/>
      <c r="H358" s="672"/>
      <c r="I358" s="672"/>
      <c r="J358" s="672"/>
      <c r="K358" s="672"/>
    </row>
    <row r="359" spans="2:11" x14ac:dyDescent="0.2">
      <c r="B359" s="672"/>
      <c r="C359" s="672"/>
      <c r="D359" s="672"/>
      <c r="E359" s="672"/>
      <c r="F359" s="672"/>
      <c r="G359" s="672"/>
      <c r="H359" s="672"/>
      <c r="I359" s="672"/>
      <c r="J359" s="672"/>
      <c r="K359" s="672"/>
    </row>
    <row r="360" spans="2:11" x14ac:dyDescent="0.2">
      <c r="B360" s="672"/>
      <c r="C360" s="672"/>
      <c r="D360" s="672"/>
      <c r="E360" s="672"/>
      <c r="F360" s="672"/>
      <c r="G360" s="672"/>
      <c r="H360" s="672"/>
      <c r="I360" s="672"/>
      <c r="J360" s="672"/>
      <c r="K360" s="672"/>
    </row>
    <row r="361" spans="2:11" x14ac:dyDescent="0.2">
      <c r="B361" s="672"/>
      <c r="C361" s="672"/>
      <c r="D361" s="672"/>
      <c r="E361" s="672"/>
      <c r="F361" s="672"/>
      <c r="G361" s="672"/>
      <c r="H361" s="672"/>
      <c r="I361" s="672"/>
      <c r="J361" s="672"/>
      <c r="K361" s="672"/>
    </row>
    <row r="362" spans="2:11" x14ac:dyDescent="0.2">
      <c r="B362" s="672"/>
      <c r="C362" s="672"/>
      <c r="D362" s="672"/>
      <c r="E362" s="672"/>
      <c r="F362" s="672"/>
      <c r="G362" s="672"/>
      <c r="H362" s="672"/>
      <c r="I362" s="672"/>
      <c r="J362" s="672"/>
      <c r="K362" s="672"/>
    </row>
    <row r="363" spans="2:11" x14ac:dyDescent="0.2">
      <c r="B363" s="672"/>
      <c r="C363" s="672"/>
      <c r="D363" s="672"/>
      <c r="E363" s="672"/>
      <c r="F363" s="672"/>
      <c r="G363" s="672"/>
      <c r="H363" s="672"/>
      <c r="I363" s="672"/>
      <c r="J363" s="672"/>
      <c r="K363" s="672"/>
    </row>
    <row r="364" spans="2:11" x14ac:dyDescent="0.2">
      <c r="B364" s="672"/>
      <c r="C364" s="672"/>
      <c r="D364" s="672"/>
      <c r="E364" s="672"/>
      <c r="F364" s="672"/>
      <c r="G364" s="672"/>
      <c r="H364" s="672"/>
      <c r="I364" s="672"/>
      <c r="J364" s="672"/>
      <c r="K364" s="672"/>
    </row>
    <row r="365" spans="2:11" x14ac:dyDescent="0.2">
      <c r="B365" s="672"/>
      <c r="C365" s="672"/>
      <c r="D365" s="672"/>
      <c r="E365" s="672"/>
      <c r="F365" s="672"/>
      <c r="G365" s="672"/>
      <c r="H365" s="672"/>
      <c r="I365" s="672"/>
      <c r="J365" s="672"/>
      <c r="K365" s="672"/>
    </row>
    <row r="366" spans="2:11" x14ac:dyDescent="0.2">
      <c r="B366" s="672"/>
      <c r="C366" s="672"/>
      <c r="D366" s="672"/>
      <c r="E366" s="672"/>
      <c r="F366" s="672"/>
      <c r="G366" s="672"/>
      <c r="H366" s="672"/>
      <c r="I366" s="672"/>
      <c r="J366" s="672"/>
      <c r="K366" s="672"/>
    </row>
    <row r="367" spans="2:11" x14ac:dyDescent="0.2">
      <c r="B367" s="672"/>
      <c r="C367" s="672"/>
      <c r="D367" s="672"/>
      <c r="E367" s="672"/>
      <c r="F367" s="672"/>
      <c r="G367" s="672"/>
      <c r="H367" s="672"/>
      <c r="I367" s="672"/>
      <c r="J367" s="672"/>
      <c r="K367" s="672"/>
    </row>
    <row r="368" spans="2:11" x14ac:dyDescent="0.2">
      <c r="B368" s="672"/>
      <c r="C368" s="672"/>
      <c r="D368" s="672"/>
      <c r="E368" s="672"/>
      <c r="F368" s="672"/>
      <c r="G368" s="672"/>
      <c r="H368" s="672"/>
      <c r="I368" s="672"/>
      <c r="J368" s="672"/>
      <c r="K368" s="672"/>
    </row>
    <row r="369" spans="2:11" x14ac:dyDescent="0.2">
      <c r="B369" s="672"/>
      <c r="C369" s="672"/>
      <c r="D369" s="672"/>
      <c r="E369" s="672"/>
      <c r="F369" s="672"/>
      <c r="G369" s="672"/>
      <c r="H369" s="672"/>
      <c r="I369" s="672"/>
      <c r="J369" s="672"/>
      <c r="K369" s="672"/>
    </row>
    <row r="370" spans="2:11" x14ac:dyDescent="0.2">
      <c r="B370" s="672"/>
      <c r="C370" s="672"/>
      <c r="D370" s="672"/>
      <c r="E370" s="672"/>
      <c r="F370" s="672"/>
      <c r="G370" s="672"/>
      <c r="H370" s="672"/>
      <c r="I370" s="672"/>
      <c r="J370" s="672"/>
      <c r="K370" s="672"/>
    </row>
    <row r="371" spans="2:11" x14ac:dyDescent="0.2">
      <c r="B371" s="672"/>
      <c r="C371" s="672"/>
      <c r="D371" s="672"/>
      <c r="E371" s="672"/>
      <c r="F371" s="672"/>
      <c r="G371" s="672"/>
      <c r="H371" s="672"/>
      <c r="I371" s="672"/>
      <c r="J371" s="672"/>
      <c r="K371" s="672"/>
    </row>
    <row r="372" spans="2:11" x14ac:dyDescent="0.2">
      <c r="B372" s="672"/>
      <c r="C372" s="672"/>
      <c r="D372" s="672"/>
      <c r="E372" s="672"/>
      <c r="F372" s="672"/>
      <c r="G372" s="672"/>
      <c r="H372" s="672"/>
      <c r="I372" s="672"/>
      <c r="J372" s="672"/>
      <c r="K372" s="672"/>
    </row>
    <row r="373" spans="2:11" x14ac:dyDescent="0.2">
      <c r="B373" s="672"/>
      <c r="C373" s="672"/>
      <c r="D373" s="672"/>
      <c r="E373" s="672"/>
      <c r="F373" s="672"/>
      <c r="G373" s="672"/>
      <c r="H373" s="672"/>
      <c r="I373" s="672"/>
      <c r="J373" s="672"/>
      <c r="K373" s="672"/>
    </row>
    <row r="374" spans="2:11" x14ac:dyDescent="0.2">
      <c r="B374" s="672"/>
      <c r="C374" s="672"/>
      <c r="D374" s="672"/>
      <c r="E374" s="672"/>
      <c r="F374" s="672"/>
      <c r="G374" s="672"/>
      <c r="H374" s="672"/>
      <c r="I374" s="672"/>
      <c r="J374" s="672"/>
      <c r="K374" s="672"/>
    </row>
    <row r="375" spans="2:11" x14ac:dyDescent="0.2">
      <c r="B375" s="672"/>
      <c r="C375" s="672"/>
      <c r="D375" s="672"/>
      <c r="E375" s="672"/>
      <c r="F375" s="672"/>
      <c r="G375" s="672"/>
      <c r="H375" s="672"/>
      <c r="I375" s="672"/>
      <c r="J375" s="672"/>
      <c r="K375" s="672"/>
    </row>
    <row r="376" spans="2:11" x14ac:dyDescent="0.2">
      <c r="B376" s="672"/>
      <c r="C376" s="672"/>
      <c r="D376" s="672"/>
      <c r="E376" s="672"/>
      <c r="F376" s="672"/>
      <c r="G376" s="672"/>
      <c r="H376" s="672"/>
      <c r="I376" s="672"/>
      <c r="J376" s="672"/>
      <c r="K376" s="672"/>
    </row>
    <row r="377" spans="2:11" x14ac:dyDescent="0.2">
      <c r="B377" s="672"/>
      <c r="C377" s="672"/>
      <c r="D377" s="672"/>
      <c r="E377" s="672"/>
      <c r="F377" s="672"/>
      <c r="G377" s="672"/>
      <c r="H377" s="672"/>
      <c r="I377" s="672"/>
      <c r="J377" s="672"/>
      <c r="K377" s="672"/>
    </row>
    <row r="378" spans="2:11" x14ac:dyDescent="0.2">
      <c r="B378" s="672"/>
      <c r="C378" s="672"/>
      <c r="D378" s="672"/>
      <c r="E378" s="672"/>
      <c r="F378" s="672"/>
      <c r="G378" s="672"/>
      <c r="H378" s="672"/>
      <c r="I378" s="672"/>
      <c r="J378" s="672"/>
      <c r="K378" s="672"/>
    </row>
    <row r="379" spans="2:11" x14ac:dyDescent="0.2">
      <c r="B379" s="672"/>
      <c r="C379" s="672"/>
      <c r="D379" s="672"/>
      <c r="E379" s="672"/>
      <c r="F379" s="672"/>
      <c r="G379" s="672"/>
      <c r="H379" s="672"/>
      <c r="I379" s="672"/>
      <c r="J379" s="672"/>
      <c r="K379" s="672"/>
    </row>
    <row r="380" spans="2:11" x14ac:dyDescent="0.2">
      <c r="B380" s="672"/>
      <c r="C380" s="672"/>
      <c r="D380" s="672"/>
      <c r="E380" s="672"/>
      <c r="F380" s="672"/>
      <c r="G380" s="672"/>
      <c r="H380" s="672"/>
      <c r="I380" s="672"/>
      <c r="J380" s="672"/>
      <c r="K380" s="672"/>
    </row>
    <row r="381" spans="2:11" x14ac:dyDescent="0.2">
      <c r="B381" s="672"/>
      <c r="C381" s="672"/>
      <c r="D381" s="672"/>
      <c r="E381" s="672"/>
      <c r="F381" s="672"/>
      <c r="G381" s="672"/>
      <c r="H381" s="672"/>
      <c r="I381" s="672"/>
      <c r="J381" s="672"/>
      <c r="K381" s="672"/>
    </row>
    <row r="382" spans="2:11" x14ac:dyDescent="0.2">
      <c r="B382" s="672"/>
      <c r="C382" s="672"/>
      <c r="D382" s="672"/>
      <c r="E382" s="672"/>
      <c r="F382" s="672"/>
      <c r="G382" s="672"/>
      <c r="H382" s="672"/>
      <c r="I382" s="672"/>
      <c r="J382" s="672"/>
      <c r="K382" s="672"/>
    </row>
    <row r="383" spans="2:11" x14ac:dyDescent="0.2">
      <c r="B383" s="672"/>
      <c r="C383" s="672"/>
      <c r="D383" s="672"/>
      <c r="E383" s="672"/>
      <c r="F383" s="672"/>
      <c r="G383" s="672"/>
      <c r="H383" s="672"/>
      <c r="I383" s="672"/>
      <c r="J383" s="672"/>
      <c r="K383" s="672"/>
    </row>
    <row r="384" spans="2:11" x14ac:dyDescent="0.2">
      <c r="B384" s="672"/>
      <c r="C384" s="672"/>
      <c r="D384" s="672"/>
      <c r="E384" s="672"/>
      <c r="F384" s="672"/>
      <c r="G384" s="672"/>
      <c r="H384" s="672"/>
      <c r="I384" s="672"/>
      <c r="J384" s="672"/>
      <c r="K384" s="672"/>
    </row>
    <row r="385" spans="2:11" x14ac:dyDescent="0.2">
      <c r="B385" s="672"/>
      <c r="C385" s="672"/>
      <c r="D385" s="672"/>
      <c r="E385" s="672"/>
      <c r="F385" s="672"/>
      <c r="G385" s="672"/>
      <c r="H385" s="672"/>
      <c r="I385" s="672"/>
      <c r="J385" s="672"/>
      <c r="K385" s="672"/>
    </row>
    <row r="386" spans="2:11" x14ac:dyDescent="0.2">
      <c r="B386" s="672"/>
      <c r="C386" s="672"/>
      <c r="D386" s="672"/>
      <c r="E386" s="672"/>
      <c r="F386" s="672"/>
      <c r="G386" s="672"/>
      <c r="H386" s="672"/>
      <c r="I386" s="672"/>
      <c r="J386" s="672"/>
      <c r="K386" s="672"/>
    </row>
    <row r="387" spans="2:11" x14ac:dyDescent="0.2">
      <c r="B387" s="672"/>
      <c r="C387" s="672"/>
      <c r="D387" s="672"/>
      <c r="E387" s="672"/>
      <c r="F387" s="672"/>
      <c r="G387" s="672"/>
      <c r="H387" s="672"/>
      <c r="I387" s="672"/>
      <c r="J387" s="672"/>
      <c r="K387" s="672"/>
    </row>
    <row r="388" spans="2:11" x14ac:dyDescent="0.2">
      <c r="B388" s="672"/>
      <c r="C388" s="672"/>
      <c r="D388" s="672"/>
      <c r="E388" s="672"/>
      <c r="F388" s="672"/>
      <c r="G388" s="672"/>
      <c r="H388" s="672"/>
      <c r="I388" s="672"/>
      <c r="J388" s="672"/>
      <c r="K388" s="672"/>
    </row>
    <row r="389" spans="2:11" x14ac:dyDescent="0.2">
      <c r="B389" s="672"/>
      <c r="C389" s="672"/>
      <c r="D389" s="672"/>
      <c r="E389" s="672"/>
      <c r="F389" s="672"/>
      <c r="G389" s="672"/>
      <c r="H389" s="672"/>
      <c r="I389" s="672"/>
      <c r="J389" s="672"/>
      <c r="K389" s="672"/>
    </row>
    <row r="390" spans="2:11" x14ac:dyDescent="0.2">
      <c r="B390" s="672"/>
      <c r="C390" s="672"/>
      <c r="D390" s="672"/>
      <c r="E390" s="672"/>
      <c r="F390" s="672"/>
      <c r="G390" s="672"/>
      <c r="H390" s="672"/>
      <c r="I390" s="672"/>
      <c r="J390" s="672"/>
      <c r="K390" s="672"/>
    </row>
    <row r="391" spans="2:11" x14ac:dyDescent="0.2">
      <c r="B391" s="672"/>
      <c r="C391" s="672"/>
      <c r="D391" s="672"/>
      <c r="E391" s="672"/>
      <c r="F391" s="672"/>
      <c r="G391" s="672"/>
      <c r="H391" s="672"/>
      <c r="I391" s="672"/>
      <c r="J391" s="672"/>
      <c r="K391" s="672"/>
    </row>
    <row r="392" spans="2:11" x14ac:dyDescent="0.2">
      <c r="B392" s="672"/>
      <c r="C392" s="672"/>
      <c r="D392" s="672"/>
      <c r="E392" s="672"/>
      <c r="F392" s="672"/>
      <c r="G392" s="672"/>
      <c r="H392" s="672"/>
      <c r="I392" s="672"/>
      <c r="J392" s="672"/>
      <c r="K392" s="672"/>
    </row>
    <row r="393" spans="2:11" x14ac:dyDescent="0.2">
      <c r="B393" s="672"/>
      <c r="C393" s="672"/>
      <c r="D393" s="672"/>
      <c r="E393" s="672"/>
      <c r="F393" s="672"/>
      <c r="G393" s="672"/>
      <c r="H393" s="672"/>
      <c r="I393" s="672"/>
      <c r="J393" s="672"/>
      <c r="K393" s="672"/>
    </row>
    <row r="394" spans="2:11" x14ac:dyDescent="0.2">
      <c r="B394" s="672"/>
      <c r="C394" s="672"/>
      <c r="D394" s="672"/>
      <c r="E394" s="672"/>
      <c r="F394" s="672"/>
      <c r="G394" s="672"/>
      <c r="H394" s="672"/>
      <c r="I394" s="672"/>
      <c r="J394" s="672"/>
      <c r="K394" s="672"/>
    </row>
    <row r="395" spans="2:11" x14ac:dyDescent="0.2">
      <c r="B395" s="672"/>
      <c r="C395" s="672"/>
      <c r="D395" s="672"/>
      <c r="E395" s="672"/>
      <c r="F395" s="672"/>
      <c r="G395" s="672"/>
      <c r="H395" s="672"/>
      <c r="I395" s="672"/>
      <c r="J395" s="672"/>
      <c r="K395" s="672"/>
    </row>
    <row r="396" spans="2:11" x14ac:dyDescent="0.2">
      <c r="B396" s="672"/>
      <c r="C396" s="672"/>
      <c r="D396" s="672"/>
      <c r="E396" s="672"/>
      <c r="F396" s="672"/>
      <c r="G396" s="672"/>
      <c r="H396" s="672"/>
      <c r="I396" s="672"/>
      <c r="J396" s="672"/>
      <c r="K396" s="672"/>
    </row>
    <row r="397" spans="2:11" x14ac:dyDescent="0.2">
      <c r="B397" s="672"/>
      <c r="C397" s="672"/>
      <c r="D397" s="672"/>
      <c r="E397" s="672"/>
      <c r="F397" s="672"/>
      <c r="G397" s="672"/>
      <c r="H397" s="672"/>
      <c r="I397" s="672"/>
      <c r="J397" s="672"/>
      <c r="K397" s="672"/>
    </row>
    <row r="398" spans="2:11" x14ac:dyDescent="0.2">
      <c r="B398" s="672"/>
      <c r="C398" s="672"/>
      <c r="D398" s="672"/>
      <c r="E398" s="672"/>
      <c r="F398" s="672"/>
      <c r="G398" s="672"/>
      <c r="H398" s="672"/>
      <c r="I398" s="672"/>
      <c r="J398" s="672"/>
      <c r="K398" s="672"/>
    </row>
    <row r="399" spans="2:11" x14ac:dyDescent="0.2">
      <c r="B399" s="672"/>
      <c r="C399" s="672"/>
      <c r="D399" s="672"/>
      <c r="E399" s="672"/>
      <c r="F399" s="672"/>
      <c r="G399" s="672"/>
      <c r="H399" s="672"/>
      <c r="I399" s="672"/>
      <c r="J399" s="672"/>
      <c r="K399" s="672"/>
    </row>
    <row r="400" spans="2:11" x14ac:dyDescent="0.2">
      <c r="B400" s="672"/>
      <c r="C400" s="672"/>
      <c r="D400" s="672"/>
      <c r="E400" s="672"/>
      <c r="F400" s="672"/>
      <c r="G400" s="672"/>
      <c r="H400" s="672"/>
      <c r="I400" s="672"/>
      <c r="J400" s="672"/>
      <c r="K400" s="672"/>
    </row>
    <row r="401" spans="2:11" x14ac:dyDescent="0.2">
      <c r="B401" s="672"/>
      <c r="C401" s="672"/>
      <c r="D401" s="672"/>
      <c r="E401" s="672"/>
      <c r="F401" s="672"/>
      <c r="G401" s="672"/>
      <c r="H401" s="672"/>
      <c r="I401" s="672"/>
      <c r="J401" s="672"/>
      <c r="K401" s="672"/>
    </row>
    <row r="402" spans="2:11" x14ac:dyDescent="0.2">
      <c r="B402" s="672"/>
      <c r="C402" s="672"/>
      <c r="D402" s="672"/>
      <c r="E402" s="672"/>
      <c r="F402" s="672"/>
      <c r="G402" s="672"/>
      <c r="H402" s="672"/>
      <c r="I402" s="672"/>
      <c r="J402" s="672"/>
      <c r="K402" s="672"/>
    </row>
    <row r="403" spans="2:11" x14ac:dyDescent="0.2">
      <c r="B403" s="672"/>
      <c r="C403" s="672"/>
      <c r="D403" s="672"/>
      <c r="E403" s="672"/>
      <c r="F403" s="672"/>
      <c r="G403" s="672"/>
      <c r="H403" s="672"/>
      <c r="I403" s="672"/>
      <c r="J403" s="672"/>
      <c r="K403" s="672"/>
    </row>
    <row r="404" spans="2:11" x14ac:dyDescent="0.2">
      <c r="B404" s="672"/>
      <c r="C404" s="672"/>
      <c r="D404" s="672"/>
      <c r="E404" s="672"/>
      <c r="F404" s="672"/>
      <c r="G404" s="672"/>
      <c r="H404" s="672"/>
      <c r="I404" s="672"/>
      <c r="J404" s="672"/>
      <c r="K404" s="672"/>
    </row>
    <row r="405" spans="2:11" x14ac:dyDescent="0.2">
      <c r="B405" s="672"/>
      <c r="C405" s="672"/>
      <c r="D405" s="672"/>
      <c r="E405" s="672"/>
      <c r="F405" s="672"/>
      <c r="G405" s="672"/>
      <c r="H405" s="672"/>
      <c r="I405" s="672"/>
      <c r="J405" s="672"/>
      <c r="K405" s="672"/>
    </row>
    <row r="406" spans="2:11" x14ac:dyDescent="0.2">
      <c r="B406" s="672"/>
      <c r="C406" s="672"/>
      <c r="D406" s="672"/>
      <c r="E406" s="672"/>
      <c r="F406" s="672"/>
      <c r="G406" s="672"/>
      <c r="H406" s="672"/>
      <c r="I406" s="672"/>
      <c r="J406" s="672"/>
      <c r="K406" s="672"/>
    </row>
    <row r="407" spans="2:11" x14ac:dyDescent="0.2">
      <c r="B407" s="672"/>
      <c r="C407" s="672"/>
      <c r="D407" s="672"/>
      <c r="E407" s="672"/>
      <c r="F407" s="672"/>
      <c r="G407" s="672"/>
      <c r="H407" s="672"/>
      <c r="I407" s="672"/>
      <c r="J407" s="672"/>
      <c r="K407" s="672"/>
    </row>
    <row r="408" spans="2:11" x14ac:dyDescent="0.2">
      <c r="B408" s="672"/>
      <c r="C408" s="672"/>
      <c r="D408" s="672"/>
      <c r="E408" s="672"/>
      <c r="F408" s="672"/>
      <c r="G408" s="672"/>
      <c r="H408" s="672"/>
      <c r="I408" s="672"/>
      <c r="J408" s="672"/>
      <c r="K408" s="672"/>
    </row>
    <row r="409" spans="2:11" x14ac:dyDescent="0.2">
      <c r="B409" s="672"/>
      <c r="C409" s="672"/>
      <c r="D409" s="672"/>
      <c r="E409" s="672"/>
      <c r="F409" s="672"/>
      <c r="G409" s="672"/>
      <c r="H409" s="672"/>
      <c r="I409" s="672"/>
      <c r="J409" s="672"/>
      <c r="K409" s="672"/>
    </row>
    <row r="410" spans="2:11" x14ac:dyDescent="0.2">
      <c r="B410" s="672"/>
      <c r="C410" s="672"/>
      <c r="D410" s="672"/>
      <c r="E410" s="672"/>
      <c r="F410" s="672"/>
      <c r="G410" s="672"/>
      <c r="H410" s="672"/>
      <c r="I410" s="672"/>
      <c r="J410" s="672"/>
      <c r="K410" s="672"/>
    </row>
    <row r="411" spans="2:11" x14ac:dyDescent="0.2">
      <c r="B411" s="672"/>
      <c r="C411" s="672"/>
      <c r="D411" s="672"/>
      <c r="E411" s="672"/>
      <c r="F411" s="672"/>
      <c r="G411" s="672"/>
      <c r="H411" s="672"/>
      <c r="I411" s="672"/>
      <c r="J411" s="672"/>
      <c r="K411" s="672"/>
    </row>
    <row r="412" spans="2:11" x14ac:dyDescent="0.2">
      <c r="B412" s="672"/>
      <c r="C412" s="672"/>
      <c r="D412" s="672"/>
      <c r="E412" s="672"/>
      <c r="F412" s="672"/>
      <c r="G412" s="672"/>
      <c r="H412" s="672"/>
      <c r="I412" s="672"/>
      <c r="J412" s="672"/>
      <c r="K412" s="672"/>
    </row>
    <row r="413" spans="2:11" x14ac:dyDescent="0.2">
      <c r="B413" s="672"/>
      <c r="C413" s="672"/>
      <c r="D413" s="672"/>
      <c r="E413" s="672"/>
      <c r="F413" s="672"/>
      <c r="G413" s="672"/>
      <c r="H413" s="672"/>
      <c r="I413" s="672"/>
      <c r="J413" s="672"/>
      <c r="K413" s="672"/>
    </row>
    <row r="414" spans="2:11" x14ac:dyDescent="0.2">
      <c r="B414" s="672"/>
      <c r="C414" s="672"/>
      <c r="D414" s="672"/>
      <c r="E414" s="672"/>
      <c r="F414" s="672"/>
      <c r="G414" s="672"/>
      <c r="H414" s="672"/>
      <c r="I414" s="672"/>
      <c r="J414" s="672"/>
      <c r="K414" s="672"/>
    </row>
    <row r="415" spans="2:11" x14ac:dyDescent="0.2">
      <c r="B415" s="672"/>
      <c r="C415" s="672"/>
      <c r="D415" s="672"/>
      <c r="E415" s="672"/>
      <c r="F415" s="672"/>
      <c r="G415" s="672"/>
      <c r="H415" s="672"/>
      <c r="I415" s="672"/>
      <c r="J415" s="672"/>
      <c r="K415" s="672"/>
    </row>
    <row r="416" spans="2:11" x14ac:dyDescent="0.2">
      <c r="B416" s="672"/>
      <c r="C416" s="672"/>
      <c r="D416" s="672"/>
      <c r="E416" s="672"/>
      <c r="F416" s="672"/>
      <c r="G416" s="672"/>
      <c r="H416" s="672"/>
      <c r="I416" s="672"/>
      <c r="J416" s="672"/>
      <c r="K416" s="672"/>
    </row>
    <row r="417" spans="2:11" x14ac:dyDescent="0.2">
      <c r="B417" s="672"/>
      <c r="C417" s="672"/>
      <c r="D417" s="672"/>
      <c r="E417" s="672"/>
      <c r="F417" s="672"/>
      <c r="G417" s="672"/>
      <c r="H417" s="672"/>
      <c r="I417" s="672"/>
      <c r="J417" s="672"/>
      <c r="K417" s="672"/>
    </row>
    <row r="418" spans="2:11" x14ac:dyDescent="0.2">
      <c r="B418" s="672"/>
      <c r="C418" s="672"/>
      <c r="D418" s="672"/>
      <c r="E418" s="672"/>
      <c r="F418" s="672"/>
      <c r="G418" s="672"/>
      <c r="H418" s="672"/>
      <c r="I418" s="672"/>
      <c r="J418" s="672"/>
      <c r="K418" s="672"/>
    </row>
    <row r="419" spans="2:11" x14ac:dyDescent="0.2">
      <c r="B419" s="672"/>
      <c r="C419" s="672"/>
      <c r="D419" s="672"/>
      <c r="E419" s="672"/>
      <c r="F419" s="672"/>
      <c r="G419" s="672"/>
      <c r="H419" s="672"/>
      <c r="I419" s="672"/>
      <c r="J419" s="672"/>
      <c r="K419" s="672"/>
    </row>
    <row r="420" spans="2:11" x14ac:dyDescent="0.2">
      <c r="B420" s="672"/>
      <c r="C420" s="672"/>
      <c r="D420" s="672"/>
      <c r="E420" s="672"/>
      <c r="F420" s="672"/>
      <c r="G420" s="672"/>
      <c r="H420" s="672"/>
      <c r="I420" s="672"/>
      <c r="J420" s="672"/>
      <c r="K420" s="672"/>
    </row>
    <row r="421" spans="2:11" x14ac:dyDescent="0.2">
      <c r="B421" s="672"/>
      <c r="C421" s="672"/>
      <c r="D421" s="672"/>
      <c r="E421" s="672"/>
      <c r="F421" s="672"/>
      <c r="G421" s="672"/>
      <c r="H421" s="672"/>
      <c r="I421" s="672"/>
      <c r="J421" s="672"/>
      <c r="K421" s="672"/>
    </row>
    <row r="422" spans="2:11" x14ac:dyDescent="0.2">
      <c r="B422" s="672"/>
      <c r="C422" s="672"/>
      <c r="D422" s="672"/>
      <c r="E422" s="672"/>
      <c r="F422" s="672"/>
      <c r="G422" s="672"/>
      <c r="H422" s="672"/>
      <c r="I422" s="672"/>
      <c r="J422" s="672"/>
      <c r="K422" s="672"/>
    </row>
    <row r="423" spans="2:11" x14ac:dyDescent="0.2">
      <c r="B423" s="672"/>
      <c r="C423" s="672"/>
      <c r="D423" s="672"/>
      <c r="E423" s="672"/>
      <c r="F423" s="672"/>
      <c r="G423" s="672"/>
      <c r="H423" s="672"/>
      <c r="I423" s="672"/>
      <c r="J423" s="672"/>
      <c r="K423" s="672"/>
    </row>
    <row r="424" spans="2:11" x14ac:dyDescent="0.2">
      <c r="B424" s="672"/>
      <c r="C424" s="672"/>
      <c r="D424" s="672"/>
      <c r="E424" s="672"/>
      <c r="F424" s="672"/>
      <c r="G424" s="672"/>
      <c r="H424" s="672"/>
      <c r="I424" s="672"/>
      <c r="J424" s="672"/>
      <c r="K424" s="672"/>
    </row>
    <row r="425" spans="2:11" x14ac:dyDescent="0.2">
      <c r="B425" s="672"/>
      <c r="C425" s="672"/>
      <c r="D425" s="672"/>
      <c r="E425" s="672"/>
      <c r="F425" s="672"/>
      <c r="G425" s="672"/>
      <c r="H425" s="672"/>
      <c r="I425" s="672"/>
      <c r="J425" s="672"/>
      <c r="K425" s="672"/>
    </row>
    <row r="426" spans="2:11" x14ac:dyDescent="0.2">
      <c r="B426" s="672"/>
      <c r="C426" s="672"/>
      <c r="D426" s="672"/>
      <c r="E426" s="672"/>
      <c r="F426" s="672"/>
      <c r="G426" s="672"/>
      <c r="H426" s="672"/>
      <c r="I426" s="672"/>
      <c r="J426" s="672"/>
      <c r="K426" s="672"/>
    </row>
    <row r="427" spans="2:11" x14ac:dyDescent="0.2">
      <c r="B427" s="672"/>
      <c r="C427" s="672"/>
      <c r="D427" s="672"/>
      <c r="E427" s="672"/>
      <c r="F427" s="672"/>
      <c r="G427" s="672"/>
      <c r="H427" s="672"/>
      <c r="I427" s="672"/>
      <c r="J427" s="672"/>
      <c r="K427" s="672"/>
    </row>
    <row r="428" spans="2:11" x14ac:dyDescent="0.2">
      <c r="B428" s="672"/>
      <c r="C428" s="672"/>
      <c r="D428" s="672"/>
      <c r="E428" s="672"/>
      <c r="F428" s="672"/>
      <c r="G428" s="672"/>
      <c r="H428" s="672"/>
      <c r="I428" s="672"/>
      <c r="J428" s="672"/>
      <c r="K428" s="672"/>
    </row>
    <row r="429" spans="2:11" x14ac:dyDescent="0.2">
      <c r="B429" s="672"/>
      <c r="C429" s="672"/>
      <c r="D429" s="672"/>
      <c r="E429" s="672"/>
      <c r="F429" s="672"/>
      <c r="G429" s="672"/>
      <c r="H429" s="672"/>
      <c r="I429" s="672"/>
      <c r="J429" s="672"/>
      <c r="K429" s="672"/>
    </row>
    <row r="430" spans="2:11" x14ac:dyDescent="0.2">
      <c r="B430" s="672"/>
      <c r="C430" s="672"/>
      <c r="D430" s="672"/>
      <c r="E430" s="672"/>
      <c r="F430" s="672"/>
      <c r="G430" s="672"/>
      <c r="H430" s="672"/>
      <c r="I430" s="672"/>
      <c r="J430" s="672"/>
      <c r="K430" s="672"/>
    </row>
    <row r="431" spans="2:11" x14ac:dyDescent="0.2">
      <c r="B431" s="672"/>
      <c r="C431" s="672"/>
      <c r="D431" s="672"/>
      <c r="E431" s="672"/>
      <c r="F431" s="672"/>
      <c r="G431" s="672"/>
      <c r="H431" s="672"/>
      <c r="I431" s="672"/>
      <c r="J431" s="672"/>
      <c r="K431" s="672"/>
    </row>
    <row r="432" spans="2:11" x14ac:dyDescent="0.2">
      <c r="B432" s="672"/>
      <c r="C432" s="672"/>
      <c r="D432" s="672"/>
      <c r="E432" s="672"/>
      <c r="F432" s="672"/>
      <c r="G432" s="672"/>
      <c r="H432" s="672"/>
      <c r="I432" s="672"/>
      <c r="J432" s="672"/>
      <c r="K432" s="672"/>
    </row>
    <row r="433" spans="2:11" x14ac:dyDescent="0.2">
      <c r="B433" s="672"/>
      <c r="C433" s="672"/>
      <c r="D433" s="672"/>
      <c r="E433" s="672"/>
      <c r="F433" s="672"/>
      <c r="G433" s="672"/>
      <c r="H433" s="672"/>
      <c r="I433" s="672"/>
      <c r="J433" s="672"/>
      <c r="K433" s="672"/>
    </row>
    <row r="434" spans="2:11" x14ac:dyDescent="0.2">
      <c r="B434" s="672"/>
      <c r="C434" s="672"/>
      <c r="D434" s="672"/>
      <c r="E434" s="672"/>
      <c r="F434" s="672"/>
      <c r="G434" s="672"/>
      <c r="H434" s="672"/>
      <c r="I434" s="672"/>
      <c r="J434" s="672"/>
      <c r="K434" s="672"/>
    </row>
    <row r="435" spans="2:11" x14ac:dyDescent="0.2">
      <c r="B435" s="672"/>
      <c r="C435" s="672"/>
      <c r="D435" s="672"/>
      <c r="E435" s="672"/>
      <c r="F435" s="672"/>
      <c r="G435" s="672"/>
      <c r="H435" s="672"/>
      <c r="I435" s="672"/>
      <c r="J435" s="672"/>
      <c r="K435" s="672"/>
    </row>
    <row r="436" spans="2:11" x14ac:dyDescent="0.2">
      <c r="B436" s="672"/>
      <c r="C436" s="672"/>
      <c r="D436" s="672"/>
      <c r="E436" s="672"/>
      <c r="F436" s="672"/>
      <c r="G436" s="672"/>
      <c r="H436" s="672"/>
      <c r="I436" s="672"/>
      <c r="J436" s="672"/>
      <c r="K436" s="672"/>
    </row>
    <row r="437" spans="2:11" x14ac:dyDescent="0.2">
      <c r="B437" s="672"/>
      <c r="C437" s="672"/>
      <c r="D437" s="672"/>
      <c r="E437" s="672"/>
      <c r="F437" s="672"/>
      <c r="G437" s="672"/>
      <c r="H437" s="672"/>
      <c r="I437" s="672"/>
      <c r="J437" s="672"/>
      <c r="K437" s="672"/>
    </row>
    <row r="438" spans="2:11" x14ac:dyDescent="0.2">
      <c r="B438" s="672"/>
      <c r="C438" s="672"/>
      <c r="D438" s="672"/>
      <c r="E438" s="672"/>
      <c r="F438" s="672"/>
      <c r="G438" s="672"/>
      <c r="H438" s="672"/>
      <c r="I438" s="672"/>
      <c r="J438" s="672"/>
      <c r="K438" s="672"/>
    </row>
    <row r="439" spans="2:11" x14ac:dyDescent="0.2">
      <c r="B439" s="672"/>
      <c r="C439" s="672"/>
      <c r="D439" s="672"/>
      <c r="E439" s="672"/>
      <c r="F439" s="672"/>
      <c r="G439" s="672"/>
      <c r="H439" s="672"/>
      <c r="I439" s="672"/>
      <c r="J439" s="672"/>
      <c r="K439" s="672"/>
    </row>
    <row r="440" spans="2:11" x14ac:dyDescent="0.2">
      <c r="B440" s="672"/>
      <c r="C440" s="672"/>
      <c r="D440" s="672"/>
      <c r="E440" s="672"/>
      <c r="F440" s="672"/>
      <c r="G440" s="672"/>
      <c r="H440" s="672"/>
      <c r="I440" s="672"/>
      <c r="J440" s="672"/>
      <c r="K440" s="672"/>
    </row>
    <row r="441" spans="2:11" x14ac:dyDescent="0.2">
      <c r="B441" s="672"/>
      <c r="C441" s="672"/>
      <c r="D441" s="672"/>
      <c r="E441" s="672"/>
      <c r="F441" s="672"/>
      <c r="G441" s="672"/>
      <c r="H441" s="672"/>
      <c r="I441" s="672"/>
      <c r="J441" s="672"/>
      <c r="K441" s="672"/>
    </row>
    <row r="442" spans="2:11" x14ac:dyDescent="0.2">
      <c r="B442" s="672"/>
      <c r="C442" s="672"/>
      <c r="D442" s="672"/>
      <c r="E442" s="672"/>
      <c r="F442" s="672"/>
      <c r="G442" s="672"/>
      <c r="H442" s="672"/>
      <c r="I442" s="672"/>
      <c r="J442" s="672"/>
      <c r="K442" s="672"/>
    </row>
    <row r="443" spans="2:11" x14ac:dyDescent="0.2">
      <c r="B443" s="672"/>
      <c r="C443" s="672"/>
      <c r="D443" s="672"/>
      <c r="E443" s="672"/>
      <c r="F443" s="672"/>
      <c r="G443" s="672"/>
      <c r="H443" s="672"/>
      <c r="I443" s="672"/>
      <c r="J443" s="672"/>
      <c r="K443" s="672"/>
    </row>
    <row r="444" spans="2:11" x14ac:dyDescent="0.2">
      <c r="B444" s="672"/>
      <c r="C444" s="672"/>
      <c r="D444" s="672"/>
      <c r="E444" s="672"/>
      <c r="F444" s="672"/>
      <c r="G444" s="672"/>
      <c r="H444" s="672"/>
      <c r="I444" s="672"/>
      <c r="J444" s="672"/>
      <c r="K444" s="672"/>
    </row>
    <row r="445" spans="2:11" x14ac:dyDescent="0.2">
      <c r="B445" s="672"/>
      <c r="C445" s="672"/>
      <c r="D445" s="672"/>
      <c r="E445" s="672"/>
      <c r="F445" s="672"/>
      <c r="G445" s="672"/>
      <c r="H445" s="672"/>
      <c r="I445" s="672"/>
      <c r="J445" s="672"/>
      <c r="K445" s="672"/>
    </row>
    <row r="446" spans="2:11" x14ac:dyDescent="0.2">
      <c r="B446" s="672"/>
      <c r="C446" s="672"/>
      <c r="D446" s="672"/>
      <c r="E446" s="672"/>
      <c r="F446" s="672"/>
      <c r="G446" s="672"/>
      <c r="H446" s="672"/>
      <c r="I446" s="672"/>
      <c r="J446" s="672"/>
      <c r="K446" s="672"/>
    </row>
    <row r="447" spans="2:11" x14ac:dyDescent="0.2">
      <c r="B447" s="672"/>
      <c r="C447" s="672"/>
      <c r="D447" s="672"/>
      <c r="E447" s="672"/>
      <c r="F447" s="672"/>
      <c r="G447" s="672"/>
      <c r="H447" s="672"/>
      <c r="I447" s="672"/>
      <c r="J447" s="672"/>
      <c r="K447" s="672"/>
    </row>
    <row r="448" spans="2:11" x14ac:dyDescent="0.2">
      <c r="B448" s="672"/>
      <c r="C448" s="672"/>
      <c r="D448" s="672"/>
      <c r="E448" s="672"/>
      <c r="F448" s="672"/>
      <c r="G448" s="672"/>
      <c r="H448" s="672"/>
      <c r="I448" s="672"/>
      <c r="J448" s="672"/>
      <c r="K448" s="672"/>
    </row>
    <row r="449" spans="2:11" x14ac:dyDescent="0.2">
      <c r="B449" s="672"/>
      <c r="C449" s="672"/>
      <c r="D449" s="672"/>
      <c r="E449" s="672"/>
      <c r="F449" s="672"/>
      <c r="G449" s="672"/>
      <c r="H449" s="672"/>
      <c r="I449" s="672"/>
      <c r="J449" s="672"/>
      <c r="K449" s="672"/>
    </row>
    <row r="450" spans="2:11" x14ac:dyDescent="0.2">
      <c r="B450" s="672"/>
      <c r="C450" s="672"/>
      <c r="D450" s="672"/>
      <c r="E450" s="672"/>
      <c r="F450" s="672"/>
      <c r="G450" s="672"/>
      <c r="H450" s="672"/>
      <c r="I450" s="672"/>
      <c r="J450" s="672"/>
      <c r="K450" s="672"/>
    </row>
    <row r="451" spans="2:11" x14ac:dyDescent="0.2">
      <c r="B451" s="672"/>
      <c r="C451" s="672"/>
      <c r="D451" s="672"/>
      <c r="E451" s="672"/>
      <c r="F451" s="672"/>
      <c r="G451" s="672"/>
      <c r="H451" s="672"/>
      <c r="I451" s="672"/>
      <c r="J451" s="672"/>
      <c r="K451" s="672"/>
    </row>
    <row r="452" spans="2:11" x14ac:dyDescent="0.2">
      <c r="B452" s="672"/>
      <c r="C452" s="672"/>
      <c r="D452" s="672"/>
      <c r="E452" s="672"/>
      <c r="F452" s="672"/>
      <c r="G452" s="672"/>
      <c r="H452" s="672"/>
      <c r="I452" s="672"/>
      <c r="J452" s="672"/>
      <c r="K452" s="672"/>
    </row>
    <row r="453" spans="2:11" x14ac:dyDescent="0.2">
      <c r="B453" s="672"/>
      <c r="C453" s="672"/>
      <c r="D453" s="672"/>
      <c r="E453" s="672"/>
      <c r="F453" s="672"/>
      <c r="G453" s="672"/>
      <c r="H453" s="672"/>
      <c r="I453" s="672"/>
      <c r="J453" s="672"/>
      <c r="K453" s="672"/>
    </row>
    <row r="454" spans="2:11" x14ac:dyDescent="0.2">
      <c r="B454" s="672"/>
      <c r="C454" s="672"/>
      <c r="D454" s="672"/>
      <c r="E454" s="672"/>
      <c r="F454" s="672"/>
      <c r="G454" s="672"/>
      <c r="H454" s="672"/>
      <c r="I454" s="672"/>
      <c r="J454" s="672"/>
      <c r="K454" s="672"/>
    </row>
    <row r="455" spans="2:11" x14ac:dyDescent="0.2">
      <c r="B455" s="672"/>
      <c r="C455" s="672"/>
      <c r="D455" s="672"/>
      <c r="E455" s="672"/>
      <c r="F455" s="672"/>
      <c r="G455" s="672"/>
      <c r="H455" s="672"/>
      <c r="I455" s="672"/>
      <c r="J455" s="672"/>
      <c r="K455" s="672"/>
    </row>
    <row r="456" spans="2:11" x14ac:dyDescent="0.2">
      <c r="B456" s="672"/>
      <c r="C456" s="672"/>
      <c r="D456" s="672"/>
      <c r="E456" s="672"/>
      <c r="F456" s="672"/>
      <c r="G456" s="672"/>
      <c r="H456" s="672"/>
      <c r="I456" s="672"/>
      <c r="J456" s="672"/>
      <c r="K456" s="672"/>
    </row>
    <row r="457" spans="2:11" x14ac:dyDescent="0.2">
      <c r="B457" s="672"/>
      <c r="C457" s="672"/>
      <c r="D457" s="672"/>
      <c r="E457" s="672"/>
      <c r="F457" s="672"/>
      <c r="G457" s="672"/>
      <c r="H457" s="672"/>
      <c r="I457" s="672"/>
      <c r="J457" s="672"/>
      <c r="K457" s="672"/>
    </row>
    <row r="458" spans="2:11" x14ac:dyDescent="0.2">
      <c r="B458" s="672"/>
      <c r="C458" s="672"/>
      <c r="D458" s="672"/>
      <c r="E458" s="672"/>
      <c r="F458" s="672"/>
      <c r="G458" s="672"/>
      <c r="H458" s="672"/>
      <c r="I458" s="672"/>
      <c r="J458" s="672"/>
      <c r="K458" s="672"/>
    </row>
    <row r="459" spans="2:11" x14ac:dyDescent="0.2">
      <c r="B459" s="672"/>
      <c r="C459" s="672"/>
      <c r="D459" s="672"/>
      <c r="E459" s="672"/>
      <c r="F459" s="672"/>
      <c r="G459" s="672"/>
      <c r="H459" s="672"/>
      <c r="I459" s="672"/>
      <c r="J459" s="672"/>
      <c r="K459" s="672"/>
    </row>
    <row r="460" spans="2:11" x14ac:dyDescent="0.2">
      <c r="B460" s="672"/>
      <c r="C460" s="672"/>
      <c r="D460" s="672"/>
      <c r="E460" s="672"/>
      <c r="F460" s="672"/>
      <c r="G460" s="672"/>
      <c r="H460" s="672"/>
      <c r="I460" s="672"/>
      <c r="J460" s="672"/>
      <c r="K460" s="672"/>
    </row>
    <row r="461" spans="2:11" x14ac:dyDescent="0.2">
      <c r="B461" s="672"/>
      <c r="C461" s="672"/>
      <c r="D461" s="672"/>
      <c r="E461" s="672"/>
      <c r="F461" s="672"/>
      <c r="G461" s="672"/>
      <c r="H461" s="672"/>
      <c r="I461" s="672"/>
      <c r="J461" s="672"/>
      <c r="K461" s="672"/>
    </row>
    <row r="462" spans="2:11" x14ac:dyDescent="0.2">
      <c r="B462" s="672"/>
      <c r="C462" s="672"/>
      <c r="D462" s="672"/>
      <c r="E462" s="672"/>
      <c r="F462" s="672"/>
      <c r="G462" s="672"/>
      <c r="H462" s="672"/>
      <c r="I462" s="672"/>
      <c r="J462" s="672"/>
      <c r="K462" s="672"/>
    </row>
    <row r="463" spans="2:11" x14ac:dyDescent="0.2">
      <c r="B463" s="672"/>
      <c r="C463" s="672"/>
      <c r="D463" s="672"/>
      <c r="E463" s="672"/>
      <c r="F463" s="672"/>
      <c r="G463" s="672"/>
      <c r="H463" s="672"/>
      <c r="I463" s="672"/>
      <c r="J463" s="672"/>
      <c r="K463" s="672"/>
    </row>
    <row r="464" spans="2:11" x14ac:dyDescent="0.2">
      <c r="B464" s="672"/>
      <c r="C464" s="672"/>
      <c r="D464" s="672"/>
      <c r="E464" s="672"/>
      <c r="F464" s="672"/>
      <c r="G464" s="672"/>
      <c r="H464" s="672"/>
      <c r="I464" s="672"/>
      <c r="J464" s="672"/>
      <c r="K464" s="672"/>
    </row>
    <row r="465" spans="2:11" x14ac:dyDescent="0.2">
      <c r="B465" s="672"/>
      <c r="C465" s="672"/>
      <c r="D465" s="672"/>
      <c r="E465" s="672"/>
      <c r="F465" s="672"/>
      <c r="G465" s="672"/>
      <c r="H465" s="672"/>
      <c r="I465" s="672"/>
      <c r="J465" s="672"/>
      <c r="K465" s="672"/>
    </row>
    <row r="466" spans="2:11" x14ac:dyDescent="0.2">
      <c r="B466" s="672"/>
      <c r="C466" s="672"/>
      <c r="D466" s="672"/>
      <c r="E466" s="672"/>
      <c r="F466" s="672"/>
      <c r="G466" s="672"/>
      <c r="H466" s="672"/>
      <c r="I466" s="672"/>
      <c r="J466" s="672"/>
      <c r="K466" s="672"/>
    </row>
    <row r="467" spans="2:11" x14ac:dyDescent="0.2">
      <c r="B467" s="672"/>
      <c r="C467" s="672"/>
      <c r="D467" s="672"/>
      <c r="E467" s="672"/>
      <c r="F467" s="672"/>
      <c r="G467" s="672"/>
      <c r="H467" s="672"/>
      <c r="I467" s="672"/>
      <c r="J467" s="672"/>
      <c r="K467" s="672"/>
    </row>
    <row r="468" spans="2:11" x14ac:dyDescent="0.2">
      <c r="B468" s="672"/>
      <c r="C468" s="672"/>
      <c r="D468" s="672"/>
      <c r="E468" s="672"/>
      <c r="F468" s="672"/>
      <c r="G468" s="672"/>
      <c r="H468" s="672"/>
      <c r="I468" s="672"/>
      <c r="J468" s="672"/>
      <c r="K468" s="672"/>
    </row>
    <row r="469" spans="2:11" x14ac:dyDescent="0.2">
      <c r="B469" s="672"/>
      <c r="C469" s="672"/>
      <c r="D469" s="672"/>
      <c r="E469" s="672"/>
      <c r="F469" s="672"/>
      <c r="G469" s="672"/>
      <c r="H469" s="672"/>
      <c r="I469" s="672"/>
      <c r="J469" s="672"/>
      <c r="K469" s="672"/>
    </row>
    <row r="470" spans="2:11" x14ac:dyDescent="0.2">
      <c r="B470" s="672"/>
      <c r="C470" s="672"/>
      <c r="D470" s="672"/>
      <c r="E470" s="672"/>
      <c r="F470" s="672"/>
      <c r="G470" s="672"/>
      <c r="H470" s="672"/>
      <c r="I470" s="672"/>
      <c r="J470" s="672"/>
      <c r="K470" s="672"/>
    </row>
    <row r="471" spans="2:11" x14ac:dyDescent="0.2">
      <c r="B471" s="672"/>
      <c r="C471" s="672"/>
      <c r="D471" s="672"/>
      <c r="E471" s="672"/>
      <c r="F471" s="672"/>
      <c r="G471" s="672"/>
      <c r="H471" s="672"/>
      <c r="I471" s="672"/>
      <c r="J471" s="672"/>
      <c r="K471" s="672"/>
    </row>
    <row r="472" spans="2:11" x14ac:dyDescent="0.2">
      <c r="B472" s="672"/>
      <c r="C472" s="672"/>
      <c r="D472" s="672"/>
      <c r="E472" s="672"/>
      <c r="F472" s="672"/>
      <c r="G472" s="672"/>
      <c r="H472" s="672"/>
      <c r="I472" s="672"/>
      <c r="J472" s="672"/>
      <c r="K472" s="672"/>
    </row>
    <row r="473" spans="2:11" x14ac:dyDescent="0.2">
      <c r="B473" s="672"/>
      <c r="C473" s="672"/>
      <c r="D473" s="672"/>
      <c r="E473" s="672"/>
      <c r="F473" s="672"/>
      <c r="G473" s="672"/>
      <c r="H473" s="672"/>
      <c r="I473" s="672"/>
      <c r="J473" s="672"/>
      <c r="K473" s="672"/>
    </row>
    <row r="474" spans="2:11" x14ac:dyDescent="0.2">
      <c r="B474" s="672"/>
      <c r="C474" s="672"/>
      <c r="D474" s="672"/>
      <c r="E474" s="672"/>
      <c r="F474" s="672"/>
      <c r="G474" s="672"/>
      <c r="H474" s="672"/>
      <c r="I474" s="672"/>
      <c r="J474" s="672"/>
      <c r="K474" s="672"/>
    </row>
    <row r="475" spans="2:11" x14ac:dyDescent="0.2">
      <c r="B475" s="672"/>
      <c r="C475" s="672"/>
      <c r="D475" s="672"/>
      <c r="E475" s="672"/>
      <c r="F475" s="672"/>
      <c r="G475" s="672"/>
      <c r="H475" s="672"/>
      <c r="I475" s="672"/>
      <c r="J475" s="672"/>
      <c r="K475" s="672"/>
    </row>
    <row r="476" spans="2:11" x14ac:dyDescent="0.2">
      <c r="B476" s="672"/>
      <c r="C476" s="672"/>
      <c r="D476" s="672"/>
      <c r="E476" s="672"/>
      <c r="F476" s="672"/>
      <c r="G476" s="672"/>
      <c r="H476" s="672"/>
      <c r="I476" s="672"/>
      <c r="J476" s="672"/>
      <c r="K476" s="672"/>
    </row>
    <row r="477" spans="2:11" x14ac:dyDescent="0.2">
      <c r="B477" s="672"/>
      <c r="C477" s="672"/>
      <c r="D477" s="672"/>
      <c r="E477" s="672"/>
      <c r="F477" s="672"/>
      <c r="G477" s="672"/>
      <c r="H477" s="672"/>
      <c r="I477" s="672"/>
      <c r="J477" s="672"/>
      <c r="K477" s="672"/>
    </row>
    <row r="478" spans="2:11" x14ac:dyDescent="0.2">
      <c r="B478" s="672"/>
      <c r="C478" s="672"/>
      <c r="D478" s="672"/>
      <c r="E478" s="672"/>
      <c r="F478" s="672"/>
      <c r="G478" s="672"/>
      <c r="H478" s="672"/>
      <c r="I478" s="672"/>
      <c r="J478" s="672"/>
      <c r="K478" s="672"/>
    </row>
    <row r="479" spans="2:11" x14ac:dyDescent="0.2">
      <c r="B479" s="672"/>
      <c r="C479" s="672"/>
      <c r="D479" s="672"/>
      <c r="E479" s="672"/>
      <c r="F479" s="672"/>
      <c r="G479" s="672"/>
      <c r="H479" s="672"/>
      <c r="I479" s="672"/>
      <c r="J479" s="672"/>
      <c r="K479" s="672"/>
    </row>
    <row r="480" spans="2:11" x14ac:dyDescent="0.2">
      <c r="B480" s="672"/>
      <c r="C480" s="672"/>
      <c r="D480" s="672"/>
      <c r="E480" s="672"/>
      <c r="F480" s="672"/>
      <c r="G480" s="672"/>
      <c r="H480" s="672"/>
      <c r="I480" s="672"/>
      <c r="J480" s="672"/>
      <c r="K480" s="672"/>
    </row>
    <row r="481" spans="2:11" x14ac:dyDescent="0.2">
      <c r="B481" s="672"/>
      <c r="C481" s="672"/>
      <c r="D481" s="672"/>
      <c r="E481" s="672"/>
      <c r="F481" s="672"/>
      <c r="G481" s="672"/>
      <c r="H481" s="672"/>
      <c r="I481" s="672"/>
      <c r="J481" s="672"/>
      <c r="K481" s="672"/>
    </row>
    <row r="482" spans="2:11" x14ac:dyDescent="0.2">
      <c r="B482" s="672"/>
      <c r="C482" s="672"/>
      <c r="D482" s="672"/>
      <c r="E482" s="672"/>
      <c r="F482" s="672"/>
      <c r="G482" s="672"/>
      <c r="H482" s="672"/>
      <c r="I482" s="672"/>
      <c r="J482" s="672"/>
      <c r="K482" s="672"/>
    </row>
    <row r="483" spans="2:11" x14ac:dyDescent="0.2">
      <c r="B483" s="672"/>
      <c r="C483" s="672"/>
      <c r="D483" s="672"/>
      <c r="E483" s="672"/>
      <c r="F483" s="672"/>
      <c r="G483" s="672"/>
      <c r="H483" s="672"/>
      <c r="I483" s="672"/>
      <c r="J483" s="672"/>
      <c r="K483" s="672"/>
    </row>
    <row r="484" spans="2:11" x14ac:dyDescent="0.2">
      <c r="B484" s="672"/>
      <c r="C484" s="672"/>
      <c r="D484" s="672"/>
      <c r="E484" s="672"/>
      <c r="F484" s="672"/>
      <c r="G484" s="672"/>
      <c r="H484" s="672"/>
      <c r="I484" s="672"/>
      <c r="J484" s="672"/>
      <c r="K484" s="672"/>
    </row>
    <row r="485" spans="2:11" x14ac:dyDescent="0.2">
      <c r="B485" s="672"/>
      <c r="C485" s="672"/>
      <c r="D485" s="672"/>
      <c r="E485" s="672"/>
      <c r="F485" s="672"/>
      <c r="G485" s="672"/>
      <c r="H485" s="672"/>
      <c r="I485" s="672"/>
      <c r="J485" s="672"/>
      <c r="K485" s="672"/>
    </row>
    <row r="486" spans="2:11" x14ac:dyDescent="0.2">
      <c r="B486" s="672"/>
      <c r="C486" s="672"/>
      <c r="D486" s="672"/>
      <c r="E486" s="672"/>
      <c r="F486" s="672"/>
      <c r="G486" s="672"/>
      <c r="H486" s="672"/>
      <c r="I486" s="672"/>
      <c r="J486" s="672"/>
      <c r="K486" s="672"/>
    </row>
    <row r="487" spans="2:11" x14ac:dyDescent="0.2">
      <c r="B487" s="672"/>
      <c r="C487" s="672"/>
      <c r="D487" s="672"/>
      <c r="E487" s="672"/>
      <c r="F487" s="672"/>
      <c r="G487" s="672"/>
      <c r="H487" s="672"/>
      <c r="I487" s="672"/>
      <c r="J487" s="672"/>
      <c r="K487" s="672"/>
    </row>
    <row r="488" spans="2:11" x14ac:dyDescent="0.2">
      <c r="B488" s="672"/>
      <c r="C488" s="672"/>
      <c r="D488" s="672"/>
      <c r="E488" s="672"/>
      <c r="F488" s="672"/>
      <c r="G488" s="672"/>
      <c r="H488" s="672"/>
      <c r="I488" s="672"/>
      <c r="J488" s="672"/>
      <c r="K488" s="672"/>
    </row>
    <row r="489" spans="2:11" x14ac:dyDescent="0.2">
      <c r="B489" s="672"/>
      <c r="C489" s="672"/>
      <c r="D489" s="672"/>
      <c r="E489" s="672"/>
      <c r="F489" s="672"/>
      <c r="G489" s="672"/>
      <c r="H489" s="672"/>
      <c r="I489" s="672"/>
      <c r="J489" s="672"/>
      <c r="K489" s="672"/>
    </row>
    <row r="490" spans="2:11" x14ac:dyDescent="0.2">
      <c r="B490" s="672"/>
      <c r="C490" s="672"/>
      <c r="D490" s="672"/>
      <c r="E490" s="672"/>
      <c r="F490" s="672"/>
      <c r="G490" s="672"/>
      <c r="H490" s="672"/>
      <c r="I490" s="672"/>
      <c r="J490" s="672"/>
      <c r="K490" s="672"/>
    </row>
    <row r="491" spans="2:11" x14ac:dyDescent="0.2">
      <c r="B491" s="672"/>
      <c r="C491" s="672"/>
      <c r="D491" s="672"/>
      <c r="E491" s="672"/>
      <c r="F491" s="672"/>
      <c r="G491" s="672"/>
      <c r="H491" s="672"/>
      <c r="I491" s="672"/>
      <c r="J491" s="672"/>
      <c r="K491" s="672"/>
    </row>
    <row r="492" spans="2:11" x14ac:dyDescent="0.2">
      <c r="B492" s="672"/>
      <c r="C492" s="672"/>
      <c r="D492" s="672"/>
      <c r="E492" s="672"/>
      <c r="F492" s="672"/>
      <c r="G492" s="672"/>
      <c r="H492" s="672"/>
      <c r="I492" s="672"/>
      <c r="J492" s="672"/>
      <c r="K492" s="672"/>
    </row>
    <row r="493" spans="2:11" x14ac:dyDescent="0.2">
      <c r="B493" s="672"/>
      <c r="C493" s="672"/>
      <c r="D493" s="672"/>
      <c r="E493" s="672"/>
      <c r="F493" s="672"/>
      <c r="G493" s="672"/>
      <c r="H493" s="672"/>
      <c r="I493" s="672"/>
      <c r="J493" s="672"/>
      <c r="K493" s="672"/>
    </row>
    <row r="494" spans="2:11" x14ac:dyDescent="0.2">
      <c r="B494" s="672"/>
      <c r="C494" s="672"/>
      <c r="D494" s="672"/>
      <c r="E494" s="672"/>
      <c r="F494" s="672"/>
      <c r="G494" s="672"/>
      <c r="H494" s="672"/>
      <c r="I494" s="672"/>
      <c r="J494" s="672"/>
      <c r="K494" s="672"/>
    </row>
    <row r="495" spans="2:11" x14ac:dyDescent="0.2">
      <c r="B495" s="672"/>
      <c r="C495" s="672"/>
      <c r="D495" s="672"/>
      <c r="E495" s="672"/>
      <c r="F495" s="672"/>
      <c r="G495" s="672"/>
      <c r="H495" s="672"/>
      <c r="I495" s="672"/>
      <c r="J495" s="672"/>
      <c r="K495" s="672"/>
    </row>
    <row r="496" spans="2:11" x14ac:dyDescent="0.2">
      <c r="B496" s="672"/>
      <c r="C496" s="672"/>
      <c r="D496" s="672"/>
      <c r="E496" s="672"/>
      <c r="F496" s="672"/>
      <c r="G496" s="672"/>
      <c r="H496" s="672"/>
      <c r="I496" s="672"/>
      <c r="J496" s="672"/>
      <c r="K496" s="672"/>
    </row>
    <row r="497" spans="2:11" x14ac:dyDescent="0.2">
      <c r="B497" s="672"/>
      <c r="C497" s="672"/>
      <c r="D497" s="672"/>
      <c r="E497" s="672"/>
      <c r="F497" s="672"/>
      <c r="G497" s="672"/>
      <c r="H497" s="672"/>
      <c r="I497" s="672"/>
      <c r="J497" s="672"/>
      <c r="K497" s="672"/>
    </row>
    <row r="498" spans="2:11" x14ac:dyDescent="0.2">
      <c r="B498" s="672"/>
      <c r="C498" s="672"/>
      <c r="D498" s="672"/>
      <c r="E498" s="672"/>
      <c r="F498" s="672"/>
      <c r="G498" s="672"/>
      <c r="H498" s="672"/>
      <c r="I498" s="672"/>
      <c r="J498" s="672"/>
      <c r="K498" s="672"/>
    </row>
    <row r="499" spans="2:11" x14ac:dyDescent="0.2">
      <c r="B499" s="672"/>
      <c r="C499" s="672"/>
      <c r="D499" s="672"/>
      <c r="E499" s="672"/>
      <c r="F499" s="672"/>
      <c r="G499" s="672"/>
      <c r="H499" s="672"/>
      <c r="I499" s="672"/>
      <c r="J499" s="672"/>
      <c r="K499" s="672"/>
    </row>
    <row r="500" spans="2:11" x14ac:dyDescent="0.2">
      <c r="B500" s="672"/>
      <c r="C500" s="672"/>
      <c r="D500" s="672"/>
      <c r="E500" s="672"/>
      <c r="F500" s="672"/>
      <c r="G500" s="672"/>
      <c r="H500" s="672"/>
      <c r="I500" s="672"/>
      <c r="J500" s="672"/>
      <c r="K500" s="672"/>
    </row>
    <row r="501" spans="2:11" x14ac:dyDescent="0.2">
      <c r="B501" s="672"/>
      <c r="C501" s="672"/>
      <c r="D501" s="672"/>
      <c r="E501" s="672"/>
      <c r="F501" s="672"/>
      <c r="G501" s="672"/>
      <c r="H501" s="672"/>
      <c r="I501" s="672"/>
      <c r="J501" s="672"/>
      <c r="K501" s="672"/>
    </row>
    <row r="502" spans="2:11" x14ac:dyDescent="0.2">
      <c r="B502" s="672"/>
      <c r="C502" s="672"/>
      <c r="D502" s="672"/>
      <c r="E502" s="672"/>
      <c r="F502" s="672"/>
      <c r="G502" s="672"/>
      <c r="H502" s="672"/>
      <c r="I502" s="672"/>
      <c r="J502" s="672"/>
      <c r="K502" s="672"/>
    </row>
    <row r="503" spans="2:11" x14ac:dyDescent="0.2">
      <c r="B503" s="672"/>
      <c r="C503" s="672"/>
      <c r="D503" s="672"/>
      <c r="E503" s="672"/>
      <c r="F503" s="672"/>
      <c r="G503" s="672"/>
      <c r="H503" s="672"/>
      <c r="I503" s="672"/>
      <c r="J503" s="672"/>
      <c r="K503" s="672"/>
    </row>
    <row r="504" spans="2:11" x14ac:dyDescent="0.2">
      <c r="B504" s="672"/>
      <c r="C504" s="672"/>
      <c r="D504" s="672"/>
      <c r="E504" s="672"/>
      <c r="F504" s="672"/>
      <c r="G504" s="672"/>
      <c r="H504" s="672"/>
      <c r="I504" s="672"/>
      <c r="J504" s="672"/>
      <c r="K504" s="672"/>
    </row>
    <row r="505" spans="2:11" x14ac:dyDescent="0.2">
      <c r="B505" s="672"/>
      <c r="C505" s="672"/>
      <c r="D505" s="672"/>
      <c r="E505" s="672"/>
      <c r="F505" s="672"/>
      <c r="G505" s="672"/>
      <c r="H505" s="672"/>
      <c r="I505" s="672"/>
      <c r="J505" s="672"/>
      <c r="K505" s="672"/>
    </row>
    <row r="506" spans="2:11" x14ac:dyDescent="0.2">
      <c r="B506" s="672"/>
      <c r="C506" s="672"/>
      <c r="D506" s="672"/>
      <c r="E506" s="672"/>
      <c r="F506" s="672"/>
      <c r="G506" s="672"/>
      <c r="H506" s="672"/>
      <c r="I506" s="672"/>
      <c r="J506" s="672"/>
      <c r="K506" s="672"/>
    </row>
    <row r="507" spans="2:11" x14ac:dyDescent="0.2">
      <c r="B507" s="672"/>
      <c r="C507" s="672"/>
      <c r="D507" s="672"/>
      <c r="E507" s="672"/>
      <c r="F507" s="672"/>
      <c r="G507" s="672"/>
      <c r="H507" s="672"/>
      <c r="I507" s="672"/>
      <c r="J507" s="672"/>
      <c r="K507" s="672"/>
    </row>
    <row r="508" spans="2:11" x14ac:dyDescent="0.2">
      <c r="B508" s="672"/>
      <c r="C508" s="672"/>
      <c r="D508" s="672"/>
      <c r="E508" s="672"/>
      <c r="F508" s="672"/>
      <c r="G508" s="672"/>
      <c r="H508" s="672"/>
      <c r="I508" s="672"/>
      <c r="J508" s="672"/>
      <c r="K508" s="672"/>
    </row>
    <row r="509" spans="2:11" x14ac:dyDescent="0.2">
      <c r="B509" s="672"/>
      <c r="C509" s="672"/>
      <c r="D509" s="672"/>
      <c r="E509" s="672"/>
      <c r="F509" s="672"/>
      <c r="G509" s="672"/>
      <c r="H509" s="672"/>
      <c r="I509" s="672"/>
      <c r="J509" s="672"/>
      <c r="K509" s="672"/>
    </row>
    <row r="510" spans="2:11" x14ac:dyDescent="0.2">
      <c r="B510" s="672"/>
      <c r="C510" s="672"/>
      <c r="D510" s="672"/>
      <c r="E510" s="672"/>
      <c r="F510" s="672"/>
      <c r="G510" s="672"/>
      <c r="H510" s="672"/>
      <c r="I510" s="672"/>
      <c r="J510" s="672"/>
      <c r="K510" s="672"/>
    </row>
    <row r="511" spans="2:11" x14ac:dyDescent="0.2">
      <c r="B511" s="672"/>
      <c r="C511" s="672"/>
      <c r="D511" s="672"/>
      <c r="E511" s="672"/>
      <c r="F511" s="672"/>
      <c r="G511" s="672"/>
      <c r="H511" s="672"/>
      <c r="I511" s="672"/>
      <c r="J511" s="672"/>
      <c r="K511" s="672"/>
    </row>
    <row r="512" spans="2:11" x14ac:dyDescent="0.2">
      <c r="B512" s="672"/>
      <c r="C512" s="672"/>
      <c r="D512" s="672"/>
      <c r="E512" s="672"/>
      <c r="F512" s="672"/>
      <c r="G512" s="672"/>
      <c r="H512" s="672"/>
      <c r="I512" s="672"/>
      <c r="J512" s="672"/>
      <c r="K512" s="672"/>
    </row>
    <row r="513" spans="2:11" x14ac:dyDescent="0.2">
      <c r="B513" s="672"/>
      <c r="C513" s="672"/>
      <c r="D513" s="672"/>
      <c r="E513" s="672"/>
      <c r="F513" s="672"/>
      <c r="G513" s="672"/>
      <c r="H513" s="672"/>
      <c r="I513" s="672"/>
      <c r="J513" s="672"/>
      <c r="K513" s="672"/>
    </row>
    <row r="514" spans="2:11" x14ac:dyDescent="0.2">
      <c r="B514" s="672"/>
      <c r="C514" s="672"/>
      <c r="D514" s="672"/>
      <c r="E514" s="672"/>
      <c r="F514" s="672"/>
      <c r="G514" s="672"/>
      <c r="H514" s="672"/>
      <c r="I514" s="672"/>
      <c r="J514" s="672"/>
      <c r="K514" s="672"/>
    </row>
    <row r="515" spans="2:11" x14ac:dyDescent="0.2">
      <c r="B515" s="672"/>
      <c r="C515" s="672"/>
      <c r="D515" s="672"/>
      <c r="E515" s="672"/>
      <c r="F515" s="672"/>
      <c r="G515" s="672"/>
      <c r="H515" s="672"/>
      <c r="I515" s="672"/>
      <c r="J515" s="672"/>
      <c r="K515" s="672"/>
    </row>
    <row r="516" spans="2:11" x14ac:dyDescent="0.2">
      <c r="B516" s="672"/>
      <c r="C516" s="672"/>
      <c r="D516" s="672"/>
      <c r="E516" s="672"/>
      <c r="F516" s="672"/>
      <c r="G516" s="672"/>
      <c r="H516" s="672"/>
      <c r="I516" s="672"/>
      <c r="J516" s="672"/>
      <c r="K516" s="672"/>
    </row>
    <row r="517" spans="2:11" x14ac:dyDescent="0.2">
      <c r="B517" s="672"/>
      <c r="C517" s="672"/>
      <c r="D517" s="672"/>
      <c r="E517" s="672"/>
      <c r="F517" s="672"/>
      <c r="G517" s="672"/>
      <c r="H517" s="672"/>
      <c r="I517" s="672"/>
      <c r="J517" s="672"/>
      <c r="K517" s="672"/>
    </row>
    <row r="518" spans="2:11" x14ac:dyDescent="0.2">
      <c r="B518" s="672"/>
      <c r="C518" s="672"/>
      <c r="D518" s="672"/>
      <c r="E518" s="672"/>
      <c r="F518" s="672"/>
      <c r="G518" s="672"/>
      <c r="H518" s="672"/>
      <c r="I518" s="672"/>
      <c r="J518" s="672"/>
      <c r="K518" s="672"/>
    </row>
    <row r="519" spans="2:11" x14ac:dyDescent="0.2">
      <c r="B519" s="672"/>
      <c r="C519" s="672"/>
      <c r="D519" s="672"/>
      <c r="E519" s="672"/>
      <c r="F519" s="672"/>
      <c r="G519" s="672"/>
      <c r="H519" s="672"/>
      <c r="I519" s="672"/>
      <c r="J519" s="672"/>
      <c r="K519" s="672"/>
    </row>
    <row r="520" spans="2:11" x14ac:dyDescent="0.2">
      <c r="B520" s="672"/>
      <c r="C520" s="672"/>
      <c r="D520" s="672"/>
      <c r="E520" s="672"/>
      <c r="F520" s="672"/>
      <c r="G520" s="672"/>
      <c r="H520" s="672"/>
      <c r="I520" s="672"/>
      <c r="J520" s="672"/>
      <c r="K520" s="672"/>
    </row>
    <row r="521" spans="2:11" x14ac:dyDescent="0.2">
      <c r="B521" s="672"/>
      <c r="C521" s="672"/>
      <c r="D521" s="672"/>
      <c r="E521" s="672"/>
      <c r="F521" s="672"/>
      <c r="G521" s="672"/>
      <c r="H521" s="672"/>
      <c r="I521" s="672"/>
      <c r="J521" s="672"/>
      <c r="K521" s="672"/>
    </row>
    <row r="522" spans="2:11" x14ac:dyDescent="0.2">
      <c r="B522" s="672"/>
      <c r="C522" s="672"/>
      <c r="D522" s="672"/>
      <c r="E522" s="672"/>
      <c r="F522" s="672"/>
      <c r="G522" s="672"/>
      <c r="H522" s="672"/>
      <c r="I522" s="672"/>
      <c r="J522" s="672"/>
      <c r="K522" s="672"/>
    </row>
    <row r="523" spans="2:11" x14ac:dyDescent="0.2">
      <c r="B523" s="672"/>
      <c r="C523" s="672"/>
      <c r="D523" s="672"/>
      <c r="E523" s="672"/>
      <c r="F523" s="672"/>
      <c r="G523" s="672"/>
      <c r="H523" s="672"/>
      <c r="I523" s="672"/>
      <c r="J523" s="672"/>
      <c r="K523" s="672"/>
    </row>
    <row r="524" spans="2:11" x14ac:dyDescent="0.2">
      <c r="B524" s="672"/>
      <c r="C524" s="672"/>
      <c r="D524" s="672"/>
      <c r="E524" s="672"/>
      <c r="F524" s="672"/>
      <c r="G524" s="672"/>
      <c r="H524" s="672"/>
      <c r="I524" s="672"/>
      <c r="J524" s="672"/>
      <c r="K524" s="672"/>
    </row>
    <row r="525" spans="2:11" x14ac:dyDescent="0.2">
      <c r="B525" s="672"/>
      <c r="C525" s="672"/>
      <c r="D525" s="672"/>
      <c r="E525" s="672"/>
      <c r="F525" s="672"/>
      <c r="G525" s="672"/>
      <c r="H525" s="672"/>
      <c r="I525" s="672"/>
      <c r="J525" s="672"/>
      <c r="K525" s="672"/>
    </row>
    <row r="526" spans="2:11" x14ac:dyDescent="0.2">
      <c r="B526" s="672"/>
      <c r="C526" s="672"/>
      <c r="D526" s="672"/>
      <c r="E526" s="672"/>
      <c r="F526" s="672"/>
      <c r="G526" s="672"/>
      <c r="H526" s="672"/>
      <c r="I526" s="672"/>
      <c r="J526" s="672"/>
      <c r="K526" s="672"/>
    </row>
    <row r="527" spans="2:11" x14ac:dyDescent="0.2">
      <c r="B527" s="672"/>
      <c r="C527" s="672"/>
      <c r="D527" s="672"/>
      <c r="E527" s="672"/>
      <c r="F527" s="672"/>
      <c r="G527" s="672"/>
      <c r="H527" s="672"/>
      <c r="I527" s="672"/>
      <c r="J527" s="672"/>
      <c r="K527" s="672"/>
    </row>
    <row r="528" spans="2:11" x14ac:dyDescent="0.2">
      <c r="B528" s="672"/>
      <c r="C528" s="672"/>
      <c r="D528" s="672"/>
      <c r="E528" s="672"/>
      <c r="F528" s="672"/>
      <c r="G528" s="672"/>
      <c r="H528" s="672"/>
      <c r="I528" s="672"/>
      <c r="J528" s="672"/>
      <c r="K528" s="672"/>
    </row>
    <row r="529" spans="2:11" x14ac:dyDescent="0.2">
      <c r="B529" s="672"/>
      <c r="C529" s="672"/>
      <c r="D529" s="672"/>
      <c r="E529" s="672"/>
      <c r="F529" s="672"/>
      <c r="G529" s="672"/>
      <c r="H529" s="672"/>
      <c r="I529" s="672"/>
      <c r="J529" s="672"/>
      <c r="K529" s="672"/>
    </row>
    <row r="530" spans="2:11" x14ac:dyDescent="0.2">
      <c r="B530" s="672"/>
      <c r="C530" s="672"/>
      <c r="D530" s="672"/>
      <c r="E530" s="672"/>
      <c r="F530" s="672"/>
      <c r="G530" s="672"/>
      <c r="H530" s="672"/>
      <c r="I530" s="672"/>
      <c r="J530" s="672"/>
      <c r="K530" s="672"/>
    </row>
    <row r="531" spans="2:11" x14ac:dyDescent="0.2">
      <c r="B531" s="672"/>
      <c r="C531" s="672"/>
      <c r="D531" s="672"/>
      <c r="E531" s="672"/>
      <c r="F531" s="672"/>
      <c r="G531" s="672"/>
      <c r="H531" s="672"/>
      <c r="I531" s="672"/>
      <c r="J531" s="672"/>
      <c r="K531" s="672"/>
    </row>
    <row r="532" spans="2:11" x14ac:dyDescent="0.2">
      <c r="B532" s="672"/>
      <c r="C532" s="672"/>
      <c r="D532" s="672"/>
      <c r="E532" s="672"/>
      <c r="F532" s="672"/>
      <c r="G532" s="672"/>
      <c r="H532" s="672"/>
      <c r="I532" s="672"/>
      <c r="J532" s="672"/>
      <c r="K532" s="672"/>
    </row>
    <row r="533" spans="2:11" x14ac:dyDescent="0.2">
      <c r="B533" s="672"/>
      <c r="C533" s="672"/>
      <c r="D533" s="672"/>
      <c r="E533" s="672"/>
      <c r="F533" s="672"/>
      <c r="G533" s="672"/>
      <c r="H533" s="672"/>
      <c r="I533" s="672"/>
      <c r="J533" s="672"/>
      <c r="K533" s="672"/>
    </row>
    <row r="534" spans="2:11" x14ac:dyDescent="0.2">
      <c r="B534" s="672"/>
      <c r="C534" s="672"/>
      <c r="D534" s="672"/>
      <c r="E534" s="672"/>
      <c r="F534" s="672"/>
      <c r="G534" s="672"/>
      <c r="H534" s="672"/>
      <c r="I534" s="672"/>
      <c r="J534" s="672"/>
      <c r="K534" s="672"/>
    </row>
    <row r="535" spans="2:11" x14ac:dyDescent="0.2">
      <c r="B535" s="672"/>
      <c r="C535" s="672"/>
      <c r="D535" s="672"/>
      <c r="E535" s="672"/>
      <c r="F535" s="672"/>
      <c r="G535" s="672"/>
      <c r="H535" s="672"/>
      <c r="I535" s="672"/>
      <c r="J535" s="672"/>
      <c r="K535" s="672"/>
    </row>
    <row r="536" spans="2:11" x14ac:dyDescent="0.2">
      <c r="B536" s="672"/>
      <c r="C536" s="672"/>
      <c r="D536" s="672"/>
      <c r="E536" s="672"/>
      <c r="F536" s="672"/>
      <c r="G536" s="672"/>
      <c r="H536" s="672"/>
      <c r="I536" s="672"/>
      <c r="J536" s="672"/>
      <c r="K536" s="672"/>
    </row>
    <row r="537" spans="2:11" x14ac:dyDescent="0.2">
      <c r="B537" s="672"/>
      <c r="C537" s="672"/>
      <c r="D537" s="672"/>
      <c r="E537" s="672"/>
      <c r="F537" s="672"/>
      <c r="G537" s="672"/>
      <c r="H537" s="672"/>
      <c r="I537" s="672"/>
      <c r="J537" s="672"/>
      <c r="K537" s="672"/>
    </row>
    <row r="538" spans="2:11" x14ac:dyDescent="0.2">
      <c r="B538" s="672"/>
      <c r="C538" s="672"/>
      <c r="D538" s="672"/>
      <c r="E538" s="672"/>
      <c r="F538" s="672"/>
      <c r="G538" s="672"/>
      <c r="H538" s="672"/>
      <c r="I538" s="672"/>
      <c r="J538" s="672"/>
      <c r="K538" s="672"/>
    </row>
    <row r="539" spans="2:11" x14ac:dyDescent="0.2">
      <c r="B539" s="672"/>
      <c r="C539" s="672"/>
      <c r="D539" s="672"/>
      <c r="E539" s="672"/>
      <c r="F539" s="672"/>
      <c r="G539" s="672"/>
      <c r="H539" s="672"/>
      <c r="I539" s="672"/>
      <c r="J539" s="672"/>
      <c r="K539" s="672"/>
    </row>
    <row r="540" spans="2:11" x14ac:dyDescent="0.2">
      <c r="B540" s="672"/>
      <c r="C540" s="672"/>
      <c r="D540" s="672"/>
      <c r="E540" s="672"/>
      <c r="F540" s="672"/>
      <c r="G540" s="672"/>
      <c r="H540" s="672"/>
      <c r="I540" s="672"/>
      <c r="J540" s="672"/>
      <c r="K540" s="672"/>
    </row>
    <row r="541" spans="2:11" x14ac:dyDescent="0.2">
      <c r="B541" s="672"/>
      <c r="C541" s="672"/>
      <c r="D541" s="672"/>
      <c r="E541" s="672"/>
      <c r="F541" s="672"/>
      <c r="G541" s="672"/>
      <c r="H541" s="672"/>
      <c r="I541" s="672"/>
      <c r="J541" s="672"/>
      <c r="K541" s="672"/>
    </row>
    <row r="542" spans="2:11" x14ac:dyDescent="0.2">
      <c r="B542" s="672"/>
      <c r="C542" s="672"/>
      <c r="D542" s="672"/>
      <c r="E542" s="672"/>
      <c r="F542" s="672"/>
      <c r="G542" s="672"/>
      <c r="H542" s="672"/>
      <c r="I542" s="672"/>
      <c r="J542" s="672"/>
      <c r="K542" s="672"/>
    </row>
    <row r="543" spans="2:11" x14ac:dyDescent="0.2">
      <c r="B543" s="672"/>
      <c r="C543" s="672"/>
      <c r="D543" s="672"/>
      <c r="E543" s="672"/>
      <c r="F543" s="672"/>
      <c r="G543" s="672"/>
      <c r="H543" s="672"/>
      <c r="I543" s="672"/>
      <c r="J543" s="672"/>
      <c r="K543" s="672"/>
    </row>
    <row r="544" spans="2:11" x14ac:dyDescent="0.2">
      <c r="B544" s="672"/>
      <c r="C544" s="672"/>
      <c r="D544" s="672"/>
      <c r="E544" s="672"/>
      <c r="F544" s="672"/>
      <c r="G544" s="672"/>
      <c r="H544" s="672"/>
      <c r="I544" s="672"/>
      <c r="J544" s="672"/>
      <c r="K544" s="672"/>
    </row>
    <row r="545" spans="2:11" x14ac:dyDescent="0.2">
      <c r="B545" s="672"/>
      <c r="C545" s="672"/>
      <c r="D545" s="672"/>
      <c r="E545" s="672"/>
      <c r="F545" s="672"/>
      <c r="G545" s="672"/>
      <c r="H545" s="672"/>
      <c r="I545" s="672"/>
      <c r="J545" s="672"/>
      <c r="K545" s="672"/>
    </row>
    <row r="546" spans="2:11" x14ac:dyDescent="0.2">
      <c r="B546" s="672"/>
      <c r="C546" s="672"/>
      <c r="D546" s="672"/>
      <c r="E546" s="672"/>
      <c r="F546" s="672"/>
      <c r="G546" s="672"/>
      <c r="H546" s="672"/>
      <c r="I546" s="672"/>
      <c r="J546" s="672"/>
      <c r="K546" s="672"/>
    </row>
    <row r="547" spans="2:11" x14ac:dyDescent="0.2">
      <c r="B547" s="672"/>
      <c r="C547" s="672"/>
      <c r="D547" s="672"/>
      <c r="E547" s="672"/>
      <c r="F547" s="672"/>
      <c r="G547" s="672"/>
      <c r="H547" s="672"/>
      <c r="I547" s="672"/>
      <c r="J547" s="672"/>
      <c r="K547" s="672"/>
    </row>
    <row r="548" spans="2:11" x14ac:dyDescent="0.2">
      <c r="B548" s="672"/>
      <c r="C548" s="672"/>
      <c r="D548" s="672"/>
      <c r="E548" s="672"/>
      <c r="F548" s="672"/>
      <c r="G548" s="672"/>
      <c r="H548" s="672"/>
      <c r="I548" s="672"/>
      <c r="J548" s="672"/>
      <c r="K548" s="672"/>
    </row>
    <row r="549" spans="2:11" x14ac:dyDescent="0.2">
      <c r="B549" s="672"/>
      <c r="C549" s="672"/>
      <c r="D549" s="672"/>
      <c r="E549" s="672"/>
      <c r="F549" s="672"/>
      <c r="G549" s="672"/>
      <c r="H549" s="672"/>
      <c r="I549" s="672"/>
      <c r="J549" s="672"/>
      <c r="K549" s="672"/>
    </row>
    <row r="550" spans="2:11" x14ac:dyDescent="0.2">
      <c r="B550" s="672"/>
      <c r="C550" s="672"/>
      <c r="D550" s="672"/>
      <c r="E550" s="672"/>
      <c r="F550" s="672"/>
      <c r="G550" s="672"/>
      <c r="H550" s="672"/>
      <c r="I550" s="672"/>
      <c r="J550" s="672"/>
      <c r="K550" s="672"/>
    </row>
    <row r="551" spans="2:11" x14ac:dyDescent="0.2">
      <c r="B551" s="672"/>
      <c r="C551" s="672"/>
      <c r="D551" s="672"/>
      <c r="E551" s="672"/>
      <c r="F551" s="672"/>
      <c r="G551" s="672"/>
      <c r="H551" s="672"/>
      <c r="I551" s="672"/>
      <c r="J551" s="672"/>
      <c r="K551" s="672"/>
    </row>
    <row r="552" spans="2:11" x14ac:dyDescent="0.2">
      <c r="B552" s="672"/>
      <c r="C552" s="672"/>
      <c r="D552" s="672"/>
      <c r="E552" s="672"/>
      <c r="F552" s="672"/>
      <c r="G552" s="672"/>
      <c r="H552" s="672"/>
      <c r="I552" s="672"/>
      <c r="J552" s="672"/>
      <c r="K552" s="672"/>
    </row>
    <row r="553" spans="2:11" x14ac:dyDescent="0.2">
      <c r="B553" s="672"/>
      <c r="C553" s="672"/>
      <c r="D553" s="672"/>
      <c r="E553" s="672"/>
      <c r="F553" s="672"/>
      <c r="G553" s="672"/>
      <c r="H553" s="672"/>
      <c r="I553" s="672"/>
      <c r="J553" s="672"/>
      <c r="K553" s="672"/>
    </row>
    <row r="554" spans="2:11" x14ac:dyDescent="0.2">
      <c r="B554" s="672"/>
      <c r="C554" s="672"/>
      <c r="D554" s="672"/>
      <c r="E554" s="672"/>
      <c r="F554" s="672"/>
      <c r="G554" s="672"/>
      <c r="H554" s="672"/>
      <c r="I554" s="672"/>
      <c r="J554" s="672"/>
      <c r="K554" s="672"/>
    </row>
    <row r="555" spans="2:11" x14ac:dyDescent="0.2">
      <c r="B555" s="672"/>
      <c r="C555" s="672"/>
      <c r="D555" s="672"/>
      <c r="E555" s="672"/>
      <c r="F555" s="672"/>
      <c r="G555" s="672"/>
      <c r="H555" s="672"/>
      <c r="I555" s="672"/>
      <c r="J555" s="672"/>
      <c r="K555" s="672"/>
    </row>
    <row r="556" spans="2:11" x14ac:dyDescent="0.2">
      <c r="B556" s="672"/>
      <c r="C556" s="672"/>
      <c r="D556" s="672"/>
      <c r="E556" s="672"/>
      <c r="F556" s="672"/>
      <c r="G556" s="672"/>
      <c r="H556" s="672"/>
      <c r="I556" s="672"/>
      <c r="J556" s="672"/>
      <c r="K556" s="672"/>
    </row>
    <row r="557" spans="2:11" x14ac:dyDescent="0.2">
      <c r="B557" s="672"/>
      <c r="C557" s="672"/>
      <c r="D557" s="672"/>
      <c r="E557" s="672"/>
      <c r="F557" s="672"/>
      <c r="G557" s="672"/>
      <c r="H557" s="672"/>
      <c r="I557" s="672"/>
      <c r="J557" s="672"/>
      <c r="K557" s="672"/>
    </row>
    <row r="558" spans="2:11" x14ac:dyDescent="0.2">
      <c r="B558" s="672"/>
      <c r="C558" s="672"/>
      <c r="D558" s="672"/>
      <c r="E558" s="672"/>
      <c r="F558" s="672"/>
      <c r="G558" s="672"/>
      <c r="H558" s="672"/>
      <c r="I558" s="672"/>
      <c r="J558" s="672"/>
      <c r="K558" s="672"/>
    </row>
    <row r="559" spans="2:11" x14ac:dyDescent="0.2">
      <c r="B559" s="672"/>
      <c r="C559" s="672"/>
      <c r="D559" s="672"/>
      <c r="E559" s="672"/>
      <c r="F559" s="672"/>
      <c r="G559" s="672"/>
      <c r="H559" s="672"/>
      <c r="I559" s="672"/>
      <c r="J559" s="672"/>
      <c r="K559" s="672"/>
    </row>
    <row r="560" spans="2:11" x14ac:dyDescent="0.2">
      <c r="B560" s="672"/>
      <c r="C560" s="672"/>
      <c r="D560" s="672"/>
      <c r="E560" s="672"/>
      <c r="F560" s="672"/>
      <c r="G560" s="672"/>
      <c r="H560" s="672"/>
      <c r="I560" s="672"/>
      <c r="J560" s="672"/>
      <c r="K560" s="672"/>
    </row>
    <row r="561" spans="2:11" x14ac:dyDescent="0.2">
      <c r="B561" s="672"/>
      <c r="C561" s="672"/>
      <c r="D561" s="672"/>
      <c r="E561" s="672"/>
      <c r="F561" s="672"/>
      <c r="G561" s="672"/>
      <c r="H561" s="672"/>
      <c r="I561" s="672"/>
      <c r="J561" s="672"/>
      <c r="K561" s="672"/>
    </row>
    <row r="562" spans="2:11" x14ac:dyDescent="0.2">
      <c r="B562" s="672"/>
      <c r="C562" s="672"/>
      <c r="D562" s="672"/>
      <c r="E562" s="672"/>
      <c r="F562" s="672"/>
      <c r="G562" s="672"/>
      <c r="H562" s="672"/>
      <c r="I562" s="672"/>
      <c r="J562" s="672"/>
      <c r="K562" s="672"/>
    </row>
    <row r="563" spans="2:11" x14ac:dyDescent="0.2">
      <c r="B563" s="672"/>
      <c r="C563" s="672"/>
      <c r="D563" s="672"/>
      <c r="E563" s="672"/>
      <c r="F563" s="672"/>
      <c r="G563" s="672"/>
      <c r="H563" s="672"/>
      <c r="I563" s="672"/>
      <c r="J563" s="672"/>
      <c r="K563" s="672"/>
    </row>
    <row r="564" spans="2:11" x14ac:dyDescent="0.2">
      <c r="B564" s="672"/>
      <c r="C564" s="672"/>
      <c r="D564" s="672"/>
      <c r="E564" s="672"/>
      <c r="F564" s="672"/>
      <c r="G564" s="672"/>
      <c r="H564" s="672"/>
      <c r="I564" s="672"/>
      <c r="J564" s="672"/>
      <c r="K564" s="672"/>
    </row>
    <row r="565" spans="2:11" x14ac:dyDescent="0.2">
      <c r="B565" s="672"/>
      <c r="C565" s="672"/>
      <c r="D565" s="672"/>
      <c r="E565" s="672"/>
      <c r="F565" s="672"/>
      <c r="G565" s="672"/>
      <c r="H565" s="672"/>
      <c r="I565" s="672"/>
      <c r="J565" s="672"/>
      <c r="K565" s="672"/>
    </row>
    <row r="566" spans="2:11" x14ac:dyDescent="0.2">
      <c r="B566" s="672"/>
      <c r="C566" s="672"/>
      <c r="D566" s="672"/>
      <c r="E566" s="672"/>
      <c r="F566" s="672"/>
      <c r="G566" s="672"/>
      <c r="H566" s="672"/>
      <c r="I566" s="672"/>
      <c r="J566" s="672"/>
      <c r="K566" s="672"/>
    </row>
    <row r="567" spans="2:11" x14ac:dyDescent="0.2">
      <c r="B567" s="672"/>
      <c r="C567" s="672"/>
      <c r="D567" s="672"/>
      <c r="E567" s="672"/>
      <c r="F567" s="672"/>
      <c r="G567" s="672"/>
      <c r="H567" s="672"/>
      <c r="I567" s="672"/>
      <c r="J567" s="672"/>
      <c r="K567" s="672"/>
    </row>
    <row r="568" spans="2:11" x14ac:dyDescent="0.2">
      <c r="B568" s="672"/>
      <c r="C568" s="672"/>
      <c r="D568" s="672"/>
      <c r="E568" s="672"/>
      <c r="F568" s="672"/>
      <c r="G568" s="672"/>
      <c r="H568" s="672"/>
      <c r="I568" s="672"/>
      <c r="J568" s="672"/>
      <c r="K568" s="672"/>
    </row>
    <row r="569" spans="2:11" x14ac:dyDescent="0.2">
      <c r="B569" s="672"/>
      <c r="C569" s="672"/>
      <c r="D569" s="672"/>
      <c r="E569" s="672"/>
      <c r="F569" s="672"/>
      <c r="G569" s="672"/>
      <c r="H569" s="672"/>
      <c r="I569" s="672"/>
      <c r="J569" s="672"/>
      <c r="K569" s="672"/>
    </row>
    <row r="570" spans="2:11" x14ac:dyDescent="0.2">
      <c r="B570" s="672"/>
      <c r="C570" s="672"/>
      <c r="D570" s="672"/>
      <c r="E570" s="672"/>
      <c r="F570" s="672"/>
      <c r="G570" s="672"/>
      <c r="H570" s="672"/>
      <c r="I570" s="672"/>
      <c r="J570" s="672"/>
      <c r="K570" s="672"/>
    </row>
    <row r="571" spans="2:11" x14ac:dyDescent="0.2">
      <c r="B571" s="672"/>
      <c r="C571" s="672"/>
      <c r="D571" s="672"/>
      <c r="E571" s="672"/>
      <c r="F571" s="672"/>
      <c r="G571" s="672"/>
      <c r="H571" s="672"/>
      <c r="I571" s="672"/>
      <c r="J571" s="672"/>
      <c r="K571" s="672"/>
    </row>
    <row r="572" spans="2:11" x14ac:dyDescent="0.2">
      <c r="B572" s="672"/>
      <c r="C572" s="672"/>
      <c r="D572" s="672"/>
      <c r="E572" s="672"/>
      <c r="F572" s="672"/>
      <c r="G572" s="672"/>
      <c r="H572" s="672"/>
      <c r="I572" s="672"/>
      <c r="J572" s="672"/>
      <c r="K572" s="672"/>
    </row>
    <row r="573" spans="2:11" x14ac:dyDescent="0.2">
      <c r="B573" s="672"/>
      <c r="C573" s="672"/>
      <c r="D573" s="672"/>
      <c r="E573" s="672"/>
      <c r="F573" s="672"/>
      <c r="G573" s="672"/>
      <c r="H573" s="672"/>
      <c r="I573" s="672"/>
      <c r="J573" s="672"/>
      <c r="K573" s="672"/>
    </row>
    <row r="574" spans="2:11" x14ac:dyDescent="0.2">
      <c r="B574" s="672"/>
      <c r="C574" s="672"/>
      <c r="D574" s="672"/>
      <c r="E574" s="672"/>
      <c r="F574" s="672"/>
      <c r="G574" s="672"/>
      <c r="H574" s="672"/>
      <c r="I574" s="672"/>
      <c r="J574" s="672"/>
      <c r="K574" s="672"/>
    </row>
    <row r="575" spans="2:11" x14ac:dyDescent="0.2">
      <c r="B575" s="672"/>
      <c r="C575" s="672"/>
      <c r="D575" s="672"/>
      <c r="E575" s="672"/>
      <c r="F575" s="672"/>
      <c r="G575" s="672"/>
      <c r="H575" s="672"/>
      <c r="I575" s="672"/>
      <c r="J575" s="672"/>
      <c r="K575" s="672"/>
    </row>
    <row r="576" spans="2:11" x14ac:dyDescent="0.2">
      <c r="B576" s="672"/>
      <c r="C576" s="672"/>
      <c r="D576" s="672"/>
      <c r="E576" s="672"/>
      <c r="F576" s="672"/>
      <c r="G576" s="672"/>
      <c r="H576" s="672"/>
      <c r="I576" s="672"/>
      <c r="J576" s="672"/>
      <c r="K576" s="672"/>
    </row>
    <row r="577" spans="2:11" x14ac:dyDescent="0.2">
      <c r="B577" s="672"/>
      <c r="C577" s="672"/>
      <c r="D577" s="672"/>
      <c r="E577" s="672"/>
      <c r="F577" s="672"/>
      <c r="G577" s="672"/>
      <c r="H577" s="672"/>
      <c r="I577" s="672"/>
      <c r="J577" s="672"/>
      <c r="K577" s="672"/>
    </row>
    <row r="578" spans="2:11" x14ac:dyDescent="0.2">
      <c r="B578" s="672"/>
      <c r="C578" s="672"/>
      <c r="D578" s="672"/>
      <c r="E578" s="672"/>
      <c r="F578" s="672"/>
      <c r="G578" s="672"/>
      <c r="H578" s="672"/>
      <c r="I578" s="672"/>
      <c r="J578" s="672"/>
      <c r="K578" s="672"/>
    </row>
    <row r="579" spans="2:11" x14ac:dyDescent="0.2">
      <c r="B579" s="672"/>
      <c r="C579" s="672"/>
      <c r="D579" s="672"/>
      <c r="E579" s="672"/>
      <c r="F579" s="672"/>
      <c r="G579" s="672"/>
      <c r="H579" s="672"/>
      <c r="I579" s="672"/>
      <c r="J579" s="672"/>
      <c r="K579" s="672"/>
    </row>
    <row r="580" spans="2:11" x14ac:dyDescent="0.2">
      <c r="B580" s="672"/>
      <c r="C580" s="672"/>
      <c r="D580" s="672"/>
      <c r="E580" s="672"/>
      <c r="F580" s="672"/>
      <c r="G580" s="672"/>
      <c r="H580" s="672"/>
      <c r="I580" s="672"/>
      <c r="J580" s="672"/>
      <c r="K580" s="672"/>
    </row>
    <row r="581" spans="2:11" x14ac:dyDescent="0.2">
      <c r="B581" s="672"/>
      <c r="C581" s="672"/>
      <c r="D581" s="672"/>
      <c r="E581" s="672"/>
      <c r="F581" s="672"/>
      <c r="G581" s="672"/>
      <c r="H581" s="672"/>
      <c r="I581" s="672"/>
      <c r="J581" s="672"/>
      <c r="K581" s="672"/>
    </row>
    <row r="582" spans="2:11" x14ac:dyDescent="0.2">
      <c r="B582" s="672"/>
      <c r="C582" s="672"/>
      <c r="D582" s="672"/>
      <c r="E582" s="672"/>
      <c r="F582" s="672"/>
      <c r="G582" s="672"/>
      <c r="H582" s="672"/>
      <c r="I582" s="672"/>
      <c r="J582" s="672"/>
      <c r="K582" s="672"/>
    </row>
    <row r="583" spans="2:11" x14ac:dyDescent="0.2">
      <c r="B583" s="672"/>
      <c r="C583" s="672"/>
      <c r="D583" s="672"/>
      <c r="E583" s="672"/>
      <c r="F583" s="672"/>
      <c r="G583" s="672"/>
      <c r="H583" s="672"/>
      <c r="I583" s="672"/>
      <c r="J583" s="672"/>
      <c r="K583" s="672"/>
    </row>
    <row r="584" spans="2:11" x14ac:dyDescent="0.2">
      <c r="B584" s="672"/>
      <c r="C584" s="672"/>
      <c r="D584" s="672"/>
      <c r="E584" s="672"/>
      <c r="F584" s="672"/>
      <c r="G584" s="672"/>
      <c r="H584" s="672"/>
      <c r="I584" s="672"/>
      <c r="J584" s="672"/>
      <c r="K584" s="672"/>
    </row>
    <row r="585" spans="2:11" x14ac:dyDescent="0.2">
      <c r="B585" s="672"/>
      <c r="C585" s="672"/>
      <c r="D585" s="672"/>
      <c r="E585" s="672"/>
      <c r="F585" s="672"/>
      <c r="G585" s="672"/>
      <c r="H585" s="672"/>
      <c r="I585" s="672"/>
      <c r="J585" s="672"/>
      <c r="K585" s="672"/>
    </row>
    <row r="586" spans="2:11" x14ac:dyDescent="0.2">
      <c r="B586" s="672"/>
      <c r="C586" s="672"/>
      <c r="D586" s="672"/>
      <c r="E586" s="672"/>
      <c r="F586" s="672"/>
      <c r="G586" s="672"/>
      <c r="H586" s="672"/>
      <c r="I586" s="672"/>
      <c r="J586" s="672"/>
      <c r="K586" s="672"/>
    </row>
    <row r="587" spans="2:11" x14ac:dyDescent="0.2">
      <c r="B587" s="672"/>
      <c r="C587" s="672"/>
      <c r="D587" s="672"/>
      <c r="E587" s="672"/>
      <c r="F587" s="672"/>
      <c r="G587" s="672"/>
      <c r="H587" s="672"/>
      <c r="I587" s="672"/>
      <c r="J587" s="672"/>
      <c r="K587" s="672"/>
    </row>
    <row r="588" spans="2:11" x14ac:dyDescent="0.2">
      <c r="B588" s="672"/>
      <c r="C588" s="672"/>
      <c r="D588" s="672"/>
      <c r="E588" s="672"/>
      <c r="F588" s="672"/>
      <c r="G588" s="672"/>
      <c r="H588" s="672"/>
      <c r="I588" s="672"/>
      <c r="J588" s="672"/>
      <c r="K588" s="672"/>
    </row>
    <row r="589" spans="2:11" x14ac:dyDescent="0.2">
      <c r="B589" s="672"/>
      <c r="C589" s="672"/>
      <c r="D589" s="672"/>
      <c r="E589" s="672"/>
      <c r="F589" s="672"/>
      <c r="G589" s="672"/>
      <c r="H589" s="672"/>
      <c r="I589" s="672"/>
      <c r="J589" s="672"/>
      <c r="K589" s="672"/>
    </row>
    <row r="590" spans="2:11" x14ac:dyDescent="0.2">
      <c r="B590" s="672"/>
      <c r="C590" s="672"/>
      <c r="D590" s="672"/>
      <c r="E590" s="672"/>
      <c r="F590" s="672"/>
      <c r="G590" s="672"/>
      <c r="H590" s="672"/>
      <c r="I590" s="672"/>
      <c r="J590" s="672"/>
      <c r="K590" s="672"/>
    </row>
    <row r="591" spans="2:11" x14ac:dyDescent="0.2">
      <c r="B591" s="672"/>
      <c r="C591" s="672"/>
      <c r="D591" s="672"/>
      <c r="E591" s="672"/>
      <c r="F591" s="672"/>
      <c r="G591" s="672"/>
      <c r="H591" s="672"/>
      <c r="I591" s="672"/>
      <c r="J591" s="672"/>
      <c r="K591" s="672"/>
    </row>
    <row r="592" spans="2:11" x14ac:dyDescent="0.2">
      <c r="B592" s="672"/>
      <c r="C592" s="672"/>
      <c r="D592" s="672"/>
      <c r="E592" s="672"/>
      <c r="F592" s="672"/>
      <c r="G592" s="672"/>
      <c r="H592" s="672"/>
      <c r="I592" s="672"/>
      <c r="J592" s="672"/>
      <c r="K592" s="672"/>
    </row>
    <row r="593" spans="2:11" x14ac:dyDescent="0.2">
      <c r="B593" s="672"/>
      <c r="C593" s="672"/>
      <c r="D593" s="672"/>
      <c r="E593" s="672"/>
      <c r="F593" s="672"/>
      <c r="G593" s="672"/>
      <c r="H593" s="672"/>
      <c r="I593" s="672"/>
      <c r="J593" s="672"/>
      <c r="K593" s="672"/>
    </row>
    <row r="594" spans="2:11" x14ac:dyDescent="0.2">
      <c r="B594" s="672"/>
      <c r="C594" s="672"/>
      <c r="D594" s="672"/>
      <c r="E594" s="672"/>
      <c r="F594" s="672"/>
      <c r="G594" s="672"/>
      <c r="H594" s="672"/>
      <c r="I594" s="672"/>
      <c r="J594" s="672"/>
      <c r="K594" s="672"/>
    </row>
    <row r="595" spans="2:11" x14ac:dyDescent="0.2">
      <c r="B595" s="672"/>
      <c r="C595" s="672"/>
      <c r="D595" s="672"/>
      <c r="E595" s="672"/>
      <c r="F595" s="672"/>
      <c r="G595" s="672"/>
      <c r="H595" s="672"/>
      <c r="I595" s="672"/>
      <c r="J595" s="672"/>
      <c r="K595" s="672"/>
    </row>
    <row r="596" spans="2:11" x14ac:dyDescent="0.2">
      <c r="B596" s="672"/>
      <c r="C596" s="672"/>
      <c r="D596" s="672"/>
      <c r="E596" s="672"/>
      <c r="F596" s="672"/>
      <c r="G596" s="672"/>
      <c r="H596" s="672"/>
      <c r="I596" s="672"/>
      <c r="J596" s="672"/>
      <c r="K596" s="672"/>
    </row>
    <row r="597" spans="2:11" x14ac:dyDescent="0.2">
      <c r="B597" s="672"/>
      <c r="C597" s="672"/>
      <c r="D597" s="672"/>
      <c r="E597" s="672"/>
      <c r="F597" s="672"/>
      <c r="G597" s="672"/>
      <c r="H597" s="672"/>
      <c r="I597" s="672"/>
      <c r="J597" s="672"/>
      <c r="K597" s="672"/>
    </row>
    <row r="598" spans="2:11" x14ac:dyDescent="0.2">
      <c r="B598" s="672"/>
      <c r="C598" s="672"/>
      <c r="D598" s="672"/>
      <c r="E598" s="672"/>
      <c r="F598" s="672"/>
      <c r="G598" s="672"/>
      <c r="H598" s="672"/>
      <c r="I598" s="672"/>
      <c r="J598" s="672"/>
      <c r="K598" s="672"/>
    </row>
    <row r="599" spans="2:11" x14ac:dyDescent="0.2">
      <c r="B599" s="672"/>
      <c r="C599" s="672"/>
      <c r="D599" s="672"/>
      <c r="E599" s="672"/>
      <c r="F599" s="672"/>
      <c r="G599" s="672"/>
      <c r="H599" s="672"/>
      <c r="I599" s="672"/>
      <c r="J599" s="672"/>
      <c r="K599" s="672"/>
    </row>
    <row r="600" spans="2:11" x14ac:dyDescent="0.2">
      <c r="B600" s="672"/>
      <c r="C600" s="672"/>
      <c r="D600" s="672"/>
      <c r="E600" s="672"/>
      <c r="F600" s="672"/>
      <c r="G600" s="672"/>
      <c r="H600" s="672"/>
      <c r="I600" s="672"/>
      <c r="J600" s="672"/>
      <c r="K600" s="672"/>
    </row>
    <row r="601" spans="2:11" x14ac:dyDescent="0.2">
      <c r="B601" s="672"/>
      <c r="C601" s="672"/>
      <c r="D601" s="672"/>
      <c r="E601" s="672"/>
      <c r="F601" s="672"/>
      <c r="G601" s="672"/>
      <c r="H601" s="672"/>
      <c r="I601" s="672"/>
      <c r="J601" s="672"/>
      <c r="K601" s="672"/>
    </row>
    <row r="602" spans="2:11" x14ac:dyDescent="0.2">
      <c r="B602" s="672"/>
      <c r="C602" s="672"/>
      <c r="D602" s="672"/>
      <c r="E602" s="672"/>
      <c r="F602" s="672"/>
      <c r="G602" s="672"/>
      <c r="H602" s="672"/>
      <c r="I602" s="672"/>
      <c r="J602" s="672"/>
      <c r="K602" s="672"/>
    </row>
    <row r="603" spans="2:11" x14ac:dyDescent="0.2">
      <c r="B603" s="672"/>
      <c r="C603" s="672"/>
      <c r="D603" s="672"/>
      <c r="E603" s="672"/>
      <c r="F603" s="672"/>
      <c r="G603" s="672"/>
      <c r="H603" s="672"/>
      <c r="I603" s="672"/>
      <c r="J603" s="672"/>
      <c r="K603" s="672"/>
    </row>
    <row r="604" spans="2:11" x14ac:dyDescent="0.2">
      <c r="B604" s="672"/>
      <c r="C604" s="672"/>
      <c r="D604" s="672"/>
      <c r="E604" s="672"/>
      <c r="F604" s="672"/>
      <c r="G604" s="672"/>
      <c r="H604" s="672"/>
      <c r="I604" s="672"/>
      <c r="J604" s="672"/>
      <c r="K604" s="672"/>
    </row>
    <row r="605" spans="2:11" x14ac:dyDescent="0.2">
      <c r="B605" s="672"/>
      <c r="C605" s="672"/>
      <c r="D605" s="672"/>
      <c r="E605" s="672"/>
      <c r="F605" s="672"/>
      <c r="G605" s="672"/>
      <c r="H605" s="672"/>
      <c r="I605" s="672"/>
      <c r="J605" s="672"/>
      <c r="K605" s="672"/>
    </row>
    <row r="606" spans="2:11" x14ac:dyDescent="0.2">
      <c r="B606" s="672"/>
      <c r="C606" s="672"/>
      <c r="D606" s="672"/>
      <c r="E606" s="672"/>
      <c r="F606" s="672"/>
      <c r="G606" s="672"/>
      <c r="H606" s="672"/>
      <c r="I606" s="672"/>
      <c r="J606" s="672"/>
      <c r="K606" s="672"/>
    </row>
    <row r="607" spans="2:11" x14ac:dyDescent="0.2">
      <c r="B607" s="672"/>
      <c r="C607" s="672"/>
      <c r="D607" s="672"/>
      <c r="E607" s="672"/>
      <c r="F607" s="672"/>
      <c r="G607" s="672"/>
      <c r="H607" s="672"/>
      <c r="I607" s="672"/>
      <c r="J607" s="672"/>
      <c r="K607" s="672"/>
    </row>
    <row r="608" spans="2:11" x14ac:dyDescent="0.2">
      <c r="B608" s="672"/>
      <c r="C608" s="672"/>
      <c r="D608" s="672"/>
      <c r="E608" s="672"/>
      <c r="F608" s="672"/>
      <c r="G608" s="672"/>
      <c r="H608" s="672"/>
      <c r="I608" s="672"/>
      <c r="J608" s="672"/>
      <c r="K608" s="672"/>
    </row>
    <row r="609" spans="2:11" x14ac:dyDescent="0.2">
      <c r="B609" s="672"/>
      <c r="C609" s="672"/>
      <c r="D609" s="672"/>
      <c r="E609" s="672"/>
      <c r="F609" s="672"/>
      <c r="G609" s="672"/>
      <c r="H609" s="672"/>
      <c r="I609" s="672"/>
      <c r="J609" s="672"/>
      <c r="K609" s="672"/>
    </row>
    <row r="610" spans="2:11" x14ac:dyDescent="0.2">
      <c r="B610" s="672"/>
      <c r="C610" s="672"/>
      <c r="D610" s="672"/>
      <c r="E610" s="672"/>
      <c r="F610" s="672"/>
      <c r="G610" s="672"/>
      <c r="H610" s="672"/>
      <c r="I610" s="672"/>
      <c r="J610" s="672"/>
      <c r="K610" s="672"/>
    </row>
    <row r="611" spans="2:11" x14ac:dyDescent="0.2">
      <c r="B611" s="672"/>
      <c r="C611" s="672"/>
      <c r="D611" s="672"/>
      <c r="E611" s="672"/>
      <c r="F611" s="672"/>
      <c r="G611" s="672"/>
      <c r="H611" s="672"/>
      <c r="I611" s="672"/>
      <c r="J611" s="672"/>
      <c r="K611" s="672"/>
    </row>
    <row r="612" spans="2:11" x14ac:dyDescent="0.2">
      <c r="B612" s="672"/>
      <c r="C612" s="672"/>
      <c r="D612" s="672"/>
      <c r="E612" s="672"/>
      <c r="F612" s="672"/>
      <c r="G612" s="672"/>
      <c r="H612" s="672"/>
      <c r="I612" s="672"/>
      <c r="J612" s="672"/>
      <c r="K612" s="672"/>
    </row>
    <row r="613" spans="2:11" x14ac:dyDescent="0.2">
      <c r="B613" s="672"/>
      <c r="C613" s="672"/>
      <c r="D613" s="672"/>
      <c r="E613" s="672"/>
      <c r="F613" s="672"/>
      <c r="G613" s="672"/>
      <c r="H613" s="672"/>
      <c r="I613" s="672"/>
      <c r="J613" s="672"/>
      <c r="K613" s="672"/>
    </row>
    <row r="614" spans="2:11" x14ac:dyDescent="0.2">
      <c r="B614" s="672"/>
      <c r="C614" s="672"/>
      <c r="D614" s="672"/>
      <c r="E614" s="672"/>
      <c r="F614" s="672"/>
      <c r="G614" s="672"/>
      <c r="H614" s="672"/>
      <c r="I614" s="672"/>
      <c r="J614" s="672"/>
      <c r="K614" s="672"/>
    </row>
    <row r="615" spans="2:11" x14ac:dyDescent="0.2">
      <c r="B615" s="672"/>
      <c r="C615" s="672"/>
      <c r="D615" s="672"/>
      <c r="E615" s="672"/>
      <c r="F615" s="672"/>
      <c r="G615" s="672"/>
      <c r="H615" s="672"/>
      <c r="I615" s="672"/>
      <c r="J615" s="672"/>
      <c r="K615" s="672"/>
    </row>
    <row r="616" spans="2:11" x14ac:dyDescent="0.2">
      <c r="B616" s="672"/>
      <c r="C616" s="672"/>
      <c r="D616" s="672"/>
      <c r="E616" s="672"/>
      <c r="F616" s="672"/>
      <c r="G616" s="672"/>
      <c r="H616" s="672"/>
      <c r="I616" s="672"/>
      <c r="J616" s="672"/>
      <c r="K616" s="672"/>
    </row>
    <row r="617" spans="2:11" x14ac:dyDescent="0.2">
      <c r="B617" s="672"/>
      <c r="C617" s="672"/>
      <c r="D617" s="672"/>
      <c r="E617" s="672"/>
      <c r="F617" s="672"/>
      <c r="G617" s="672"/>
      <c r="H617" s="672"/>
      <c r="I617" s="672"/>
      <c r="J617" s="672"/>
      <c r="K617" s="672"/>
    </row>
    <row r="618" spans="2:11" x14ac:dyDescent="0.2">
      <c r="B618" s="672"/>
      <c r="C618" s="672"/>
      <c r="D618" s="672"/>
      <c r="E618" s="672"/>
      <c r="F618" s="672"/>
      <c r="G618" s="672"/>
      <c r="H618" s="672"/>
      <c r="I618" s="672"/>
      <c r="J618" s="672"/>
      <c r="K618" s="672"/>
    </row>
    <row r="619" spans="2:11" x14ac:dyDescent="0.2">
      <c r="B619" s="672"/>
      <c r="C619" s="672"/>
      <c r="D619" s="672"/>
      <c r="E619" s="672"/>
      <c r="F619" s="672"/>
      <c r="G619" s="672"/>
      <c r="H619" s="672"/>
      <c r="I619" s="672"/>
      <c r="J619" s="672"/>
      <c r="K619" s="672"/>
    </row>
    <row r="620" spans="2:11" x14ac:dyDescent="0.2">
      <c r="B620" s="672"/>
      <c r="C620" s="672"/>
      <c r="D620" s="672"/>
      <c r="E620" s="672"/>
      <c r="F620" s="672"/>
      <c r="G620" s="672"/>
      <c r="H620" s="672"/>
      <c r="I620" s="672"/>
      <c r="J620" s="672"/>
      <c r="K620" s="672"/>
    </row>
    <row r="621" spans="2:11" x14ac:dyDescent="0.2">
      <c r="B621" s="672"/>
      <c r="C621" s="672"/>
      <c r="D621" s="672"/>
      <c r="E621" s="672"/>
      <c r="F621" s="672"/>
      <c r="G621" s="672"/>
      <c r="H621" s="672"/>
      <c r="I621" s="672"/>
      <c r="J621" s="672"/>
      <c r="K621" s="672"/>
    </row>
    <row r="622" spans="2:11" x14ac:dyDescent="0.2">
      <c r="B622" s="672"/>
      <c r="C622" s="672"/>
      <c r="D622" s="672"/>
      <c r="E622" s="672"/>
      <c r="F622" s="672"/>
      <c r="G622" s="672"/>
      <c r="H622" s="672"/>
      <c r="I622" s="672"/>
      <c r="J622" s="672"/>
      <c r="K622" s="672"/>
    </row>
    <row r="623" spans="2:11" x14ac:dyDescent="0.2">
      <c r="B623" s="672"/>
      <c r="C623" s="672"/>
      <c r="D623" s="672"/>
      <c r="E623" s="672"/>
      <c r="F623" s="672"/>
      <c r="G623" s="672"/>
      <c r="H623" s="672"/>
      <c r="I623" s="672"/>
      <c r="J623" s="672"/>
      <c r="K623" s="672"/>
    </row>
    <row r="624" spans="2:11" x14ac:dyDescent="0.2">
      <c r="B624" s="672"/>
      <c r="C624" s="672"/>
      <c r="D624" s="672"/>
      <c r="E624" s="672"/>
      <c r="F624" s="672"/>
      <c r="G624" s="672"/>
      <c r="H624" s="672"/>
      <c r="I624" s="672"/>
      <c r="J624" s="672"/>
      <c r="K624" s="672"/>
    </row>
    <row r="625" spans="2:11" x14ac:dyDescent="0.2">
      <c r="B625" s="672"/>
      <c r="C625" s="672"/>
      <c r="D625" s="672"/>
      <c r="E625" s="672"/>
      <c r="F625" s="672"/>
      <c r="G625" s="672"/>
      <c r="H625" s="672"/>
      <c r="I625" s="672"/>
      <c r="J625" s="672"/>
      <c r="K625" s="672"/>
    </row>
    <row r="626" spans="2:11" x14ac:dyDescent="0.2">
      <c r="B626" s="672"/>
      <c r="C626" s="672"/>
      <c r="D626" s="672"/>
      <c r="E626" s="672"/>
      <c r="F626" s="672"/>
      <c r="G626" s="672"/>
      <c r="H626" s="672"/>
      <c r="I626" s="672"/>
      <c r="J626" s="672"/>
      <c r="K626" s="672"/>
    </row>
    <row r="627" spans="2:11" x14ac:dyDescent="0.2">
      <c r="B627" s="672"/>
      <c r="C627" s="672"/>
      <c r="D627" s="672"/>
      <c r="E627" s="672"/>
      <c r="F627" s="672"/>
      <c r="G627" s="672"/>
      <c r="H627" s="672"/>
      <c r="I627" s="672"/>
      <c r="J627" s="672"/>
      <c r="K627" s="672"/>
    </row>
    <row r="628" spans="2:11" x14ac:dyDescent="0.2">
      <c r="B628" s="672"/>
      <c r="C628" s="672"/>
      <c r="D628" s="672"/>
      <c r="E628" s="672"/>
      <c r="F628" s="672"/>
      <c r="G628" s="672"/>
      <c r="H628" s="672"/>
      <c r="I628" s="672"/>
      <c r="J628" s="672"/>
      <c r="K628" s="672"/>
    </row>
    <row r="629" spans="2:11" x14ac:dyDescent="0.2">
      <c r="B629" s="672"/>
      <c r="C629" s="672"/>
      <c r="D629" s="672"/>
      <c r="E629" s="672"/>
      <c r="F629" s="672"/>
      <c r="G629" s="672"/>
      <c r="H629" s="672"/>
      <c r="I629" s="672"/>
      <c r="J629" s="672"/>
      <c r="K629" s="672"/>
    </row>
    <row r="630" spans="2:11" x14ac:dyDescent="0.2">
      <c r="B630" s="672"/>
      <c r="C630" s="672"/>
      <c r="D630" s="672"/>
      <c r="E630" s="672"/>
      <c r="F630" s="672"/>
      <c r="G630" s="672"/>
      <c r="H630" s="672"/>
      <c r="I630" s="672"/>
      <c r="J630" s="672"/>
      <c r="K630" s="672"/>
    </row>
    <row r="631" spans="2:11" x14ac:dyDescent="0.2">
      <c r="B631" s="672"/>
      <c r="C631" s="672"/>
      <c r="D631" s="672"/>
      <c r="E631" s="672"/>
      <c r="F631" s="672"/>
      <c r="G631" s="672"/>
      <c r="H631" s="672"/>
      <c r="I631" s="672"/>
      <c r="J631" s="672"/>
      <c r="K631" s="672"/>
    </row>
    <row r="632" spans="2:11" x14ac:dyDescent="0.2">
      <c r="B632" s="672"/>
      <c r="C632" s="672"/>
      <c r="D632" s="672"/>
      <c r="E632" s="672"/>
      <c r="F632" s="672"/>
      <c r="G632" s="672"/>
      <c r="H632" s="672"/>
      <c r="I632" s="672"/>
      <c r="J632" s="672"/>
      <c r="K632" s="672"/>
    </row>
    <row r="633" spans="2:11" x14ac:dyDescent="0.2">
      <c r="B633" s="672"/>
      <c r="C633" s="672"/>
      <c r="D633" s="672"/>
      <c r="E633" s="672"/>
      <c r="F633" s="672"/>
      <c r="G633" s="672"/>
      <c r="H633" s="672"/>
      <c r="I633" s="672"/>
      <c r="J633" s="672"/>
      <c r="K633" s="672"/>
    </row>
    <row r="634" spans="2:11" x14ac:dyDescent="0.2">
      <c r="B634" s="672"/>
      <c r="C634" s="672"/>
      <c r="D634" s="672"/>
      <c r="E634" s="672"/>
      <c r="F634" s="672"/>
      <c r="G634" s="672"/>
      <c r="H634" s="672"/>
      <c r="I634" s="672"/>
      <c r="J634" s="672"/>
      <c r="K634" s="672"/>
    </row>
    <row r="635" spans="2:11" x14ac:dyDescent="0.2">
      <c r="B635" s="672"/>
      <c r="C635" s="672"/>
      <c r="D635" s="672"/>
      <c r="E635" s="672"/>
      <c r="F635" s="672"/>
      <c r="G635" s="672"/>
      <c r="H635" s="672"/>
      <c r="I635" s="672"/>
      <c r="J635" s="672"/>
      <c r="K635" s="672"/>
    </row>
    <row r="636" spans="2:11" x14ac:dyDescent="0.2">
      <c r="B636" s="672"/>
      <c r="C636" s="672"/>
      <c r="D636" s="672"/>
      <c r="E636" s="672"/>
      <c r="F636" s="672"/>
      <c r="G636" s="672"/>
      <c r="H636" s="672"/>
      <c r="I636" s="672"/>
      <c r="J636" s="672"/>
      <c r="K636" s="672"/>
    </row>
    <row r="637" spans="2:11" x14ac:dyDescent="0.2">
      <c r="B637" s="672"/>
      <c r="C637" s="672"/>
      <c r="D637" s="672"/>
      <c r="E637" s="672"/>
      <c r="F637" s="672"/>
      <c r="G637" s="672"/>
      <c r="H637" s="672"/>
      <c r="I637" s="672"/>
      <c r="J637" s="672"/>
      <c r="K637" s="672"/>
    </row>
    <row r="638" spans="2:11" x14ac:dyDescent="0.2">
      <c r="B638" s="672"/>
      <c r="C638" s="672"/>
      <c r="D638" s="672"/>
      <c r="E638" s="672"/>
      <c r="F638" s="672"/>
      <c r="G638" s="672"/>
      <c r="H638" s="672"/>
      <c r="I638" s="672"/>
      <c r="J638" s="672"/>
      <c r="K638" s="672"/>
    </row>
    <row r="639" spans="2:11" x14ac:dyDescent="0.2">
      <c r="B639" s="672"/>
      <c r="C639" s="672"/>
      <c r="D639" s="672"/>
      <c r="E639" s="672"/>
      <c r="F639" s="672"/>
      <c r="G639" s="672"/>
      <c r="H639" s="672"/>
      <c r="I639" s="672"/>
      <c r="J639" s="672"/>
      <c r="K639" s="672"/>
    </row>
    <row r="640" spans="2:11" x14ac:dyDescent="0.2">
      <c r="B640" s="672"/>
      <c r="C640" s="672"/>
      <c r="D640" s="672"/>
      <c r="E640" s="672"/>
      <c r="F640" s="672"/>
      <c r="G640" s="672"/>
      <c r="H640" s="672"/>
      <c r="I640" s="672"/>
      <c r="J640" s="672"/>
      <c r="K640" s="672"/>
    </row>
    <row r="641" spans="2:11" x14ac:dyDescent="0.2">
      <c r="B641" s="672"/>
      <c r="C641" s="672"/>
      <c r="D641" s="672"/>
      <c r="E641" s="672"/>
      <c r="F641" s="672"/>
      <c r="G641" s="672"/>
      <c r="H641" s="672"/>
      <c r="I641" s="672"/>
      <c r="J641" s="672"/>
      <c r="K641" s="672"/>
    </row>
    <row r="642" spans="2:11" x14ac:dyDescent="0.2">
      <c r="B642" s="672"/>
      <c r="C642" s="672"/>
      <c r="D642" s="672"/>
      <c r="E642" s="672"/>
      <c r="F642" s="672"/>
      <c r="G642" s="672"/>
      <c r="H642" s="672"/>
      <c r="I642" s="672"/>
      <c r="J642" s="672"/>
      <c r="K642" s="672"/>
    </row>
    <row r="643" spans="2:11" x14ac:dyDescent="0.2">
      <c r="B643" s="672"/>
      <c r="C643" s="672"/>
      <c r="D643" s="672"/>
      <c r="E643" s="672"/>
      <c r="F643" s="672"/>
      <c r="G643" s="672"/>
      <c r="H643" s="672"/>
      <c r="I643" s="672"/>
      <c r="J643" s="672"/>
      <c r="K643" s="672"/>
    </row>
    <row r="644" spans="2:11" x14ac:dyDescent="0.2">
      <c r="B644" s="672"/>
      <c r="C644" s="672"/>
      <c r="D644" s="672"/>
      <c r="E644" s="672"/>
      <c r="F644" s="672"/>
      <c r="G644" s="672"/>
      <c r="H644" s="672"/>
      <c r="I644" s="672"/>
      <c r="J644" s="672"/>
      <c r="K644" s="672"/>
    </row>
    <row r="645" spans="2:11" x14ac:dyDescent="0.2">
      <c r="B645" s="672"/>
      <c r="C645" s="672"/>
      <c r="D645" s="672"/>
      <c r="E645" s="672"/>
      <c r="F645" s="672"/>
      <c r="G645" s="672"/>
      <c r="H645" s="672"/>
      <c r="I645" s="672"/>
      <c r="J645" s="672"/>
      <c r="K645" s="672"/>
    </row>
    <row r="646" spans="2:11" x14ac:dyDescent="0.2">
      <c r="B646" s="672"/>
      <c r="C646" s="672"/>
      <c r="D646" s="672"/>
      <c r="E646" s="672"/>
      <c r="F646" s="672"/>
      <c r="G646" s="672"/>
      <c r="H646" s="672"/>
      <c r="I646" s="672"/>
      <c r="J646" s="672"/>
      <c r="K646" s="672"/>
    </row>
    <row r="647" spans="2:11" x14ac:dyDescent="0.2">
      <c r="B647" s="672"/>
      <c r="C647" s="672"/>
      <c r="D647" s="672"/>
      <c r="E647" s="672"/>
      <c r="F647" s="672"/>
      <c r="G647" s="672"/>
      <c r="H647" s="672"/>
      <c r="I647" s="672"/>
      <c r="J647" s="672"/>
      <c r="K647" s="672"/>
    </row>
    <row r="648" spans="2:11" x14ac:dyDescent="0.2">
      <c r="B648" s="672"/>
      <c r="C648" s="672"/>
      <c r="D648" s="672"/>
      <c r="E648" s="672"/>
      <c r="F648" s="672"/>
      <c r="G648" s="672"/>
      <c r="H648" s="672"/>
      <c r="I648" s="672"/>
      <c r="J648" s="672"/>
      <c r="K648" s="672"/>
    </row>
    <row r="649" spans="2:11" x14ac:dyDescent="0.2">
      <c r="B649" s="672"/>
      <c r="C649" s="672"/>
      <c r="D649" s="672"/>
      <c r="E649" s="672"/>
      <c r="F649" s="672"/>
      <c r="G649" s="672"/>
      <c r="H649" s="672"/>
      <c r="I649" s="672"/>
      <c r="J649" s="672"/>
      <c r="K649" s="672"/>
    </row>
    <row r="650" spans="2:11" x14ac:dyDescent="0.2">
      <c r="B650" s="672"/>
      <c r="C650" s="672"/>
      <c r="D650" s="672"/>
      <c r="E650" s="672"/>
      <c r="F650" s="672"/>
      <c r="G650" s="672"/>
      <c r="H650" s="672"/>
      <c r="I650" s="672"/>
      <c r="J650" s="672"/>
      <c r="K650" s="672"/>
    </row>
    <row r="651" spans="2:11" x14ac:dyDescent="0.2">
      <c r="B651" s="672"/>
      <c r="C651" s="672"/>
      <c r="D651" s="672"/>
      <c r="E651" s="672"/>
      <c r="F651" s="672"/>
      <c r="G651" s="672"/>
      <c r="H651" s="672"/>
      <c r="I651" s="672"/>
      <c r="J651" s="672"/>
      <c r="K651" s="672"/>
    </row>
    <row r="652" spans="2:11" x14ac:dyDescent="0.2">
      <c r="B652" s="672"/>
      <c r="C652" s="672"/>
      <c r="D652" s="672"/>
      <c r="E652" s="672"/>
      <c r="F652" s="672"/>
      <c r="G652" s="672"/>
      <c r="H652" s="672"/>
      <c r="I652" s="672"/>
      <c r="J652" s="672"/>
      <c r="K652" s="672"/>
    </row>
    <row r="653" spans="2:11" x14ac:dyDescent="0.2">
      <c r="B653" s="672"/>
      <c r="C653" s="672"/>
      <c r="D653" s="672"/>
      <c r="E653" s="672"/>
      <c r="F653" s="672"/>
      <c r="G653" s="672"/>
      <c r="H653" s="672"/>
      <c r="I653" s="672"/>
      <c r="J653" s="672"/>
      <c r="K653" s="672"/>
    </row>
    <row r="654" spans="2:11" x14ac:dyDescent="0.2">
      <c r="B654" s="672"/>
      <c r="C654" s="672"/>
      <c r="D654" s="672"/>
      <c r="E654" s="672"/>
      <c r="F654" s="672"/>
      <c r="G654" s="672"/>
      <c r="H654" s="672"/>
      <c r="I654" s="672"/>
      <c r="J654" s="672"/>
      <c r="K654" s="672"/>
    </row>
    <row r="655" spans="2:11" x14ac:dyDescent="0.2">
      <c r="B655" s="672"/>
      <c r="C655" s="672"/>
      <c r="D655" s="672"/>
      <c r="E655" s="672"/>
      <c r="F655" s="672"/>
      <c r="G655" s="672"/>
      <c r="H655" s="672"/>
      <c r="I655" s="672"/>
      <c r="J655" s="672"/>
      <c r="K655" s="672"/>
    </row>
    <row r="656" spans="2:11" x14ac:dyDescent="0.2">
      <c r="B656" s="672"/>
      <c r="C656" s="672"/>
      <c r="D656" s="672"/>
      <c r="E656" s="672"/>
      <c r="F656" s="672"/>
      <c r="G656" s="672"/>
      <c r="H656" s="672"/>
      <c r="I656" s="672"/>
      <c r="J656" s="672"/>
      <c r="K656" s="672"/>
    </row>
    <row r="657" spans="2:11" x14ac:dyDescent="0.2">
      <c r="B657" s="672"/>
      <c r="C657" s="672"/>
      <c r="D657" s="672"/>
      <c r="E657" s="672"/>
      <c r="F657" s="672"/>
      <c r="G657" s="672"/>
      <c r="H657" s="672"/>
      <c r="I657" s="672"/>
      <c r="J657" s="672"/>
      <c r="K657" s="672"/>
    </row>
    <row r="658" spans="2:11" x14ac:dyDescent="0.2">
      <c r="B658" s="672"/>
      <c r="C658" s="672"/>
      <c r="D658" s="672"/>
      <c r="E658" s="672"/>
      <c r="F658" s="672"/>
      <c r="G658" s="672"/>
      <c r="H658" s="672"/>
      <c r="I658" s="672"/>
      <c r="J658" s="672"/>
      <c r="K658" s="672"/>
    </row>
    <row r="659" spans="2:11" x14ac:dyDescent="0.2">
      <c r="B659" s="672"/>
      <c r="C659" s="672"/>
      <c r="D659" s="672"/>
      <c r="E659" s="672"/>
      <c r="F659" s="672"/>
      <c r="G659" s="672"/>
      <c r="H659" s="672"/>
      <c r="I659" s="672"/>
      <c r="J659" s="672"/>
      <c r="K659" s="672"/>
    </row>
    <row r="660" spans="2:11" x14ac:dyDescent="0.2">
      <c r="B660" s="672"/>
      <c r="C660" s="672"/>
      <c r="D660" s="672"/>
      <c r="E660" s="672"/>
      <c r="F660" s="672"/>
      <c r="G660" s="672"/>
      <c r="H660" s="672"/>
      <c r="I660" s="672"/>
      <c r="J660" s="672"/>
      <c r="K660" s="672"/>
    </row>
    <row r="661" spans="2:11" x14ac:dyDescent="0.2">
      <c r="B661" s="672"/>
      <c r="C661" s="672"/>
      <c r="D661" s="672"/>
      <c r="E661" s="672"/>
      <c r="F661" s="672"/>
      <c r="G661" s="672"/>
      <c r="H661" s="672"/>
      <c r="I661" s="672"/>
      <c r="J661" s="672"/>
      <c r="K661" s="672"/>
    </row>
    <row r="662" spans="2:11" x14ac:dyDescent="0.2">
      <c r="B662" s="672"/>
      <c r="C662" s="672"/>
      <c r="D662" s="672"/>
      <c r="E662" s="672"/>
      <c r="F662" s="672"/>
      <c r="G662" s="672"/>
      <c r="H662" s="672"/>
      <c r="I662" s="672"/>
      <c r="J662" s="672"/>
      <c r="K662" s="672"/>
    </row>
    <row r="663" spans="2:11" x14ac:dyDescent="0.2">
      <c r="B663" s="672"/>
      <c r="C663" s="672"/>
      <c r="D663" s="672"/>
      <c r="E663" s="672"/>
      <c r="F663" s="672"/>
      <c r="G663" s="672"/>
      <c r="H663" s="672"/>
      <c r="I663" s="672"/>
      <c r="J663" s="672"/>
      <c r="K663" s="672"/>
    </row>
    <row r="664" spans="2:11" x14ac:dyDescent="0.2">
      <c r="B664" s="672"/>
      <c r="C664" s="672"/>
      <c r="D664" s="672"/>
      <c r="E664" s="672"/>
      <c r="F664" s="672"/>
      <c r="G664" s="672"/>
      <c r="H664" s="672"/>
      <c r="I664" s="672"/>
      <c r="J664" s="672"/>
      <c r="K664" s="672"/>
    </row>
    <row r="665" spans="2:11" x14ac:dyDescent="0.2">
      <c r="B665" s="672"/>
      <c r="C665" s="672"/>
      <c r="D665" s="672"/>
      <c r="E665" s="672"/>
      <c r="F665" s="672"/>
      <c r="G665" s="672"/>
      <c r="H665" s="672"/>
      <c r="I665" s="672"/>
      <c r="J665" s="672"/>
      <c r="K665" s="672"/>
    </row>
    <row r="666" spans="2:11" x14ac:dyDescent="0.2">
      <c r="B666" s="672"/>
      <c r="C666" s="672"/>
      <c r="D666" s="672"/>
      <c r="E666" s="672"/>
      <c r="F666" s="672"/>
      <c r="G666" s="672"/>
      <c r="H666" s="672"/>
      <c r="I666" s="672"/>
      <c r="J666" s="672"/>
      <c r="K666" s="672"/>
    </row>
    <row r="667" spans="2:11" x14ac:dyDescent="0.2">
      <c r="B667" s="672"/>
      <c r="C667" s="672"/>
      <c r="D667" s="672"/>
      <c r="E667" s="672"/>
      <c r="F667" s="672"/>
      <c r="G667" s="672"/>
      <c r="H667" s="672"/>
      <c r="I667" s="672"/>
      <c r="J667" s="672"/>
      <c r="K667" s="672"/>
    </row>
    <row r="668" spans="2:11" x14ac:dyDescent="0.2">
      <c r="B668" s="672"/>
      <c r="C668" s="672"/>
      <c r="D668" s="672"/>
      <c r="E668" s="672"/>
      <c r="F668" s="672"/>
      <c r="G668" s="672"/>
      <c r="H668" s="672"/>
      <c r="I668" s="672"/>
      <c r="J668" s="672"/>
      <c r="K668" s="672"/>
    </row>
    <row r="669" spans="2:11" x14ac:dyDescent="0.2">
      <c r="B669" s="672"/>
      <c r="C669" s="672"/>
      <c r="D669" s="672"/>
      <c r="E669" s="672"/>
      <c r="F669" s="672"/>
      <c r="G669" s="672"/>
      <c r="H669" s="672"/>
      <c r="I669" s="672"/>
      <c r="J669" s="672"/>
      <c r="K669" s="672"/>
    </row>
    <row r="670" spans="2:11" x14ac:dyDescent="0.2">
      <c r="B670" s="672"/>
      <c r="C670" s="672"/>
      <c r="D670" s="672"/>
      <c r="E670" s="672"/>
      <c r="F670" s="672"/>
      <c r="G670" s="672"/>
      <c r="H670" s="672"/>
      <c r="I670" s="672"/>
      <c r="J670" s="672"/>
      <c r="K670" s="672"/>
    </row>
    <row r="671" spans="2:11" x14ac:dyDescent="0.2">
      <c r="B671" s="672"/>
      <c r="C671" s="672"/>
      <c r="D671" s="672"/>
      <c r="E671" s="672"/>
      <c r="F671" s="672"/>
      <c r="G671" s="672"/>
      <c r="H671" s="672"/>
      <c r="I671" s="672"/>
      <c r="J671" s="672"/>
      <c r="K671" s="672"/>
    </row>
    <row r="672" spans="2:11" x14ac:dyDescent="0.2">
      <c r="B672" s="672"/>
      <c r="C672" s="672"/>
      <c r="D672" s="672"/>
      <c r="E672" s="672"/>
      <c r="F672" s="672"/>
      <c r="G672" s="672"/>
      <c r="H672" s="672"/>
      <c r="I672" s="672"/>
      <c r="J672" s="672"/>
      <c r="K672" s="672"/>
    </row>
    <row r="673" spans="2:11" x14ac:dyDescent="0.2">
      <c r="B673" s="672"/>
      <c r="C673" s="672"/>
      <c r="D673" s="672"/>
      <c r="E673" s="672"/>
      <c r="F673" s="672"/>
      <c r="G673" s="672"/>
      <c r="H673" s="672"/>
      <c r="I673" s="672"/>
      <c r="J673" s="672"/>
      <c r="K673" s="672"/>
    </row>
    <row r="674" spans="2:11" x14ac:dyDescent="0.2">
      <c r="B674" s="672"/>
      <c r="C674" s="672"/>
      <c r="D674" s="672"/>
      <c r="E674" s="672"/>
      <c r="F674" s="672"/>
      <c r="G674" s="672"/>
      <c r="H674" s="672"/>
      <c r="I674" s="672"/>
      <c r="J674" s="672"/>
      <c r="K674" s="672"/>
    </row>
    <row r="675" spans="2:11" x14ac:dyDescent="0.2">
      <c r="B675" s="672"/>
      <c r="C675" s="672"/>
      <c r="D675" s="672"/>
      <c r="E675" s="672"/>
      <c r="F675" s="672"/>
      <c r="G675" s="672"/>
      <c r="H675" s="672"/>
      <c r="I675" s="672"/>
      <c r="J675" s="672"/>
      <c r="K675" s="672"/>
    </row>
    <row r="676" spans="2:11" x14ac:dyDescent="0.2">
      <c r="B676" s="672"/>
      <c r="C676" s="672"/>
      <c r="D676" s="672"/>
      <c r="E676" s="672"/>
      <c r="F676" s="672"/>
      <c r="G676" s="672"/>
      <c r="H676" s="672"/>
      <c r="I676" s="672"/>
      <c r="J676" s="672"/>
      <c r="K676" s="672"/>
    </row>
    <row r="677" spans="2:11" x14ac:dyDescent="0.2">
      <c r="B677" s="672"/>
      <c r="C677" s="672"/>
      <c r="D677" s="672"/>
      <c r="E677" s="672"/>
      <c r="F677" s="672"/>
      <c r="G677" s="672"/>
      <c r="H677" s="672"/>
      <c r="I677" s="672"/>
      <c r="J677" s="672"/>
      <c r="K677" s="672"/>
    </row>
    <row r="678" spans="2:11" x14ac:dyDescent="0.2">
      <c r="B678" s="672"/>
      <c r="C678" s="672"/>
      <c r="D678" s="672"/>
      <c r="E678" s="672"/>
      <c r="F678" s="672"/>
      <c r="G678" s="672"/>
      <c r="H678" s="672"/>
      <c r="I678" s="672"/>
      <c r="J678" s="672"/>
      <c r="K678" s="672"/>
    </row>
    <row r="679" spans="2:11" x14ac:dyDescent="0.2">
      <c r="B679" s="672"/>
      <c r="C679" s="672"/>
      <c r="D679" s="672"/>
      <c r="E679" s="672"/>
      <c r="F679" s="672"/>
      <c r="G679" s="672"/>
      <c r="H679" s="672"/>
      <c r="I679" s="672"/>
      <c r="J679" s="672"/>
      <c r="K679" s="672"/>
    </row>
    <row r="680" spans="2:11" x14ac:dyDescent="0.2">
      <c r="B680" s="672"/>
      <c r="C680" s="672"/>
      <c r="D680" s="672"/>
      <c r="E680" s="672"/>
      <c r="F680" s="672"/>
      <c r="G680" s="672"/>
      <c r="H680" s="672"/>
      <c r="I680" s="672"/>
      <c r="J680" s="672"/>
      <c r="K680" s="672"/>
    </row>
    <row r="681" spans="2:11" x14ac:dyDescent="0.2">
      <c r="B681" s="672"/>
      <c r="C681" s="672"/>
      <c r="D681" s="672"/>
      <c r="E681" s="672"/>
      <c r="F681" s="672"/>
      <c r="G681" s="672"/>
      <c r="H681" s="672"/>
      <c r="I681" s="672"/>
      <c r="J681" s="672"/>
      <c r="K681" s="672"/>
    </row>
    <row r="682" spans="2:11" x14ac:dyDescent="0.2">
      <c r="B682" s="672"/>
      <c r="C682" s="672"/>
      <c r="D682" s="672"/>
      <c r="E682" s="672"/>
      <c r="F682" s="672"/>
      <c r="G682" s="672"/>
      <c r="H682" s="672"/>
      <c r="I682" s="672"/>
      <c r="J682" s="672"/>
      <c r="K682" s="672"/>
    </row>
    <row r="683" spans="2:11" x14ac:dyDescent="0.2">
      <c r="B683" s="672"/>
      <c r="C683" s="672"/>
      <c r="D683" s="672"/>
      <c r="E683" s="672"/>
      <c r="F683" s="672"/>
      <c r="G683" s="672"/>
      <c r="H683" s="672"/>
      <c r="I683" s="672"/>
      <c r="J683" s="672"/>
      <c r="K683" s="672"/>
    </row>
    <row r="684" spans="2:11" x14ac:dyDescent="0.2">
      <c r="B684" s="672"/>
      <c r="C684" s="672"/>
      <c r="D684" s="672"/>
      <c r="E684" s="672"/>
      <c r="F684" s="672"/>
      <c r="G684" s="672"/>
      <c r="H684" s="672"/>
      <c r="I684" s="672"/>
      <c r="J684" s="672"/>
      <c r="K684" s="672"/>
    </row>
    <row r="685" spans="2:11" x14ac:dyDescent="0.2">
      <c r="B685" s="672"/>
      <c r="C685" s="672"/>
      <c r="D685" s="672"/>
      <c r="E685" s="672"/>
      <c r="F685" s="672"/>
      <c r="G685" s="672"/>
      <c r="H685" s="672"/>
      <c r="I685" s="672"/>
      <c r="J685" s="672"/>
      <c r="K685" s="672"/>
    </row>
    <row r="686" spans="2:11" x14ac:dyDescent="0.2">
      <c r="B686" s="672"/>
      <c r="C686" s="672"/>
      <c r="D686" s="672"/>
      <c r="E686" s="672"/>
      <c r="F686" s="672"/>
      <c r="G686" s="672"/>
      <c r="H686" s="672"/>
      <c r="I686" s="672"/>
      <c r="J686" s="672"/>
      <c r="K686" s="672"/>
    </row>
    <row r="687" spans="2:11" x14ac:dyDescent="0.2">
      <c r="B687" s="672"/>
      <c r="C687" s="672"/>
      <c r="D687" s="672"/>
      <c r="E687" s="672"/>
      <c r="F687" s="672"/>
      <c r="G687" s="672"/>
      <c r="H687" s="672"/>
      <c r="I687" s="672"/>
      <c r="J687" s="672"/>
      <c r="K687" s="672"/>
    </row>
    <row r="688" spans="2:11" x14ac:dyDescent="0.2">
      <c r="B688" s="672"/>
      <c r="C688" s="672"/>
      <c r="D688" s="672"/>
      <c r="E688" s="672"/>
      <c r="F688" s="672"/>
      <c r="G688" s="672"/>
      <c r="H688" s="672"/>
      <c r="I688" s="672"/>
      <c r="J688" s="672"/>
      <c r="K688" s="672"/>
    </row>
    <row r="689" spans="2:11" x14ac:dyDescent="0.2">
      <c r="B689" s="672"/>
      <c r="C689" s="672"/>
      <c r="D689" s="672"/>
      <c r="E689" s="672"/>
      <c r="F689" s="672"/>
      <c r="G689" s="672"/>
      <c r="H689" s="672"/>
      <c r="I689" s="672"/>
      <c r="J689" s="672"/>
      <c r="K689" s="672"/>
    </row>
    <row r="690" spans="2:11" x14ac:dyDescent="0.2">
      <c r="B690" s="672"/>
      <c r="C690" s="672"/>
      <c r="D690" s="672"/>
      <c r="E690" s="672"/>
      <c r="F690" s="672"/>
      <c r="G690" s="672"/>
      <c r="H690" s="672"/>
      <c r="I690" s="672"/>
      <c r="J690" s="672"/>
      <c r="K690" s="672"/>
    </row>
    <row r="691" spans="2:11" x14ac:dyDescent="0.2">
      <c r="B691" s="672"/>
      <c r="C691" s="672"/>
      <c r="D691" s="672"/>
      <c r="E691" s="672"/>
      <c r="F691" s="672"/>
      <c r="G691" s="672"/>
      <c r="H691" s="672"/>
      <c r="I691" s="672"/>
      <c r="J691" s="672"/>
      <c r="K691" s="672"/>
    </row>
    <row r="692" spans="2:11" x14ac:dyDescent="0.2">
      <c r="B692" s="672"/>
      <c r="C692" s="672"/>
      <c r="D692" s="672"/>
      <c r="E692" s="672"/>
      <c r="F692" s="672"/>
      <c r="G692" s="672"/>
      <c r="H692" s="672"/>
      <c r="I692" s="672"/>
      <c r="J692" s="672"/>
      <c r="K692" s="672"/>
    </row>
    <row r="693" spans="2:11" x14ac:dyDescent="0.2">
      <c r="B693" s="672"/>
      <c r="C693" s="672"/>
      <c r="D693" s="672"/>
      <c r="E693" s="672"/>
      <c r="F693" s="672"/>
      <c r="G693" s="672"/>
      <c r="H693" s="672"/>
      <c r="I693" s="672"/>
      <c r="J693" s="672"/>
      <c r="K693" s="672"/>
    </row>
    <row r="694" spans="2:11" x14ac:dyDescent="0.2">
      <c r="B694" s="672"/>
      <c r="C694" s="672"/>
      <c r="D694" s="672"/>
      <c r="E694" s="672"/>
      <c r="F694" s="672"/>
      <c r="G694" s="672"/>
      <c r="H694" s="672"/>
      <c r="I694" s="672"/>
      <c r="J694" s="672"/>
      <c r="K694" s="672"/>
    </row>
    <row r="695" spans="2:11" x14ac:dyDescent="0.2">
      <c r="B695" s="672"/>
      <c r="C695" s="672"/>
      <c r="D695" s="672"/>
      <c r="E695" s="672"/>
      <c r="F695" s="672"/>
      <c r="G695" s="672"/>
      <c r="H695" s="672"/>
      <c r="I695" s="672"/>
      <c r="J695" s="672"/>
      <c r="K695" s="672"/>
    </row>
    <row r="696" spans="2:11" x14ac:dyDescent="0.2">
      <c r="B696" s="672"/>
      <c r="C696" s="672"/>
      <c r="D696" s="672"/>
      <c r="E696" s="672"/>
      <c r="F696" s="672"/>
      <c r="G696" s="672"/>
      <c r="H696" s="672"/>
      <c r="I696" s="672"/>
      <c r="J696" s="672"/>
      <c r="K696" s="672"/>
    </row>
    <row r="697" spans="2:11" x14ac:dyDescent="0.2">
      <c r="B697" s="672"/>
      <c r="C697" s="672"/>
      <c r="D697" s="672"/>
      <c r="E697" s="672"/>
      <c r="F697" s="672"/>
      <c r="G697" s="672"/>
      <c r="H697" s="672"/>
      <c r="I697" s="672"/>
      <c r="J697" s="672"/>
      <c r="K697" s="672"/>
    </row>
    <row r="698" spans="2:11" x14ac:dyDescent="0.2">
      <c r="B698" s="672"/>
      <c r="C698" s="672"/>
      <c r="D698" s="672"/>
      <c r="E698" s="672"/>
      <c r="F698" s="672"/>
      <c r="G698" s="672"/>
      <c r="H698" s="672"/>
      <c r="I698" s="672"/>
      <c r="J698" s="672"/>
      <c r="K698" s="672"/>
    </row>
    <row r="699" spans="2:11" x14ac:dyDescent="0.2">
      <c r="B699" s="672"/>
      <c r="C699" s="672"/>
      <c r="D699" s="672"/>
      <c r="E699" s="672"/>
      <c r="F699" s="672"/>
      <c r="G699" s="672"/>
      <c r="H699" s="672"/>
      <c r="I699" s="672"/>
      <c r="J699" s="672"/>
      <c r="K699" s="672"/>
    </row>
    <row r="700" spans="2:11" x14ac:dyDescent="0.2">
      <c r="B700" s="672"/>
      <c r="C700" s="672"/>
      <c r="D700" s="672"/>
      <c r="E700" s="672"/>
      <c r="F700" s="672"/>
      <c r="G700" s="672"/>
      <c r="H700" s="672"/>
      <c r="I700" s="672"/>
      <c r="J700" s="672"/>
      <c r="K700" s="672"/>
    </row>
    <row r="701" spans="2:11" x14ac:dyDescent="0.2">
      <c r="B701" s="672"/>
      <c r="C701" s="672"/>
      <c r="D701" s="672"/>
      <c r="E701" s="672"/>
      <c r="F701" s="672"/>
      <c r="G701" s="672"/>
      <c r="H701" s="672"/>
      <c r="I701" s="672"/>
      <c r="J701" s="672"/>
      <c r="K701" s="672"/>
    </row>
    <row r="702" spans="2:11" x14ac:dyDescent="0.2">
      <c r="B702" s="672"/>
      <c r="C702" s="672"/>
      <c r="D702" s="672"/>
      <c r="E702" s="672"/>
      <c r="F702" s="672"/>
      <c r="G702" s="672"/>
      <c r="H702" s="672"/>
      <c r="I702" s="672"/>
      <c r="J702" s="672"/>
      <c r="K702" s="672"/>
    </row>
    <row r="703" spans="2:11" x14ac:dyDescent="0.2">
      <c r="B703" s="672"/>
      <c r="C703" s="672"/>
      <c r="D703" s="672"/>
      <c r="E703" s="672"/>
      <c r="F703" s="672"/>
      <c r="G703" s="672"/>
      <c r="H703" s="672"/>
      <c r="I703" s="672"/>
      <c r="J703" s="672"/>
      <c r="K703" s="672"/>
    </row>
    <row r="704" spans="2:11" x14ac:dyDescent="0.2">
      <c r="B704" s="672"/>
      <c r="C704" s="672"/>
      <c r="D704" s="672"/>
      <c r="E704" s="672"/>
      <c r="F704" s="672"/>
      <c r="G704" s="672"/>
      <c r="H704" s="672"/>
      <c r="I704" s="672"/>
      <c r="J704" s="672"/>
      <c r="K704" s="672"/>
    </row>
    <row r="705" spans="2:11" x14ac:dyDescent="0.2">
      <c r="B705" s="672"/>
      <c r="C705" s="672"/>
      <c r="D705" s="672"/>
      <c r="E705" s="672"/>
      <c r="F705" s="672"/>
      <c r="G705" s="672"/>
      <c r="H705" s="672"/>
      <c r="I705" s="672"/>
      <c r="J705" s="672"/>
      <c r="K705" s="672"/>
    </row>
    <row r="706" spans="2:11" x14ac:dyDescent="0.2">
      <c r="B706" s="672"/>
      <c r="C706" s="672"/>
      <c r="D706" s="672"/>
      <c r="E706" s="672"/>
      <c r="F706" s="672"/>
      <c r="G706" s="672"/>
      <c r="H706" s="672"/>
      <c r="I706" s="672"/>
      <c r="J706" s="672"/>
      <c r="K706" s="672"/>
    </row>
    <row r="707" spans="2:11" x14ac:dyDescent="0.2">
      <c r="B707" s="672"/>
      <c r="C707" s="672"/>
      <c r="D707" s="672"/>
      <c r="E707" s="672"/>
      <c r="F707" s="672"/>
      <c r="G707" s="672"/>
      <c r="H707" s="672"/>
      <c r="I707" s="672"/>
      <c r="J707" s="672"/>
      <c r="K707" s="672"/>
    </row>
    <row r="708" spans="2:11" x14ac:dyDescent="0.2">
      <c r="B708" s="672"/>
      <c r="C708" s="672"/>
      <c r="D708" s="672"/>
      <c r="E708" s="672"/>
      <c r="F708" s="672"/>
      <c r="G708" s="672"/>
      <c r="H708" s="672"/>
      <c r="I708" s="672"/>
      <c r="J708" s="672"/>
      <c r="K708" s="672"/>
    </row>
    <row r="709" spans="2:11" x14ac:dyDescent="0.2">
      <c r="B709" s="672"/>
      <c r="C709" s="672"/>
      <c r="D709" s="672"/>
      <c r="E709" s="672"/>
      <c r="F709" s="672"/>
      <c r="G709" s="672"/>
      <c r="H709" s="672"/>
      <c r="I709" s="672"/>
      <c r="J709" s="672"/>
      <c r="K709" s="672"/>
    </row>
    <row r="710" spans="2:11" x14ac:dyDescent="0.2">
      <c r="B710" s="672"/>
      <c r="C710" s="672"/>
      <c r="D710" s="672"/>
      <c r="E710" s="672"/>
      <c r="F710" s="672"/>
      <c r="G710" s="672"/>
      <c r="H710" s="672"/>
      <c r="I710" s="672"/>
      <c r="J710" s="672"/>
      <c r="K710" s="672"/>
    </row>
    <row r="711" spans="2:11" x14ac:dyDescent="0.2">
      <c r="B711" s="672"/>
      <c r="C711" s="672"/>
      <c r="D711" s="672"/>
      <c r="E711" s="672"/>
      <c r="F711" s="672"/>
      <c r="G711" s="672"/>
      <c r="H711" s="672"/>
      <c r="I711" s="672"/>
      <c r="J711" s="672"/>
      <c r="K711" s="672"/>
    </row>
    <row r="712" spans="2:11" x14ac:dyDescent="0.2">
      <c r="B712" s="672"/>
      <c r="C712" s="672"/>
      <c r="D712" s="672"/>
      <c r="E712" s="672"/>
      <c r="F712" s="672"/>
      <c r="G712" s="672"/>
      <c r="H712" s="672"/>
      <c r="I712" s="672"/>
      <c r="J712" s="672"/>
      <c r="K712" s="672"/>
    </row>
    <row r="713" spans="2:11" x14ac:dyDescent="0.2">
      <c r="B713" s="672"/>
      <c r="C713" s="672"/>
      <c r="D713" s="672"/>
      <c r="E713" s="672"/>
      <c r="F713" s="672"/>
      <c r="G713" s="672"/>
      <c r="H713" s="672"/>
      <c r="I713" s="672"/>
      <c r="J713" s="672"/>
      <c r="K713" s="672"/>
    </row>
    <row r="714" spans="2:11" x14ac:dyDescent="0.2">
      <c r="B714" s="672"/>
      <c r="C714" s="672"/>
      <c r="D714" s="672"/>
      <c r="E714" s="672"/>
      <c r="F714" s="672"/>
      <c r="G714" s="672"/>
      <c r="H714" s="672"/>
      <c r="I714" s="672"/>
      <c r="J714" s="672"/>
      <c r="K714" s="672"/>
    </row>
    <row r="715" spans="2:11" x14ac:dyDescent="0.2">
      <c r="B715" s="672"/>
      <c r="C715" s="672"/>
      <c r="D715" s="672"/>
      <c r="E715" s="672"/>
      <c r="F715" s="672"/>
      <c r="G715" s="672"/>
      <c r="H715" s="672"/>
      <c r="I715" s="672"/>
      <c r="J715" s="672"/>
      <c r="K715" s="672"/>
    </row>
    <row r="716" spans="2:11" x14ac:dyDescent="0.2">
      <c r="B716" s="672"/>
      <c r="C716" s="672"/>
      <c r="D716" s="672"/>
      <c r="E716" s="672"/>
      <c r="F716" s="672"/>
      <c r="G716" s="672"/>
      <c r="H716" s="672"/>
      <c r="I716" s="672"/>
      <c r="J716" s="672"/>
      <c r="K716" s="672"/>
    </row>
    <row r="717" spans="2:11" x14ac:dyDescent="0.2">
      <c r="B717" s="672"/>
      <c r="C717" s="672"/>
      <c r="D717" s="672"/>
      <c r="E717" s="672"/>
      <c r="F717" s="672"/>
      <c r="G717" s="672"/>
      <c r="H717" s="672"/>
      <c r="I717" s="672"/>
      <c r="J717" s="672"/>
      <c r="K717" s="672"/>
    </row>
    <row r="718" spans="2:11" x14ac:dyDescent="0.2">
      <c r="B718" s="672"/>
      <c r="C718" s="672"/>
      <c r="D718" s="672"/>
      <c r="E718" s="672"/>
      <c r="F718" s="672"/>
      <c r="G718" s="672"/>
      <c r="H718" s="672"/>
      <c r="I718" s="672"/>
      <c r="J718" s="672"/>
      <c r="K718" s="672"/>
    </row>
    <row r="719" spans="2:11" x14ac:dyDescent="0.2">
      <c r="B719" s="672"/>
      <c r="C719" s="672"/>
      <c r="D719" s="672"/>
      <c r="E719" s="672"/>
      <c r="F719" s="672"/>
      <c r="G719" s="672"/>
      <c r="H719" s="672"/>
      <c r="I719" s="672"/>
      <c r="J719" s="672"/>
      <c r="K719" s="672"/>
    </row>
    <row r="720" spans="2:11" x14ac:dyDescent="0.2">
      <c r="B720" s="672"/>
      <c r="C720" s="672"/>
      <c r="D720" s="672"/>
      <c r="E720" s="672"/>
      <c r="F720" s="672"/>
      <c r="G720" s="672"/>
      <c r="H720" s="672"/>
      <c r="I720" s="672"/>
      <c r="J720" s="672"/>
      <c r="K720" s="672"/>
    </row>
    <row r="721" spans="2:11" x14ac:dyDescent="0.2">
      <c r="B721" s="672"/>
      <c r="C721" s="672"/>
      <c r="D721" s="672"/>
      <c r="E721" s="672"/>
      <c r="F721" s="672"/>
      <c r="G721" s="672"/>
      <c r="H721" s="672"/>
      <c r="I721" s="672"/>
      <c r="J721" s="672"/>
      <c r="K721" s="672"/>
    </row>
    <row r="722" spans="2:11" x14ac:dyDescent="0.2">
      <c r="B722" s="672"/>
      <c r="C722" s="672"/>
      <c r="D722" s="672"/>
      <c r="E722" s="672"/>
      <c r="F722" s="672"/>
      <c r="G722" s="672"/>
      <c r="H722" s="672"/>
      <c r="I722" s="672"/>
      <c r="J722" s="672"/>
      <c r="K722" s="672"/>
    </row>
    <row r="723" spans="2:11" x14ac:dyDescent="0.2">
      <c r="B723" s="672"/>
      <c r="C723" s="672"/>
      <c r="D723" s="672"/>
      <c r="E723" s="672"/>
      <c r="F723" s="672"/>
      <c r="G723" s="672"/>
      <c r="H723" s="672"/>
      <c r="I723" s="672"/>
      <c r="J723" s="672"/>
      <c r="K723" s="672"/>
    </row>
    <row r="724" spans="2:11" x14ac:dyDescent="0.2">
      <c r="B724" s="672"/>
      <c r="C724" s="672"/>
      <c r="D724" s="672"/>
      <c r="E724" s="672"/>
      <c r="F724" s="672"/>
      <c r="G724" s="672"/>
      <c r="H724" s="672"/>
      <c r="I724" s="672"/>
      <c r="J724" s="672"/>
      <c r="K724" s="672"/>
    </row>
    <row r="725" spans="2:11" x14ac:dyDescent="0.2">
      <c r="B725" s="672"/>
      <c r="C725" s="672"/>
      <c r="D725" s="672"/>
      <c r="E725" s="672"/>
      <c r="F725" s="672"/>
      <c r="G725" s="672"/>
      <c r="H725" s="672"/>
      <c r="I725" s="672"/>
      <c r="J725" s="672"/>
      <c r="K725" s="672"/>
    </row>
    <row r="726" spans="2:11" x14ac:dyDescent="0.2">
      <c r="B726" s="672"/>
      <c r="C726" s="672"/>
      <c r="D726" s="672"/>
      <c r="E726" s="672"/>
      <c r="F726" s="672"/>
      <c r="G726" s="672"/>
      <c r="H726" s="672"/>
      <c r="I726" s="672"/>
      <c r="J726" s="672"/>
      <c r="K726" s="672"/>
    </row>
    <row r="727" spans="2:11" x14ac:dyDescent="0.2">
      <c r="B727" s="672"/>
      <c r="C727" s="672"/>
      <c r="D727" s="672"/>
      <c r="E727" s="672"/>
      <c r="F727" s="672"/>
      <c r="G727" s="672"/>
      <c r="H727" s="672"/>
      <c r="I727" s="672"/>
      <c r="J727" s="672"/>
      <c r="K727" s="672"/>
    </row>
    <row r="728" spans="2:11" x14ac:dyDescent="0.2">
      <c r="B728" s="672"/>
      <c r="C728" s="672"/>
      <c r="D728" s="672"/>
      <c r="E728" s="672"/>
      <c r="F728" s="672"/>
      <c r="G728" s="672"/>
      <c r="H728" s="672"/>
      <c r="I728" s="672"/>
      <c r="J728" s="672"/>
      <c r="K728" s="672"/>
    </row>
    <row r="729" spans="2:11" x14ac:dyDescent="0.2">
      <c r="B729" s="672"/>
      <c r="C729" s="672"/>
      <c r="D729" s="672"/>
      <c r="E729" s="672"/>
      <c r="F729" s="672"/>
      <c r="G729" s="672"/>
      <c r="H729" s="672"/>
      <c r="I729" s="672"/>
      <c r="J729" s="672"/>
      <c r="K729" s="672"/>
    </row>
    <row r="730" spans="2:11" x14ac:dyDescent="0.2">
      <c r="B730" s="672"/>
      <c r="C730" s="672"/>
      <c r="D730" s="672"/>
      <c r="E730" s="672"/>
      <c r="F730" s="672"/>
      <c r="G730" s="672"/>
      <c r="H730" s="672"/>
      <c r="I730" s="672"/>
      <c r="J730" s="672"/>
      <c r="K730" s="672"/>
    </row>
    <row r="731" spans="2:11" x14ac:dyDescent="0.2">
      <c r="B731" s="672"/>
      <c r="C731" s="672"/>
      <c r="D731" s="672"/>
      <c r="E731" s="672"/>
      <c r="F731" s="672"/>
      <c r="G731" s="672"/>
      <c r="H731" s="672"/>
      <c r="I731" s="672"/>
      <c r="J731" s="672"/>
      <c r="K731" s="672"/>
    </row>
    <row r="732" spans="2:11" x14ac:dyDescent="0.2">
      <c r="B732" s="672"/>
      <c r="C732" s="672"/>
      <c r="D732" s="672"/>
      <c r="E732" s="672"/>
      <c r="F732" s="672"/>
      <c r="G732" s="672"/>
      <c r="H732" s="672"/>
      <c r="I732" s="672"/>
      <c r="J732" s="672"/>
      <c r="K732" s="672"/>
    </row>
    <row r="733" spans="2:11" x14ac:dyDescent="0.2">
      <c r="B733" s="672"/>
      <c r="C733" s="672"/>
      <c r="D733" s="672"/>
      <c r="E733" s="672"/>
      <c r="F733" s="672"/>
      <c r="G733" s="672"/>
      <c r="H733" s="672"/>
      <c r="I733" s="672"/>
      <c r="J733" s="672"/>
      <c r="K733" s="672"/>
    </row>
    <row r="734" spans="2:11" x14ac:dyDescent="0.2">
      <c r="B734" s="672"/>
      <c r="C734" s="672"/>
      <c r="D734" s="672"/>
      <c r="E734" s="672"/>
      <c r="F734" s="672"/>
      <c r="G734" s="672"/>
      <c r="H734" s="672"/>
      <c r="I734" s="672"/>
      <c r="J734" s="672"/>
      <c r="K734" s="672"/>
    </row>
    <row r="735" spans="2:11" x14ac:dyDescent="0.2">
      <c r="B735" s="672"/>
      <c r="C735" s="672"/>
      <c r="D735" s="672"/>
      <c r="E735" s="672"/>
      <c r="F735" s="672"/>
      <c r="G735" s="672"/>
      <c r="H735" s="672"/>
      <c r="I735" s="672"/>
      <c r="J735" s="672"/>
      <c r="K735" s="672"/>
    </row>
    <row r="736" spans="2:11" x14ac:dyDescent="0.2">
      <c r="B736" s="672"/>
      <c r="C736" s="672"/>
      <c r="D736" s="672"/>
      <c r="E736" s="672"/>
      <c r="F736" s="672"/>
      <c r="G736" s="672"/>
      <c r="H736" s="672"/>
      <c r="I736" s="672"/>
      <c r="J736" s="672"/>
      <c r="K736" s="672"/>
    </row>
    <row r="737" spans="2:11" x14ac:dyDescent="0.2">
      <c r="B737" s="672"/>
      <c r="C737" s="672"/>
      <c r="D737" s="672"/>
      <c r="E737" s="672"/>
      <c r="F737" s="672"/>
      <c r="G737" s="672"/>
      <c r="H737" s="672"/>
      <c r="I737" s="672"/>
      <c r="J737" s="672"/>
      <c r="K737" s="672"/>
    </row>
    <row r="738" spans="2:11" x14ac:dyDescent="0.2">
      <c r="B738" s="672"/>
      <c r="C738" s="672"/>
      <c r="D738" s="672"/>
      <c r="E738" s="672"/>
      <c r="F738" s="672"/>
      <c r="G738" s="672"/>
      <c r="H738" s="672"/>
      <c r="I738" s="672"/>
      <c r="J738" s="672"/>
      <c r="K738" s="672"/>
    </row>
    <row r="739" spans="2:11" x14ac:dyDescent="0.2">
      <c r="B739" s="672"/>
      <c r="C739" s="672"/>
      <c r="D739" s="672"/>
      <c r="E739" s="672"/>
      <c r="F739" s="672"/>
      <c r="G739" s="672"/>
      <c r="H739" s="672"/>
      <c r="I739" s="672"/>
      <c r="J739" s="672"/>
      <c r="K739" s="672"/>
    </row>
    <row r="740" spans="2:11" x14ac:dyDescent="0.2">
      <c r="B740" s="672"/>
      <c r="C740" s="672"/>
      <c r="D740" s="672"/>
      <c r="E740" s="672"/>
      <c r="F740" s="672"/>
      <c r="G740" s="672"/>
      <c r="H740" s="672"/>
      <c r="I740" s="672"/>
      <c r="J740" s="672"/>
      <c r="K740" s="672"/>
    </row>
    <row r="741" spans="2:11" x14ac:dyDescent="0.2">
      <c r="B741" s="672"/>
      <c r="C741" s="672"/>
      <c r="D741" s="672"/>
      <c r="E741" s="672"/>
      <c r="F741" s="672"/>
      <c r="G741" s="672"/>
      <c r="H741" s="672"/>
      <c r="I741" s="672"/>
      <c r="J741" s="672"/>
      <c r="K741" s="672"/>
    </row>
    <row r="742" spans="2:11" x14ac:dyDescent="0.2">
      <c r="B742" s="672"/>
      <c r="C742" s="672"/>
      <c r="D742" s="672"/>
      <c r="E742" s="672"/>
      <c r="F742" s="672"/>
      <c r="G742" s="672"/>
      <c r="H742" s="672"/>
      <c r="I742" s="672"/>
      <c r="J742" s="672"/>
      <c r="K742" s="672"/>
    </row>
    <row r="743" spans="2:11" x14ac:dyDescent="0.2">
      <c r="B743" s="672"/>
      <c r="C743" s="672"/>
      <c r="D743" s="672"/>
      <c r="E743" s="672"/>
      <c r="F743" s="672"/>
      <c r="G743" s="672"/>
      <c r="H743" s="672"/>
      <c r="I743" s="672"/>
      <c r="J743" s="672"/>
      <c r="K743" s="672"/>
    </row>
    <row r="744" spans="2:11" x14ac:dyDescent="0.2">
      <c r="B744" s="672"/>
      <c r="C744" s="672"/>
      <c r="D744" s="672"/>
      <c r="E744" s="672"/>
      <c r="F744" s="672"/>
      <c r="G744" s="672"/>
      <c r="H744" s="672"/>
      <c r="I744" s="672"/>
      <c r="J744" s="672"/>
      <c r="K744" s="672"/>
    </row>
    <row r="745" spans="2:11" x14ac:dyDescent="0.2">
      <c r="B745" s="672"/>
      <c r="C745" s="672"/>
      <c r="D745" s="672"/>
      <c r="E745" s="672"/>
      <c r="F745" s="672"/>
      <c r="G745" s="672"/>
      <c r="H745" s="672"/>
      <c r="I745" s="672"/>
      <c r="J745" s="672"/>
      <c r="K745" s="672"/>
    </row>
    <row r="746" spans="2:11" x14ac:dyDescent="0.2">
      <c r="B746" s="672"/>
      <c r="C746" s="672"/>
      <c r="D746" s="672"/>
      <c r="E746" s="672"/>
      <c r="F746" s="672"/>
      <c r="G746" s="672"/>
      <c r="H746" s="672"/>
      <c r="I746" s="672"/>
      <c r="J746" s="672"/>
      <c r="K746" s="672"/>
    </row>
    <row r="747" spans="2:11" x14ac:dyDescent="0.2">
      <c r="B747" s="672"/>
      <c r="C747" s="672"/>
      <c r="D747" s="672"/>
      <c r="E747" s="672"/>
      <c r="F747" s="672"/>
      <c r="G747" s="672"/>
      <c r="H747" s="672"/>
      <c r="I747" s="672"/>
      <c r="J747" s="672"/>
      <c r="K747" s="672"/>
    </row>
    <row r="748" spans="2:11" x14ac:dyDescent="0.2">
      <c r="B748" s="672"/>
      <c r="C748" s="672"/>
      <c r="D748" s="672"/>
      <c r="E748" s="672"/>
      <c r="F748" s="672"/>
      <c r="G748" s="672"/>
      <c r="H748" s="672"/>
      <c r="I748" s="672"/>
      <c r="J748" s="672"/>
      <c r="K748" s="672"/>
    </row>
    <row r="749" spans="2:11" x14ac:dyDescent="0.2">
      <c r="B749" s="672"/>
      <c r="C749" s="672"/>
      <c r="D749" s="672"/>
      <c r="E749" s="672"/>
      <c r="F749" s="672"/>
      <c r="G749" s="672"/>
      <c r="H749" s="672"/>
      <c r="I749" s="672"/>
      <c r="J749" s="672"/>
      <c r="K749" s="672"/>
    </row>
    <row r="750" spans="2:11" x14ac:dyDescent="0.2">
      <c r="B750" s="672"/>
      <c r="C750" s="672"/>
      <c r="D750" s="672"/>
      <c r="E750" s="672"/>
      <c r="F750" s="672"/>
      <c r="G750" s="672"/>
      <c r="H750" s="672"/>
      <c r="I750" s="672"/>
      <c r="J750" s="672"/>
      <c r="K750" s="672"/>
    </row>
    <row r="751" spans="2:11" x14ac:dyDescent="0.2">
      <c r="B751" s="672"/>
      <c r="C751" s="672"/>
      <c r="D751" s="672"/>
      <c r="E751" s="672"/>
      <c r="F751" s="672"/>
      <c r="G751" s="672"/>
      <c r="H751" s="672"/>
      <c r="I751" s="672"/>
      <c r="J751" s="672"/>
      <c r="K751" s="672"/>
    </row>
    <row r="752" spans="2:11" x14ac:dyDescent="0.2">
      <c r="B752" s="672"/>
      <c r="C752" s="672"/>
      <c r="D752" s="672"/>
      <c r="E752" s="672"/>
      <c r="F752" s="672"/>
      <c r="G752" s="672"/>
      <c r="H752" s="672"/>
      <c r="I752" s="672"/>
      <c r="J752" s="672"/>
      <c r="K752" s="672"/>
    </row>
    <row r="753" spans="2:11" x14ac:dyDescent="0.2">
      <c r="B753" s="672"/>
      <c r="C753" s="672"/>
      <c r="D753" s="672"/>
      <c r="E753" s="672"/>
      <c r="F753" s="672"/>
      <c r="G753" s="672"/>
      <c r="H753" s="672"/>
      <c r="I753" s="672"/>
      <c r="J753" s="672"/>
      <c r="K753" s="672"/>
    </row>
    <row r="754" spans="2:11" x14ac:dyDescent="0.2">
      <c r="B754" s="672"/>
      <c r="C754" s="672"/>
      <c r="D754" s="672"/>
      <c r="E754" s="672"/>
      <c r="F754" s="672"/>
      <c r="G754" s="672"/>
      <c r="H754" s="672"/>
      <c r="I754" s="672"/>
      <c r="J754" s="672"/>
      <c r="K754" s="672"/>
    </row>
    <row r="755" spans="2:11" x14ac:dyDescent="0.2">
      <c r="B755" s="672"/>
      <c r="C755" s="672"/>
      <c r="D755" s="672"/>
      <c r="E755" s="672"/>
      <c r="F755" s="672"/>
      <c r="G755" s="672"/>
      <c r="H755" s="672"/>
      <c r="I755" s="672"/>
      <c r="J755" s="672"/>
      <c r="K755" s="672"/>
    </row>
    <row r="756" spans="2:11" x14ac:dyDescent="0.2">
      <c r="B756" s="672"/>
      <c r="C756" s="672"/>
      <c r="D756" s="672"/>
      <c r="E756" s="672"/>
      <c r="F756" s="672"/>
      <c r="G756" s="672"/>
      <c r="H756" s="672"/>
      <c r="I756" s="672"/>
      <c r="J756" s="672"/>
      <c r="K756" s="672"/>
    </row>
    <row r="757" spans="2:11" x14ac:dyDescent="0.2">
      <c r="B757" s="672"/>
      <c r="C757" s="672"/>
      <c r="D757" s="672"/>
      <c r="E757" s="672"/>
      <c r="F757" s="672"/>
      <c r="G757" s="672"/>
      <c r="H757" s="672"/>
      <c r="I757" s="672"/>
      <c r="J757" s="672"/>
      <c r="K757" s="672"/>
    </row>
    <row r="758" spans="2:11" x14ac:dyDescent="0.2">
      <c r="B758" s="672"/>
      <c r="C758" s="672"/>
      <c r="D758" s="672"/>
      <c r="E758" s="672"/>
      <c r="F758" s="672"/>
      <c r="G758" s="672"/>
      <c r="H758" s="672"/>
      <c r="I758" s="672"/>
      <c r="J758" s="672"/>
      <c r="K758" s="672"/>
    </row>
    <row r="759" spans="2:11" x14ac:dyDescent="0.2">
      <c r="B759" s="672"/>
      <c r="C759" s="672"/>
      <c r="D759" s="672"/>
      <c r="E759" s="672"/>
      <c r="F759" s="672"/>
      <c r="G759" s="672"/>
      <c r="H759" s="672"/>
      <c r="I759" s="672"/>
      <c r="J759" s="672"/>
      <c r="K759" s="672"/>
    </row>
    <row r="760" spans="2:11" x14ac:dyDescent="0.2">
      <c r="B760" s="672"/>
      <c r="C760" s="672"/>
      <c r="D760" s="672"/>
      <c r="E760" s="672"/>
      <c r="F760" s="672"/>
      <c r="G760" s="672"/>
      <c r="H760" s="672"/>
      <c r="I760" s="672"/>
      <c r="J760" s="672"/>
      <c r="K760" s="672"/>
    </row>
    <row r="761" spans="2:11" x14ac:dyDescent="0.2">
      <c r="B761" s="672"/>
      <c r="C761" s="672"/>
      <c r="D761" s="672"/>
      <c r="E761" s="672"/>
      <c r="F761" s="672"/>
      <c r="G761" s="672"/>
      <c r="H761" s="672"/>
      <c r="I761" s="672"/>
      <c r="J761" s="672"/>
      <c r="K761" s="672"/>
    </row>
    <row r="762" spans="2:11" x14ac:dyDescent="0.2">
      <c r="B762" s="672"/>
      <c r="C762" s="672"/>
      <c r="D762" s="672"/>
      <c r="E762" s="672"/>
      <c r="F762" s="672"/>
      <c r="G762" s="672"/>
      <c r="H762" s="672"/>
      <c r="I762" s="672"/>
      <c r="J762" s="672"/>
      <c r="K762" s="672"/>
    </row>
    <row r="763" spans="2:11" x14ac:dyDescent="0.2">
      <c r="B763" s="672"/>
      <c r="C763" s="672"/>
      <c r="D763" s="672"/>
      <c r="E763" s="672"/>
      <c r="F763" s="672"/>
      <c r="G763" s="672"/>
      <c r="H763" s="672"/>
      <c r="I763" s="672"/>
      <c r="J763" s="672"/>
      <c r="K763" s="672"/>
    </row>
    <row r="764" spans="2:11" x14ac:dyDescent="0.2">
      <c r="B764" s="672"/>
      <c r="C764" s="672"/>
      <c r="D764" s="672"/>
      <c r="E764" s="672"/>
      <c r="F764" s="672"/>
      <c r="G764" s="672"/>
      <c r="H764" s="672"/>
      <c r="I764" s="672"/>
      <c r="J764" s="672"/>
      <c r="K764" s="672"/>
    </row>
    <row r="765" spans="2:11" x14ac:dyDescent="0.2">
      <c r="B765" s="672"/>
      <c r="C765" s="672"/>
      <c r="D765" s="672"/>
      <c r="E765" s="672"/>
      <c r="F765" s="672"/>
      <c r="G765" s="672"/>
      <c r="H765" s="672"/>
      <c r="I765" s="672"/>
      <c r="J765" s="672"/>
      <c r="K765" s="672"/>
    </row>
    <row r="766" spans="2:11" x14ac:dyDescent="0.2">
      <c r="B766" s="672"/>
      <c r="C766" s="672"/>
      <c r="D766" s="672"/>
      <c r="E766" s="672"/>
      <c r="F766" s="672"/>
      <c r="G766" s="672"/>
      <c r="H766" s="672"/>
      <c r="I766" s="672"/>
      <c r="J766" s="672"/>
      <c r="K766" s="672"/>
    </row>
    <row r="767" spans="2:11" x14ac:dyDescent="0.2">
      <c r="B767" s="672"/>
      <c r="C767" s="672"/>
      <c r="D767" s="672"/>
      <c r="E767" s="672"/>
      <c r="F767" s="672"/>
      <c r="G767" s="672"/>
      <c r="H767" s="672"/>
      <c r="I767" s="672"/>
      <c r="J767" s="672"/>
      <c r="K767" s="672"/>
    </row>
    <row r="768" spans="2:11" x14ac:dyDescent="0.2">
      <c r="B768" s="672"/>
      <c r="C768" s="672"/>
      <c r="D768" s="672"/>
      <c r="E768" s="672"/>
      <c r="F768" s="672"/>
      <c r="G768" s="672"/>
      <c r="H768" s="672"/>
      <c r="I768" s="672"/>
      <c r="J768" s="672"/>
      <c r="K768" s="672"/>
    </row>
    <row r="769" spans="2:11" x14ac:dyDescent="0.2">
      <c r="B769" s="672"/>
      <c r="C769" s="672"/>
      <c r="D769" s="672"/>
      <c r="E769" s="672"/>
      <c r="F769" s="672"/>
      <c r="G769" s="672"/>
      <c r="H769" s="672"/>
      <c r="I769" s="672"/>
      <c r="J769" s="672"/>
      <c r="K769" s="672"/>
    </row>
    <row r="770" spans="2:11" x14ac:dyDescent="0.2">
      <c r="B770" s="672"/>
      <c r="C770" s="672"/>
      <c r="D770" s="672"/>
      <c r="E770" s="672"/>
      <c r="F770" s="672"/>
      <c r="G770" s="672"/>
      <c r="H770" s="672"/>
      <c r="I770" s="672"/>
      <c r="J770" s="672"/>
      <c r="K770" s="672"/>
    </row>
    <row r="771" spans="2:11" x14ac:dyDescent="0.2">
      <c r="B771" s="672"/>
      <c r="C771" s="672"/>
      <c r="D771" s="672"/>
      <c r="E771" s="672"/>
      <c r="F771" s="672"/>
      <c r="G771" s="672"/>
      <c r="H771" s="672"/>
      <c r="I771" s="672"/>
      <c r="J771" s="672"/>
      <c r="K771" s="672"/>
    </row>
    <row r="772" spans="2:11" x14ac:dyDescent="0.2">
      <c r="B772" s="672"/>
      <c r="C772" s="672"/>
      <c r="D772" s="672"/>
      <c r="E772" s="672"/>
      <c r="F772" s="672"/>
      <c r="G772" s="672"/>
      <c r="H772" s="672"/>
      <c r="I772" s="672"/>
      <c r="J772" s="672"/>
      <c r="K772" s="672"/>
    </row>
    <row r="773" spans="2:11" x14ac:dyDescent="0.2">
      <c r="B773" s="672"/>
      <c r="C773" s="672"/>
      <c r="D773" s="672"/>
      <c r="E773" s="672"/>
      <c r="F773" s="672"/>
      <c r="G773" s="672"/>
      <c r="H773" s="672"/>
      <c r="I773" s="672"/>
      <c r="J773" s="672"/>
      <c r="K773" s="672"/>
    </row>
    <row r="774" spans="2:11" x14ac:dyDescent="0.2">
      <c r="B774" s="672"/>
      <c r="C774" s="672"/>
      <c r="D774" s="672"/>
      <c r="E774" s="672"/>
      <c r="F774" s="672"/>
      <c r="G774" s="672"/>
      <c r="H774" s="672"/>
      <c r="I774" s="672"/>
      <c r="J774" s="672"/>
      <c r="K774" s="672"/>
    </row>
    <row r="775" spans="2:11" x14ac:dyDescent="0.2">
      <c r="B775" s="672"/>
      <c r="C775" s="672"/>
      <c r="D775" s="672"/>
      <c r="E775" s="672"/>
      <c r="F775" s="672"/>
      <c r="G775" s="672"/>
      <c r="H775" s="672"/>
      <c r="I775" s="672"/>
      <c r="J775" s="672"/>
      <c r="K775" s="672"/>
    </row>
    <row r="776" spans="2:11" x14ac:dyDescent="0.2">
      <c r="B776" s="672"/>
      <c r="C776" s="672"/>
      <c r="D776" s="672"/>
      <c r="E776" s="672"/>
      <c r="F776" s="672"/>
      <c r="G776" s="672"/>
      <c r="H776" s="672"/>
      <c r="I776" s="672"/>
      <c r="J776" s="672"/>
      <c r="K776" s="672"/>
    </row>
    <row r="777" spans="2:11" x14ac:dyDescent="0.2">
      <c r="B777" s="672"/>
      <c r="C777" s="672"/>
      <c r="D777" s="672"/>
      <c r="E777" s="672"/>
      <c r="F777" s="672"/>
      <c r="G777" s="672"/>
      <c r="H777" s="672"/>
      <c r="I777" s="672"/>
      <c r="J777" s="672"/>
      <c r="K777" s="672"/>
    </row>
    <row r="778" spans="2:11" x14ac:dyDescent="0.2">
      <c r="B778" s="672"/>
      <c r="C778" s="672"/>
      <c r="D778" s="672"/>
      <c r="E778" s="672"/>
      <c r="F778" s="672"/>
      <c r="G778" s="672"/>
      <c r="H778" s="672"/>
      <c r="I778" s="672"/>
      <c r="J778" s="672"/>
      <c r="K778" s="672"/>
    </row>
    <row r="779" spans="2:11" x14ac:dyDescent="0.2">
      <c r="B779" s="672"/>
      <c r="C779" s="672"/>
      <c r="D779" s="672"/>
      <c r="E779" s="672"/>
      <c r="F779" s="672"/>
      <c r="G779" s="672"/>
      <c r="H779" s="672"/>
      <c r="I779" s="672"/>
      <c r="J779" s="672"/>
      <c r="K779" s="672"/>
    </row>
    <row r="780" spans="2:11" x14ac:dyDescent="0.2">
      <c r="B780" s="672"/>
      <c r="C780" s="672"/>
      <c r="D780" s="672"/>
      <c r="E780" s="672"/>
      <c r="F780" s="672"/>
      <c r="G780" s="672"/>
      <c r="H780" s="672"/>
      <c r="I780" s="672"/>
      <c r="J780" s="672"/>
      <c r="K780" s="672"/>
    </row>
    <row r="781" spans="2:11" x14ac:dyDescent="0.2">
      <c r="B781" s="672"/>
      <c r="C781" s="672"/>
      <c r="D781" s="672"/>
      <c r="E781" s="672"/>
      <c r="F781" s="672"/>
      <c r="G781" s="672"/>
      <c r="H781" s="672"/>
      <c r="I781" s="672"/>
      <c r="J781" s="672"/>
      <c r="K781" s="672"/>
    </row>
    <row r="782" spans="2:11" x14ac:dyDescent="0.2">
      <c r="B782" s="672"/>
      <c r="C782" s="672"/>
      <c r="D782" s="672"/>
      <c r="E782" s="672"/>
      <c r="F782" s="672"/>
      <c r="G782" s="672"/>
      <c r="H782" s="672"/>
      <c r="I782" s="672"/>
      <c r="J782" s="672"/>
      <c r="K782" s="672"/>
    </row>
    <row r="783" spans="2:11" x14ac:dyDescent="0.2">
      <c r="B783" s="672"/>
      <c r="C783" s="672"/>
      <c r="D783" s="672"/>
      <c r="E783" s="672"/>
      <c r="F783" s="672"/>
      <c r="G783" s="672"/>
      <c r="H783" s="672"/>
      <c r="I783" s="672"/>
      <c r="J783" s="672"/>
      <c r="K783" s="672"/>
    </row>
    <row r="784" spans="2:11" x14ac:dyDescent="0.2">
      <c r="B784" s="672"/>
      <c r="C784" s="672"/>
      <c r="D784" s="672"/>
      <c r="E784" s="672"/>
      <c r="F784" s="672"/>
      <c r="G784" s="672"/>
      <c r="H784" s="672"/>
      <c r="I784" s="672"/>
      <c r="J784" s="672"/>
      <c r="K784" s="672"/>
    </row>
    <row r="785" spans="2:11" x14ac:dyDescent="0.2">
      <c r="B785" s="672"/>
      <c r="C785" s="672"/>
      <c r="D785" s="672"/>
      <c r="E785" s="672"/>
      <c r="F785" s="672"/>
      <c r="G785" s="672"/>
      <c r="H785" s="672"/>
      <c r="I785" s="672"/>
      <c r="J785" s="672"/>
      <c r="K785" s="672"/>
    </row>
    <row r="786" spans="2:11" x14ac:dyDescent="0.2">
      <c r="B786" s="672"/>
      <c r="C786" s="672"/>
      <c r="D786" s="672"/>
      <c r="E786" s="672"/>
      <c r="F786" s="672"/>
      <c r="G786" s="672"/>
      <c r="H786" s="672"/>
      <c r="I786" s="672"/>
      <c r="J786" s="672"/>
      <c r="K786" s="672"/>
    </row>
    <row r="787" spans="2:11" x14ac:dyDescent="0.2">
      <c r="B787" s="672"/>
      <c r="C787" s="672"/>
      <c r="D787" s="672"/>
      <c r="E787" s="672"/>
      <c r="F787" s="672"/>
      <c r="G787" s="672"/>
      <c r="H787" s="672"/>
      <c r="I787" s="672"/>
      <c r="J787" s="672"/>
      <c r="K787" s="672"/>
    </row>
    <row r="788" spans="2:11" x14ac:dyDescent="0.2">
      <c r="B788" s="672"/>
      <c r="C788" s="672"/>
      <c r="D788" s="672"/>
      <c r="E788" s="672"/>
      <c r="F788" s="672"/>
      <c r="G788" s="672"/>
      <c r="H788" s="672"/>
      <c r="I788" s="672"/>
      <c r="J788" s="672"/>
      <c r="K788" s="672"/>
    </row>
  </sheetData>
  <sheetProtection formatCells="0" formatColumns="0" formatRows="0" insertColumns="0" insertRows="0" insertHyperlinks="0" deleteColumns="0" deleteRows="0" sort="0" autoFilter="0" pivotTables="0"/>
  <mergeCells count="2">
    <mergeCell ref="A1:K1"/>
    <mergeCell ref="A2:K2"/>
  </mergeCells>
  <phoneticPr fontId="36" type="noConversion"/>
  <printOptions horizontalCentered="1"/>
  <pageMargins left="0.25" right="0.25" top="0.25" bottom="0.5" header="0.3" footer="0.3"/>
  <pageSetup scale="80" fitToWidth="2" orientation="landscape" r:id="rId1"/>
  <headerFooter alignWithMargins="0">
    <oddFooter>&amp;L&amp;"Garamond,Italic"&amp;12Hawai‘i Tourism Authority&amp;R&amp;"Garamond,Italic"&amp;12 2020 Annual Visitor Research Report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8"/>
  <dimension ref="A1:M54"/>
  <sheetViews>
    <sheetView showGridLines="0" workbookViewId="0">
      <selection activeCell="I37" sqref="I37"/>
    </sheetView>
  </sheetViews>
  <sheetFormatPr defaultRowHeight="12.75" x14ac:dyDescent="0.2"/>
  <cols>
    <col min="1" max="1" width="18.28515625" style="4" customWidth="1"/>
    <col min="2" max="11" width="9.7109375" style="670" customWidth="1"/>
  </cols>
  <sheetData>
    <row r="1" spans="1:13" s="48" customFormat="1" ht="15.75" x14ac:dyDescent="0.25">
      <c r="A1" s="1582" t="s">
        <v>1102</v>
      </c>
      <c r="B1" s="1582"/>
      <c r="C1" s="1582"/>
      <c r="D1" s="1582"/>
      <c r="E1" s="1582"/>
      <c r="F1" s="1582"/>
      <c r="G1" s="1582"/>
      <c r="H1" s="1582"/>
      <c r="I1" s="1582"/>
      <c r="J1" s="1582"/>
      <c r="K1" s="1582"/>
    </row>
    <row r="2" spans="1:13" s="48" customFormat="1" ht="15.75" x14ac:dyDescent="0.25">
      <c r="A2" s="1582" t="s">
        <v>955</v>
      </c>
      <c r="B2" s="1582"/>
      <c r="C2" s="1582"/>
      <c r="D2" s="1582"/>
      <c r="E2" s="1582"/>
      <c r="F2" s="1582"/>
      <c r="G2" s="1582"/>
      <c r="H2" s="1582"/>
      <c r="I2" s="1582"/>
      <c r="J2" s="1582"/>
      <c r="K2" s="1582"/>
      <c r="M2" s="1297"/>
    </row>
    <row r="3" spans="1:13" x14ac:dyDescent="0.2">
      <c r="A3" s="30"/>
      <c r="B3" s="671"/>
      <c r="C3" s="674"/>
      <c r="D3" s="674"/>
      <c r="E3" s="674"/>
      <c r="F3" s="674"/>
      <c r="G3" s="674"/>
      <c r="H3" s="674"/>
      <c r="I3" s="674"/>
      <c r="J3" s="674"/>
      <c r="K3" s="674"/>
    </row>
    <row r="4" spans="1:13" ht="24" x14ac:dyDescent="0.2">
      <c r="A4" s="213" t="s">
        <v>317</v>
      </c>
      <c r="B4" s="686" t="s">
        <v>193</v>
      </c>
      <c r="C4" s="686" t="s">
        <v>456</v>
      </c>
      <c r="D4" s="686" t="s">
        <v>318</v>
      </c>
      <c r="E4" s="686" t="s">
        <v>266</v>
      </c>
      <c r="F4" s="686" t="s">
        <v>143</v>
      </c>
      <c r="G4" s="686" t="s">
        <v>459</v>
      </c>
      <c r="H4" s="686" t="s">
        <v>457</v>
      </c>
      <c r="I4" s="686" t="s">
        <v>3</v>
      </c>
      <c r="J4" s="686" t="s">
        <v>170</v>
      </c>
      <c r="K4" s="687" t="s">
        <v>168</v>
      </c>
    </row>
    <row r="5" spans="1:13" ht="12.95" customHeight="1" x14ac:dyDescent="0.2">
      <c r="A5" s="60" t="s">
        <v>320</v>
      </c>
      <c r="B5" s="688">
        <v>-73.992019921787275</v>
      </c>
      <c r="C5" s="688">
        <v>-73.221133565719072</v>
      </c>
      <c r="D5" s="688">
        <v>-77.970591685611524</v>
      </c>
      <c r="E5" s="688">
        <v>-78.092952124612637</v>
      </c>
      <c r="F5" s="688">
        <v>-73.636909791334929</v>
      </c>
      <c r="G5" s="688">
        <v>-75.842535435146104</v>
      </c>
      <c r="H5" s="688">
        <v>-74.870559365811758</v>
      </c>
      <c r="I5" s="688">
        <v>-77.713991101837038</v>
      </c>
      <c r="J5" s="688">
        <v>-74.734822297273467</v>
      </c>
      <c r="K5" s="780">
        <v>-79.381394705222093</v>
      </c>
      <c r="L5" s="1225"/>
    </row>
    <row r="6" spans="1:13" ht="12.95" customHeight="1" x14ac:dyDescent="0.2">
      <c r="A6" s="60" t="s">
        <v>321</v>
      </c>
      <c r="B6" s="688">
        <v>-54.343681621874126</v>
      </c>
      <c r="C6" s="688">
        <v>-63.040555375892417</v>
      </c>
      <c r="D6" s="688">
        <v>-48.507131391178518</v>
      </c>
      <c r="E6" s="688">
        <v>-48.18520882800513</v>
      </c>
      <c r="F6" s="688">
        <v>-51.391896440518202</v>
      </c>
      <c r="G6" s="688">
        <v>-55.162654899362352</v>
      </c>
      <c r="H6" s="688">
        <v>-57.596236649680208</v>
      </c>
      <c r="I6" s="688">
        <v>-46.304512809473565</v>
      </c>
      <c r="J6" s="688">
        <v>-50.428573247232777</v>
      </c>
      <c r="K6" s="780">
        <v>-45.196602323536553</v>
      </c>
    </row>
    <row r="7" spans="1:13" ht="12.95" customHeight="1" x14ac:dyDescent="0.2">
      <c r="A7" s="60" t="s">
        <v>322</v>
      </c>
      <c r="B7" s="688">
        <v>-70.174426694899793</v>
      </c>
      <c r="C7" s="688">
        <v>-69.299350469595083</v>
      </c>
      <c r="D7" s="688">
        <v>-72.831692458433537</v>
      </c>
      <c r="E7" s="688">
        <v>-72.962386095285552</v>
      </c>
      <c r="F7" s="688">
        <v>-68.037836198230579</v>
      </c>
      <c r="G7" s="688">
        <v>-75.291177787441967</v>
      </c>
      <c r="H7" s="688">
        <v>-74.585612883605947</v>
      </c>
      <c r="I7" s="688">
        <v>-68.427994383994005</v>
      </c>
      <c r="J7" s="688">
        <v>-71.558847848928693</v>
      </c>
      <c r="K7" s="780">
        <v>-68.31245490105249</v>
      </c>
    </row>
    <row r="8" spans="1:13" ht="12.95" customHeight="1" x14ac:dyDescent="0.2">
      <c r="A8" s="60" t="s">
        <v>323</v>
      </c>
      <c r="B8" s="688">
        <v>-75.769320858371373</v>
      </c>
      <c r="C8" s="688">
        <v>-76.473005873324027</v>
      </c>
      <c r="D8" s="688">
        <v>-76.740302437500731</v>
      </c>
      <c r="E8" s="688">
        <v>-76.849108883350411</v>
      </c>
      <c r="F8" s="688">
        <v>-75.296757903211102</v>
      </c>
      <c r="G8" s="688">
        <v>-79.335046991907205</v>
      </c>
      <c r="H8" s="688">
        <v>-79.303817064983818</v>
      </c>
      <c r="I8" s="688">
        <v>-77.223204929625979</v>
      </c>
      <c r="J8" s="688">
        <v>-79.626216149086986</v>
      </c>
      <c r="K8" s="780">
        <v>-77.245334350379039</v>
      </c>
    </row>
    <row r="9" spans="1:13" ht="12.95" customHeight="1" x14ac:dyDescent="0.2">
      <c r="A9" s="60" t="s">
        <v>324</v>
      </c>
      <c r="B9" s="688">
        <v>-75.134072090320174</v>
      </c>
      <c r="C9" s="688">
        <v>-73.596452832270472</v>
      </c>
      <c r="D9" s="688">
        <v>-77.556446627062144</v>
      </c>
      <c r="E9" s="688">
        <v>-77.62974312583799</v>
      </c>
      <c r="F9" s="688">
        <v>-76.434735388347875</v>
      </c>
      <c r="G9" s="688">
        <v>-76.555810897346774</v>
      </c>
      <c r="H9" s="688">
        <v>-78.80823937484989</v>
      </c>
      <c r="I9" s="688">
        <v>-73.546665404833277</v>
      </c>
      <c r="J9" s="688">
        <v>-73.239189624579467</v>
      </c>
      <c r="K9" s="780">
        <v>-74.045967565618412</v>
      </c>
    </row>
    <row r="10" spans="1:13" ht="12.95" customHeight="1" x14ac:dyDescent="0.2">
      <c r="A10" s="60" t="s">
        <v>325</v>
      </c>
      <c r="B10" s="688">
        <v>-69.21370783071616</v>
      </c>
      <c r="C10" s="688">
        <v>-69.66595468878775</v>
      </c>
      <c r="D10" s="688">
        <v>-69.858303609742308</v>
      </c>
      <c r="E10" s="688">
        <v>-69.897135911065391</v>
      </c>
      <c r="F10" s="688">
        <v>-72.286194046663368</v>
      </c>
      <c r="G10" s="688">
        <v>-72.96297899523006</v>
      </c>
      <c r="H10" s="688">
        <v>-73.876284985884695</v>
      </c>
      <c r="I10" s="688">
        <v>-68.303414542298057</v>
      </c>
      <c r="J10" s="688">
        <v>-69.645872193745475</v>
      </c>
      <c r="K10" s="780">
        <v>-68.398558137044844</v>
      </c>
    </row>
    <row r="11" spans="1:13" ht="12.95" customHeight="1" x14ac:dyDescent="0.2">
      <c r="A11" s="60" t="s">
        <v>326</v>
      </c>
      <c r="B11" s="688">
        <v>-73.139740583257876</v>
      </c>
      <c r="C11" s="688">
        <v>-72.054768385534757</v>
      </c>
      <c r="D11" s="688">
        <v>-77.806092312580915</v>
      </c>
      <c r="E11" s="688">
        <v>-77.857041062673403</v>
      </c>
      <c r="F11" s="688">
        <v>-64.01371587348811</v>
      </c>
      <c r="G11" s="688">
        <v>-77.643351054331973</v>
      </c>
      <c r="H11" s="688">
        <v>-79.963780162735205</v>
      </c>
      <c r="I11" s="688">
        <v>-74.876324255559481</v>
      </c>
      <c r="J11" s="688">
        <v>-76.06111302768295</v>
      </c>
      <c r="K11" s="780">
        <v>-75.63863925583145</v>
      </c>
    </row>
    <row r="12" spans="1:13" ht="12.95" customHeight="1" x14ac:dyDescent="0.2">
      <c r="A12" s="60" t="s">
        <v>327</v>
      </c>
      <c r="B12" s="688">
        <v>-70.857378043314284</v>
      </c>
      <c r="C12" s="688">
        <v>-69.664314945816301</v>
      </c>
      <c r="D12" s="688">
        <v>-71.987584196450911</v>
      </c>
      <c r="E12" s="688">
        <v>-72.332177925563229</v>
      </c>
      <c r="F12" s="688">
        <v>-65.916247375304351</v>
      </c>
      <c r="G12" s="688">
        <v>-80.895972268185346</v>
      </c>
      <c r="H12" s="688">
        <v>-76.729948273107567</v>
      </c>
      <c r="I12" s="688">
        <v>-73.689376413316353</v>
      </c>
      <c r="J12" s="688">
        <v>-76.847963535853523</v>
      </c>
      <c r="K12" s="780">
        <v>-73.677672905453534</v>
      </c>
    </row>
    <row r="13" spans="1:13" ht="12.95" customHeight="1" x14ac:dyDescent="0.2">
      <c r="A13" s="60" t="s">
        <v>328</v>
      </c>
      <c r="B13" s="688">
        <v>-71.033887694145292</v>
      </c>
      <c r="C13" s="688">
        <v>-70.840492886888242</v>
      </c>
      <c r="D13" s="688">
        <v>-75.308437440558663</v>
      </c>
      <c r="E13" s="688">
        <v>-75.289054674199363</v>
      </c>
      <c r="F13" s="688">
        <v>-77.64736307072539</v>
      </c>
      <c r="G13" s="688">
        <v>-78.718307053940336</v>
      </c>
      <c r="H13" s="688">
        <v>-79.363119526214348</v>
      </c>
      <c r="I13" s="688">
        <v>-75.43852683057959</v>
      </c>
      <c r="J13" s="688">
        <v>-78.225972919636561</v>
      </c>
      <c r="K13" s="780">
        <v>-76.261329005705818</v>
      </c>
    </row>
    <row r="14" spans="1:13" ht="12.95" customHeight="1" x14ac:dyDescent="0.2">
      <c r="A14" s="61" t="s">
        <v>329</v>
      </c>
      <c r="B14" s="688">
        <v>-74.672223954018705</v>
      </c>
      <c r="C14" s="688">
        <v>-73.851714871755064</v>
      </c>
      <c r="D14" s="688">
        <v>-79.016052761493924</v>
      </c>
      <c r="E14" s="688">
        <v>-79.23024765524157</v>
      </c>
      <c r="F14" s="688">
        <v>-78.792302568832923</v>
      </c>
      <c r="G14" s="688">
        <v>-75.688099183681715</v>
      </c>
      <c r="H14" s="688">
        <v>-81.883873318054697</v>
      </c>
      <c r="I14" s="688">
        <v>-77.405602109592252</v>
      </c>
      <c r="J14" s="688">
        <v>-77.521469467842138</v>
      </c>
      <c r="K14" s="780">
        <v>-78.309538918281831</v>
      </c>
    </row>
    <row r="15" spans="1:13" ht="12.95" customHeight="1" x14ac:dyDescent="0.2">
      <c r="A15" s="62" t="s">
        <v>330</v>
      </c>
      <c r="B15" s="689">
        <v>-64.52034617124211</v>
      </c>
      <c r="C15" s="689">
        <v>-65.890853242943308</v>
      </c>
      <c r="D15" s="689">
        <v>-63.540860017972989</v>
      </c>
      <c r="E15" s="689">
        <v>-63.541579521004991</v>
      </c>
      <c r="F15" s="689">
        <v>-60.095808924610061</v>
      </c>
      <c r="G15" s="689">
        <v>-75.421158370905744</v>
      </c>
      <c r="H15" s="689">
        <v>-68.210916367044547</v>
      </c>
      <c r="I15" s="689">
        <v>-60.941567886009572</v>
      </c>
      <c r="J15" s="689">
        <v>-64.14815819974315</v>
      </c>
      <c r="K15" s="781">
        <v>-61.346004647361021</v>
      </c>
    </row>
    <row r="16" spans="1:13" ht="12.95" customHeight="1" x14ac:dyDescent="0.2">
      <c r="A16" s="60" t="s">
        <v>331</v>
      </c>
      <c r="B16" s="688">
        <v>-69.046936863846909</v>
      </c>
      <c r="C16" s="688">
        <v>-69.255250048347676</v>
      </c>
      <c r="D16" s="688">
        <v>-70.224788196619713</v>
      </c>
      <c r="E16" s="688">
        <v>-70.272040302407262</v>
      </c>
      <c r="F16" s="688">
        <v>-69.173304282009724</v>
      </c>
      <c r="G16" s="688">
        <v>-72.76476395091656</v>
      </c>
      <c r="H16" s="688">
        <v>-72.810260624694124</v>
      </c>
      <c r="I16" s="688">
        <v>-70.119484374260409</v>
      </c>
      <c r="J16" s="688">
        <v>-71.222673486723139</v>
      </c>
      <c r="K16" s="780">
        <v>-70.301964065273097</v>
      </c>
    </row>
    <row r="17" spans="1:11" ht="12.95" customHeight="1" x14ac:dyDescent="0.2">
      <c r="A17" s="60" t="s">
        <v>332</v>
      </c>
      <c r="B17" s="688">
        <v>-70.847741045631366</v>
      </c>
      <c r="C17" s="688">
        <v>-71.863471902181047</v>
      </c>
      <c r="D17" s="688">
        <v>-72.012321449499566</v>
      </c>
      <c r="E17" s="688">
        <v>-72.283152236031142</v>
      </c>
      <c r="F17" s="688">
        <v>-61.181153440961907</v>
      </c>
      <c r="G17" s="688">
        <v>-69.385744638175922</v>
      </c>
      <c r="H17" s="688">
        <v>-74.199709981212195</v>
      </c>
      <c r="I17" s="688">
        <v>-69.882757778207051</v>
      </c>
      <c r="J17" s="688">
        <v>-72.189421419338956</v>
      </c>
      <c r="K17" s="780">
        <v>-69.589492024079689</v>
      </c>
    </row>
    <row r="18" spans="1:11" ht="12.95" customHeight="1" x14ac:dyDescent="0.2">
      <c r="A18" s="60" t="s">
        <v>333</v>
      </c>
      <c r="B18" s="688">
        <v>-54.494525522356795</v>
      </c>
      <c r="C18" s="688">
        <v>-55.954469165145973</v>
      </c>
      <c r="D18" s="688">
        <v>-52.986412822862427</v>
      </c>
      <c r="E18" s="688">
        <v>-52.738851378997268</v>
      </c>
      <c r="F18" s="688">
        <v>-55.267307670279607</v>
      </c>
      <c r="G18" s="688">
        <v>-60.337509460400419</v>
      </c>
      <c r="H18" s="688">
        <v>-55.590533782188167</v>
      </c>
      <c r="I18" s="688">
        <v>-52.850953283447879</v>
      </c>
      <c r="J18" s="688">
        <v>-48.135189338905427</v>
      </c>
      <c r="K18" s="780">
        <v>-54.355222889343494</v>
      </c>
    </row>
    <row r="19" spans="1:11" ht="12.95" customHeight="1" x14ac:dyDescent="0.2">
      <c r="A19" s="60" t="s">
        <v>334</v>
      </c>
      <c r="B19" s="688">
        <v>-66.895593614337685</v>
      </c>
      <c r="C19" s="688">
        <v>-67.382932009237706</v>
      </c>
      <c r="D19" s="688">
        <v>-68.536225919991637</v>
      </c>
      <c r="E19" s="688">
        <v>-68.687047710519593</v>
      </c>
      <c r="F19" s="688">
        <v>-69.463926803345458</v>
      </c>
      <c r="G19" s="688">
        <v>-61.046362413686396</v>
      </c>
      <c r="H19" s="688">
        <v>-66.628785048658884</v>
      </c>
      <c r="I19" s="688">
        <v>-67.125914084206357</v>
      </c>
      <c r="J19" s="688">
        <v>-64.621440532672977</v>
      </c>
      <c r="K19" s="780">
        <v>-68.66238658485193</v>
      </c>
    </row>
    <row r="20" spans="1:11" ht="12.95" customHeight="1" x14ac:dyDescent="0.2">
      <c r="A20" s="60" t="s">
        <v>335</v>
      </c>
      <c r="B20" s="688">
        <v>-72.815040357461839</v>
      </c>
      <c r="C20" s="688">
        <v>-74.515849436750329</v>
      </c>
      <c r="D20" s="688">
        <v>-74.231993956088814</v>
      </c>
      <c r="E20" s="688">
        <v>-74.431121778151777</v>
      </c>
      <c r="F20" s="688">
        <v>-54.807934260401211</v>
      </c>
      <c r="G20" s="688">
        <v>-61.08619737531518</v>
      </c>
      <c r="H20" s="688">
        <v>-75.342085144353391</v>
      </c>
      <c r="I20" s="688">
        <v>-73.449733284528946</v>
      </c>
      <c r="J20" s="688">
        <v>-74.76225867797595</v>
      </c>
      <c r="K20" s="780">
        <v>-72.763517147810489</v>
      </c>
    </row>
    <row r="21" spans="1:11" ht="12.95" customHeight="1" x14ac:dyDescent="0.2">
      <c r="A21" s="60" t="s">
        <v>336</v>
      </c>
      <c r="B21" s="688">
        <v>-73.77356244400886</v>
      </c>
      <c r="C21" s="688">
        <v>-71.819703185172074</v>
      </c>
      <c r="D21" s="688">
        <v>-77.132789962093867</v>
      </c>
      <c r="E21" s="688">
        <v>-77.201834378486055</v>
      </c>
      <c r="F21" s="688">
        <v>-72.993229658502372</v>
      </c>
      <c r="G21" s="688">
        <v>-80.629447922690616</v>
      </c>
      <c r="H21" s="688">
        <v>-79.857362813781705</v>
      </c>
      <c r="I21" s="688">
        <v>-77.292402013323084</v>
      </c>
      <c r="J21" s="688">
        <v>-76.065791052972401</v>
      </c>
      <c r="K21" s="780">
        <v>-78.855723549187715</v>
      </c>
    </row>
    <row r="22" spans="1:11" ht="12.95" customHeight="1" x14ac:dyDescent="0.2">
      <c r="A22" s="60" t="s">
        <v>337</v>
      </c>
      <c r="B22" s="688">
        <v>-63.762579377005693</v>
      </c>
      <c r="C22" s="688">
        <v>-63.737883413306484</v>
      </c>
      <c r="D22" s="688">
        <v>-66.759786369024766</v>
      </c>
      <c r="E22" s="688">
        <v>-67.436033348274592</v>
      </c>
      <c r="F22" s="688">
        <v>-43.246769998245313</v>
      </c>
      <c r="G22" s="688">
        <v>-69.044041982581646</v>
      </c>
      <c r="H22" s="688">
        <v>-68.338072950917933</v>
      </c>
      <c r="I22" s="688">
        <v>-63.48597920871584</v>
      </c>
      <c r="J22" s="688">
        <v>-65.942952306989383</v>
      </c>
      <c r="K22" s="780">
        <v>-64.261016129056955</v>
      </c>
    </row>
    <row r="23" spans="1:11" ht="12.95" customHeight="1" x14ac:dyDescent="0.2">
      <c r="A23" s="60" t="s">
        <v>338</v>
      </c>
      <c r="B23" s="688">
        <v>-75.38483950404823</v>
      </c>
      <c r="C23" s="688">
        <v>-74.634427478086934</v>
      </c>
      <c r="D23" s="688">
        <v>-79.154073852658456</v>
      </c>
      <c r="E23" s="688">
        <v>-79.310540997743786</v>
      </c>
      <c r="F23" s="688">
        <v>-71.023026501707534</v>
      </c>
      <c r="G23" s="688">
        <v>-76.963313514914475</v>
      </c>
      <c r="H23" s="688">
        <v>-78.333512462105176</v>
      </c>
      <c r="I23" s="688">
        <v>-77.12344725530636</v>
      </c>
      <c r="J23" s="688">
        <v>-76.397409057297224</v>
      </c>
      <c r="K23" s="780">
        <v>-77.609099738885462</v>
      </c>
    </row>
    <row r="24" spans="1:11" ht="12.95" customHeight="1" x14ac:dyDescent="0.2">
      <c r="A24" s="61" t="s">
        <v>339</v>
      </c>
      <c r="B24" s="690">
        <v>-68.97563349578617</v>
      </c>
      <c r="C24" s="690">
        <v>-68.95976290603106</v>
      </c>
      <c r="D24" s="690">
        <v>-72.339512913311182</v>
      </c>
      <c r="E24" s="690">
        <v>-72.580512201482492</v>
      </c>
      <c r="F24" s="690">
        <v>-69.644410022896579</v>
      </c>
      <c r="G24" s="690">
        <v>-70.278991942597102</v>
      </c>
      <c r="H24" s="690">
        <v>-75.487566947388103</v>
      </c>
      <c r="I24" s="690">
        <v>-68.37592454288415</v>
      </c>
      <c r="J24" s="690">
        <v>-68.593253459557175</v>
      </c>
      <c r="K24" s="782">
        <v>-68.700012848213703</v>
      </c>
    </row>
    <row r="25" spans="1:11" ht="12.95" customHeight="1" x14ac:dyDescent="0.2">
      <c r="A25" s="60" t="s">
        <v>340</v>
      </c>
      <c r="B25" s="688">
        <v>-65.844754127855396</v>
      </c>
      <c r="C25" s="688">
        <v>-67.774136532567255</v>
      </c>
      <c r="D25" s="688">
        <v>-65.946181099953293</v>
      </c>
      <c r="E25" s="688">
        <v>-66.005461976661806</v>
      </c>
      <c r="F25" s="688">
        <v>-57.782744560455157</v>
      </c>
      <c r="G25" s="688">
        <v>-63.150863257664646</v>
      </c>
      <c r="H25" s="688">
        <v>-69.327339801483731</v>
      </c>
      <c r="I25" s="688">
        <v>-64.304759389543392</v>
      </c>
      <c r="J25" s="688">
        <v>-65.883683486765634</v>
      </c>
      <c r="K25" s="780">
        <v>-64.707669497325824</v>
      </c>
    </row>
    <row r="26" spans="1:11" ht="12.95" customHeight="1" x14ac:dyDescent="0.2">
      <c r="A26" s="60" t="s">
        <v>341</v>
      </c>
      <c r="B26" s="688">
        <v>-53.5084544956363</v>
      </c>
      <c r="C26" s="688">
        <v>-56.010498506296393</v>
      </c>
      <c r="D26" s="688">
        <v>-51.018979211931907</v>
      </c>
      <c r="E26" s="688">
        <v>-51.149501574851087</v>
      </c>
      <c r="F26" s="688">
        <v>-37.336137349778639</v>
      </c>
      <c r="G26" s="688">
        <v>-50.01301077202983</v>
      </c>
      <c r="H26" s="688">
        <v>-55.47265376488739</v>
      </c>
      <c r="I26" s="688">
        <v>-51.217252258358371</v>
      </c>
      <c r="J26" s="688">
        <v>-52.39029501327763</v>
      </c>
      <c r="K26" s="780">
        <v>-51.020661986204139</v>
      </c>
    </row>
    <row r="27" spans="1:11" ht="12.95" customHeight="1" x14ac:dyDescent="0.2">
      <c r="A27" s="60" t="s">
        <v>342</v>
      </c>
      <c r="B27" s="688">
        <v>-73.624399296162622</v>
      </c>
      <c r="C27" s="688">
        <v>-73.747142606544472</v>
      </c>
      <c r="D27" s="688">
        <v>-75.380703201292206</v>
      </c>
      <c r="E27" s="688">
        <v>-75.614196167572658</v>
      </c>
      <c r="F27" s="688">
        <v>-72.62863463501084</v>
      </c>
      <c r="G27" s="688">
        <v>-53.646555266736051</v>
      </c>
      <c r="H27" s="688">
        <v>-75.825550062029549</v>
      </c>
      <c r="I27" s="688">
        <v>-70.834950053344201</v>
      </c>
      <c r="J27" s="688">
        <v>-65.281411083868974</v>
      </c>
      <c r="K27" s="780">
        <v>-73.016472616162929</v>
      </c>
    </row>
    <row r="28" spans="1:11" ht="12.95" customHeight="1" x14ac:dyDescent="0.2">
      <c r="A28" s="60" t="s">
        <v>343</v>
      </c>
      <c r="B28" s="688">
        <v>-69.512255218903476</v>
      </c>
      <c r="C28" s="688">
        <v>-70.39545747464004</v>
      </c>
      <c r="D28" s="688">
        <v>-70.582729286072833</v>
      </c>
      <c r="E28" s="688">
        <v>-70.699943230129193</v>
      </c>
      <c r="F28" s="688">
        <v>-62.080035021313719</v>
      </c>
      <c r="G28" s="688">
        <v>-66.609101561658576</v>
      </c>
      <c r="H28" s="688">
        <v>-73.761284145326783</v>
      </c>
      <c r="I28" s="688">
        <v>-69.300495392299425</v>
      </c>
      <c r="J28" s="688">
        <v>-69.849097873421726</v>
      </c>
      <c r="K28" s="780">
        <v>-69.638001931013818</v>
      </c>
    </row>
    <row r="29" spans="1:11" ht="12.95" customHeight="1" x14ac:dyDescent="0.2">
      <c r="A29" s="60" t="s">
        <v>344</v>
      </c>
      <c r="B29" s="688">
        <v>-56.803063669560025</v>
      </c>
      <c r="C29" s="688">
        <v>-58.967981265066641</v>
      </c>
      <c r="D29" s="688">
        <v>-55.385794353652798</v>
      </c>
      <c r="E29" s="688">
        <v>-55.809630225392468</v>
      </c>
      <c r="F29" s="688">
        <v>-46.665785540765782</v>
      </c>
      <c r="G29" s="688">
        <v>-47.590125870058522</v>
      </c>
      <c r="H29" s="688">
        <v>-60.626834666315396</v>
      </c>
      <c r="I29" s="688">
        <v>-51.922305931929671</v>
      </c>
      <c r="J29" s="688">
        <v>-56.421116067873633</v>
      </c>
      <c r="K29" s="780">
        <v>-51.433800277868833</v>
      </c>
    </row>
    <row r="30" spans="1:11" ht="12.95" customHeight="1" x14ac:dyDescent="0.2">
      <c r="A30" s="60" t="s">
        <v>345</v>
      </c>
      <c r="B30" s="688">
        <v>-62.175434167871494</v>
      </c>
      <c r="C30" s="688">
        <v>-64.413411673212835</v>
      </c>
      <c r="D30" s="688">
        <v>-60.318215761466831</v>
      </c>
      <c r="E30" s="688">
        <v>-60.394628329884135</v>
      </c>
      <c r="F30" s="688">
        <v>-58.716500691211074</v>
      </c>
      <c r="G30" s="688">
        <v>-67.112035293341464</v>
      </c>
      <c r="H30" s="688">
        <v>-62.263830771437767</v>
      </c>
      <c r="I30" s="688">
        <v>-54.526769248606243</v>
      </c>
      <c r="J30" s="688">
        <v>-56.335444082979066</v>
      </c>
      <c r="K30" s="780">
        <v>-54.766641574967991</v>
      </c>
    </row>
    <row r="31" spans="1:11" ht="12.95" customHeight="1" x14ac:dyDescent="0.2">
      <c r="A31" s="60" t="s">
        <v>346</v>
      </c>
      <c r="B31" s="688">
        <v>-67.338014378457814</v>
      </c>
      <c r="C31" s="688">
        <v>-66.64527728148957</v>
      </c>
      <c r="D31" s="688">
        <v>-70.22805300959061</v>
      </c>
      <c r="E31" s="688">
        <v>-70.116120324244505</v>
      </c>
      <c r="F31" s="688">
        <v>-73.40330987599954</v>
      </c>
      <c r="G31" s="688">
        <v>-79.370163755816236</v>
      </c>
      <c r="H31" s="688">
        <v>-72.885647374944639</v>
      </c>
      <c r="I31" s="688">
        <v>-66.744128375775304</v>
      </c>
      <c r="J31" s="688">
        <v>-67.092616880811875</v>
      </c>
      <c r="K31" s="780">
        <v>-68.178034649999432</v>
      </c>
    </row>
    <row r="32" spans="1:11" ht="12.95" customHeight="1" x14ac:dyDescent="0.2">
      <c r="A32" s="60" t="s">
        <v>347</v>
      </c>
      <c r="B32" s="688">
        <v>-62.571207087106416</v>
      </c>
      <c r="C32" s="688">
        <v>-62.602115895882051</v>
      </c>
      <c r="D32" s="688">
        <v>-65.221350253664468</v>
      </c>
      <c r="E32" s="688">
        <v>-65.370147471902456</v>
      </c>
      <c r="F32" s="688">
        <v>-63.879639432487231</v>
      </c>
      <c r="G32" s="688">
        <v>-74.899294944697345</v>
      </c>
      <c r="H32" s="688">
        <v>-66.986565902736501</v>
      </c>
      <c r="I32" s="688">
        <v>-64.99061186658885</v>
      </c>
      <c r="J32" s="688">
        <v>-64.351859904419328</v>
      </c>
      <c r="K32" s="780">
        <v>-64.656680315006582</v>
      </c>
    </row>
    <row r="33" spans="1:11" ht="12.95" customHeight="1" x14ac:dyDescent="0.2">
      <c r="A33" s="60" t="s">
        <v>348</v>
      </c>
      <c r="B33" s="688">
        <v>-75.033548029200759</v>
      </c>
      <c r="C33" s="688">
        <v>-73.857118329200929</v>
      </c>
      <c r="D33" s="688">
        <v>-79.405905628354077</v>
      </c>
      <c r="E33" s="688">
        <v>-79.576016920010517</v>
      </c>
      <c r="F33" s="688">
        <v>-78.910043772565345</v>
      </c>
      <c r="G33" s="688">
        <v>-81.411141773110089</v>
      </c>
      <c r="H33" s="688">
        <v>-81.63770998461753</v>
      </c>
      <c r="I33" s="688">
        <v>-78.384658005586033</v>
      </c>
      <c r="J33" s="688">
        <v>-77.536168868799365</v>
      </c>
      <c r="K33" s="780">
        <v>-78.680322017579442</v>
      </c>
    </row>
    <row r="34" spans="1:11" ht="12.95" customHeight="1" x14ac:dyDescent="0.2">
      <c r="A34" s="61" t="s">
        <v>349</v>
      </c>
      <c r="B34" s="688">
        <v>-73.681656823142433</v>
      </c>
      <c r="C34" s="688">
        <v>-73.572642173006585</v>
      </c>
      <c r="D34" s="688">
        <v>-75.182322195891558</v>
      </c>
      <c r="E34" s="688">
        <v>-75.141065935598306</v>
      </c>
      <c r="F34" s="688">
        <v>-77.723794123848904</v>
      </c>
      <c r="G34" s="688">
        <v>-78.03192653493285</v>
      </c>
      <c r="H34" s="688">
        <v>-75.460136673340742</v>
      </c>
      <c r="I34" s="688">
        <v>-73.673622011757345</v>
      </c>
      <c r="J34" s="688">
        <v>-75.83344748077981</v>
      </c>
      <c r="K34" s="780">
        <v>-74.194188205467455</v>
      </c>
    </row>
    <row r="35" spans="1:11" ht="12.95" customHeight="1" x14ac:dyDescent="0.2">
      <c r="A35" s="62" t="s">
        <v>319</v>
      </c>
      <c r="B35" s="689">
        <v>-70.188971461928361</v>
      </c>
      <c r="C35" s="689">
        <v>-69.932894847029786</v>
      </c>
      <c r="D35" s="689">
        <v>-73.475874725473901</v>
      </c>
      <c r="E35" s="689">
        <v>-73.494744481250294</v>
      </c>
      <c r="F35" s="689">
        <v>-68.462024548125328</v>
      </c>
      <c r="G35" s="689">
        <v>-75.840235944829942</v>
      </c>
      <c r="H35" s="689">
        <v>-77.333887633618176</v>
      </c>
      <c r="I35" s="689">
        <v>-70.037930389615028</v>
      </c>
      <c r="J35" s="689">
        <v>-70.625421137708514</v>
      </c>
      <c r="K35" s="781">
        <v>-70.735267488744839</v>
      </c>
    </row>
    <row r="36" spans="1:11" ht="12.95" customHeight="1" x14ac:dyDescent="0.2">
      <c r="A36" s="60" t="s">
        <v>350</v>
      </c>
      <c r="B36" s="688">
        <v>-72.881796861754239</v>
      </c>
      <c r="C36" s="688">
        <v>-72.738893983851298</v>
      </c>
      <c r="D36" s="688">
        <v>-76.808079424839846</v>
      </c>
      <c r="E36" s="688">
        <v>-76.9867844135524</v>
      </c>
      <c r="F36" s="688">
        <v>-72.82583024906306</v>
      </c>
      <c r="G36" s="688">
        <v>-77.239493866138147</v>
      </c>
      <c r="H36" s="688">
        <v>-77.874250852845591</v>
      </c>
      <c r="I36" s="688">
        <v>-73.780966343257958</v>
      </c>
      <c r="J36" s="688">
        <v>-76.310639496019775</v>
      </c>
      <c r="K36" s="780">
        <v>-73.856199321391003</v>
      </c>
    </row>
    <row r="37" spans="1:11" ht="12.95" customHeight="1" x14ac:dyDescent="0.2">
      <c r="A37" s="60" t="s">
        <v>351</v>
      </c>
      <c r="B37" s="688">
        <v>-54.29610305078549</v>
      </c>
      <c r="C37" s="688">
        <v>-56.465439891926884</v>
      </c>
      <c r="D37" s="688">
        <v>-56.315054948383725</v>
      </c>
      <c r="E37" s="688">
        <v>-56.462930509430919</v>
      </c>
      <c r="F37" s="688">
        <v>-59.315427884149699</v>
      </c>
      <c r="G37" s="688">
        <v>-76.033726805588969</v>
      </c>
      <c r="H37" s="688">
        <v>-48.682509052457902</v>
      </c>
      <c r="I37" s="688">
        <v>-45.114276040585807</v>
      </c>
      <c r="J37" s="688">
        <v>-42.097645982788279</v>
      </c>
      <c r="K37" s="780">
        <v>-43.995812672148894</v>
      </c>
    </row>
    <row r="38" spans="1:11" ht="12.95" customHeight="1" x14ac:dyDescent="0.2">
      <c r="A38" s="60" t="s">
        <v>352</v>
      </c>
      <c r="B38" s="688">
        <v>-71.683944325338118</v>
      </c>
      <c r="C38" s="688">
        <v>-71.376059004157867</v>
      </c>
      <c r="D38" s="688">
        <v>-73.247418339362369</v>
      </c>
      <c r="E38" s="688">
        <v>-73.400452783830517</v>
      </c>
      <c r="F38" s="688">
        <v>-59.967625412142532</v>
      </c>
      <c r="G38" s="688">
        <v>-73.65461184571582</v>
      </c>
      <c r="H38" s="688">
        <v>-75.299008106983962</v>
      </c>
      <c r="I38" s="688">
        <v>-71.767079480952518</v>
      </c>
      <c r="J38" s="688">
        <v>-70.675423472891268</v>
      </c>
      <c r="K38" s="780">
        <v>-72.39871755447956</v>
      </c>
    </row>
    <row r="39" spans="1:11" ht="12.95" customHeight="1" x14ac:dyDescent="0.2">
      <c r="A39" s="60" t="s">
        <v>353</v>
      </c>
      <c r="B39" s="688">
        <v>-72.641470802828579</v>
      </c>
      <c r="C39" s="688">
        <v>-72.388623535847145</v>
      </c>
      <c r="D39" s="688">
        <v>-75.064104951472288</v>
      </c>
      <c r="E39" s="688">
        <v>-75.211911551351676</v>
      </c>
      <c r="F39" s="688">
        <v>-75.64541595505645</v>
      </c>
      <c r="G39" s="688">
        <v>-68.56116065937195</v>
      </c>
      <c r="H39" s="688">
        <v>-74.852225215314363</v>
      </c>
      <c r="I39" s="688">
        <v>-72.646338066399125</v>
      </c>
      <c r="J39" s="688">
        <v>-72.104796033063394</v>
      </c>
      <c r="K39" s="780">
        <v>-73.897341942729327</v>
      </c>
    </row>
    <row r="40" spans="1:11" ht="12.95" customHeight="1" x14ac:dyDescent="0.2">
      <c r="A40" s="60" t="s">
        <v>354</v>
      </c>
      <c r="B40" s="688">
        <v>-68.392091748983034</v>
      </c>
      <c r="C40" s="688">
        <v>-69.972846548913054</v>
      </c>
      <c r="D40" s="688">
        <v>-69.400465066981369</v>
      </c>
      <c r="E40" s="688">
        <v>-69.475784068401865</v>
      </c>
      <c r="F40" s="688">
        <v>-67.584706392698735</v>
      </c>
      <c r="G40" s="688">
        <v>-68.090643275153681</v>
      </c>
      <c r="H40" s="688">
        <v>-71.799988513661631</v>
      </c>
      <c r="I40" s="688">
        <v>-63.246609674838879</v>
      </c>
      <c r="J40" s="688">
        <v>-63.623924530962242</v>
      </c>
      <c r="K40" s="780">
        <v>-63.615139798981367</v>
      </c>
    </row>
    <row r="41" spans="1:11" ht="12.95" customHeight="1" x14ac:dyDescent="0.2">
      <c r="A41" s="60" t="s">
        <v>355</v>
      </c>
      <c r="B41" s="688">
        <v>-73.110333259058052</v>
      </c>
      <c r="C41" s="688">
        <v>-73.587083770122092</v>
      </c>
      <c r="D41" s="688">
        <v>-76.280330543665372</v>
      </c>
      <c r="E41" s="688">
        <v>-76.378710658150112</v>
      </c>
      <c r="F41" s="688">
        <v>-76.394198862147221</v>
      </c>
      <c r="G41" s="688">
        <v>-76.299667101710028</v>
      </c>
      <c r="H41" s="688">
        <v>-78.777448304732346</v>
      </c>
      <c r="I41" s="688">
        <v>-73.887783403993751</v>
      </c>
      <c r="J41" s="688">
        <v>-75.891915329458897</v>
      </c>
      <c r="K41" s="780">
        <v>-74.182348112007361</v>
      </c>
    </row>
    <row r="42" spans="1:11" ht="12.95" customHeight="1" x14ac:dyDescent="0.2">
      <c r="A42" s="60" t="s">
        <v>356</v>
      </c>
      <c r="B42" s="688">
        <v>-70.509837160962903</v>
      </c>
      <c r="C42" s="688">
        <v>-72.588561071086389</v>
      </c>
      <c r="D42" s="688">
        <v>-74.762763384888231</v>
      </c>
      <c r="E42" s="688">
        <v>-75.245697253475257</v>
      </c>
      <c r="F42" s="688">
        <v>-78.05894131983807</v>
      </c>
      <c r="G42" s="688">
        <v>-66.800129986022355</v>
      </c>
      <c r="H42" s="688">
        <v>-74.814113545509528</v>
      </c>
      <c r="I42" s="688">
        <v>-67.628160740939776</v>
      </c>
      <c r="J42" s="688">
        <v>-64.595206740675707</v>
      </c>
      <c r="K42" s="780">
        <v>-70.887888239603242</v>
      </c>
    </row>
    <row r="43" spans="1:11" ht="12.95" customHeight="1" x14ac:dyDescent="0.2">
      <c r="A43" s="60" t="s">
        <v>357</v>
      </c>
      <c r="B43" s="688">
        <v>-72.1371178926006</v>
      </c>
      <c r="C43" s="688">
        <v>-71.486184091789724</v>
      </c>
      <c r="D43" s="688">
        <v>-76.515257025720558</v>
      </c>
      <c r="E43" s="688">
        <v>-76.63180146811429</v>
      </c>
      <c r="F43" s="688">
        <v>-68.622951271778049</v>
      </c>
      <c r="G43" s="688">
        <v>-67.807449383397341</v>
      </c>
      <c r="H43" s="688">
        <v>-79.370031303609181</v>
      </c>
      <c r="I43" s="688">
        <v>-76.103669596093837</v>
      </c>
      <c r="J43" s="688">
        <v>-80.334534391052514</v>
      </c>
      <c r="K43" s="780">
        <v>-76.486032689274253</v>
      </c>
    </row>
    <row r="44" spans="1:11" ht="12.95" customHeight="1" x14ac:dyDescent="0.2">
      <c r="A44" s="61" t="s">
        <v>358</v>
      </c>
      <c r="B44" s="690">
        <v>-55.290671795378131</v>
      </c>
      <c r="C44" s="690">
        <v>-57.064877680856149</v>
      </c>
      <c r="D44" s="690">
        <v>-60.187596841298728</v>
      </c>
      <c r="E44" s="690">
        <v>-60.384315859415373</v>
      </c>
      <c r="F44" s="690">
        <v>-56.313560472162607</v>
      </c>
      <c r="G44" s="690">
        <v>-58.375160457231587</v>
      </c>
      <c r="H44" s="690">
        <v>-51.178009042590958</v>
      </c>
      <c r="I44" s="690">
        <v>-50.303263563080357</v>
      </c>
      <c r="J44" s="690">
        <v>-55.61879343359881</v>
      </c>
      <c r="K44" s="782">
        <v>-49.146830502474145</v>
      </c>
    </row>
    <row r="45" spans="1:11" ht="12.95" customHeight="1" x14ac:dyDescent="0.2">
      <c r="A45" s="62" t="s">
        <v>359</v>
      </c>
      <c r="B45" s="689">
        <v>-73.983142919449406</v>
      </c>
      <c r="C45" s="689">
        <v>-74.398280999254723</v>
      </c>
      <c r="D45" s="689">
        <v>-76.265966665371934</v>
      </c>
      <c r="E45" s="689">
        <v>-76.31968124024371</v>
      </c>
      <c r="F45" s="689">
        <v>-79.49484663153082</v>
      </c>
      <c r="G45" s="689">
        <v>-82.741192003733914</v>
      </c>
      <c r="H45" s="689">
        <v>-76.507522522057727</v>
      </c>
      <c r="I45" s="689">
        <v>-73.533937366797744</v>
      </c>
      <c r="J45" s="689">
        <v>-73.656321087586818</v>
      </c>
      <c r="K45" s="781">
        <v>-74.085951511030814</v>
      </c>
    </row>
    <row r="46" spans="1:11" ht="12.95" customHeight="1" x14ac:dyDescent="0.2">
      <c r="A46" s="60" t="s">
        <v>360</v>
      </c>
      <c r="B46" s="688">
        <v>-71.790488543821155</v>
      </c>
      <c r="C46" s="688">
        <v>-70.711980605394871</v>
      </c>
      <c r="D46" s="688">
        <v>-75.046865219872203</v>
      </c>
      <c r="E46" s="688">
        <v>-75.116651376761936</v>
      </c>
      <c r="F46" s="688">
        <v>-74.472647732305461</v>
      </c>
      <c r="G46" s="688">
        <v>-74.952498568158163</v>
      </c>
      <c r="H46" s="688">
        <v>-78.283016059299172</v>
      </c>
      <c r="I46" s="688">
        <v>-73.749305480782084</v>
      </c>
      <c r="J46" s="688">
        <v>-75.201859810219148</v>
      </c>
      <c r="K46" s="780">
        <v>-74.430607925055511</v>
      </c>
    </row>
    <row r="47" spans="1:11" ht="12.95" customHeight="1" x14ac:dyDescent="0.2">
      <c r="A47" s="60" t="s">
        <v>361</v>
      </c>
      <c r="B47" s="688">
        <v>-63.073797282657452</v>
      </c>
      <c r="C47" s="688">
        <v>-64.083275121595179</v>
      </c>
      <c r="D47" s="688">
        <v>-59.993920705555624</v>
      </c>
      <c r="E47" s="688">
        <v>-59.951585642330841</v>
      </c>
      <c r="F47" s="688">
        <v>-64.923769025244226</v>
      </c>
      <c r="G47" s="688">
        <v>-66.519421042802918</v>
      </c>
      <c r="H47" s="688">
        <v>-71.057862178962296</v>
      </c>
      <c r="I47" s="688">
        <v>-62.082279417341567</v>
      </c>
      <c r="J47" s="688">
        <v>-59.802399076003177</v>
      </c>
      <c r="K47" s="780">
        <v>-63.529622994323965</v>
      </c>
    </row>
    <row r="48" spans="1:11" ht="12.95" customHeight="1" x14ac:dyDescent="0.2">
      <c r="A48" s="60" t="s">
        <v>362</v>
      </c>
      <c r="B48" s="688">
        <v>-62.421782531134198</v>
      </c>
      <c r="C48" s="688">
        <v>-62.526176430658978</v>
      </c>
      <c r="D48" s="688">
        <v>-66.081016149690214</v>
      </c>
      <c r="E48" s="688">
        <v>-65.500930596150567</v>
      </c>
      <c r="F48" s="688">
        <v>-78.384598545066268</v>
      </c>
      <c r="G48" s="688">
        <v>-73.128161248048855</v>
      </c>
      <c r="H48" s="688">
        <v>-64.295083543790582</v>
      </c>
      <c r="I48" s="688">
        <v>-50.703688370053911</v>
      </c>
      <c r="J48" s="688">
        <v>-52.647145665616748</v>
      </c>
      <c r="K48" s="780">
        <v>-51.306654055727165</v>
      </c>
    </row>
    <row r="49" spans="1:11" ht="12.95" customHeight="1" x14ac:dyDescent="0.2">
      <c r="A49" s="60" t="s">
        <v>363</v>
      </c>
      <c r="B49" s="688">
        <v>-74.272128570330182</v>
      </c>
      <c r="C49" s="688">
        <v>-73.448078602912844</v>
      </c>
      <c r="D49" s="688">
        <v>-78.511165438818438</v>
      </c>
      <c r="E49" s="688">
        <v>-78.679735907837497</v>
      </c>
      <c r="F49" s="688">
        <v>-74.872791826775156</v>
      </c>
      <c r="G49" s="688">
        <v>-79.077359175888787</v>
      </c>
      <c r="H49" s="688">
        <v>-79.429575814732672</v>
      </c>
      <c r="I49" s="688">
        <v>-76.088828262782087</v>
      </c>
      <c r="J49" s="688">
        <v>-75.491373188437436</v>
      </c>
      <c r="K49" s="780">
        <v>-76.976145711221804</v>
      </c>
    </row>
    <row r="50" spans="1:11" ht="12.95" customHeight="1" x14ac:dyDescent="0.2">
      <c r="A50" s="60" t="s">
        <v>364</v>
      </c>
      <c r="B50" s="688">
        <v>-66.105560308410332</v>
      </c>
      <c r="C50" s="688">
        <v>-66.585363746234535</v>
      </c>
      <c r="D50" s="688">
        <v>-66.330951887919085</v>
      </c>
      <c r="E50" s="688">
        <v>-66.436267108860747</v>
      </c>
      <c r="F50" s="688">
        <v>-64.542659573684375</v>
      </c>
      <c r="G50" s="688">
        <v>-66.098998891932297</v>
      </c>
      <c r="H50" s="688">
        <v>-70.764512852269974</v>
      </c>
      <c r="I50" s="688">
        <v>-63.02437653079771</v>
      </c>
      <c r="J50" s="688">
        <v>-64.239575514236861</v>
      </c>
      <c r="K50" s="780">
        <v>-63.278637992492172</v>
      </c>
    </row>
    <row r="51" spans="1:11" ht="12.95" customHeight="1" x14ac:dyDescent="0.2">
      <c r="A51" s="60" t="s">
        <v>365</v>
      </c>
      <c r="B51" s="688">
        <v>-73.189415342618432</v>
      </c>
      <c r="C51" s="688">
        <v>-73.967399516053661</v>
      </c>
      <c r="D51" s="688">
        <v>-75.799287177310333</v>
      </c>
      <c r="E51" s="688">
        <v>-75.671890640785435</v>
      </c>
      <c r="F51" s="688">
        <v>-76.198411536138494</v>
      </c>
      <c r="G51" s="688">
        <v>-81.541011399899347</v>
      </c>
      <c r="H51" s="688">
        <v>-80.138242180441836</v>
      </c>
      <c r="I51" s="688">
        <v>-74.453644041955044</v>
      </c>
      <c r="J51" s="688">
        <v>-73.461154128492183</v>
      </c>
      <c r="K51" s="780">
        <v>-74.113126794687403</v>
      </c>
    </row>
    <row r="52" spans="1:11" ht="12.95" customHeight="1" x14ac:dyDescent="0.2">
      <c r="A52" s="60" t="s">
        <v>366</v>
      </c>
      <c r="B52" s="688">
        <v>-75.522710509090544</v>
      </c>
      <c r="C52" s="688">
        <v>-74.73742615760564</v>
      </c>
      <c r="D52" s="688">
        <v>-78.746793665673763</v>
      </c>
      <c r="E52" s="688">
        <v>-78.910422630688487</v>
      </c>
      <c r="F52" s="688">
        <v>-65.659872143842065</v>
      </c>
      <c r="G52" s="688">
        <v>-66.366688044568093</v>
      </c>
      <c r="H52" s="688">
        <v>-79.870149845413962</v>
      </c>
      <c r="I52" s="688">
        <v>-78.333430965507759</v>
      </c>
      <c r="J52" s="688">
        <v>-80.010780343148383</v>
      </c>
      <c r="K52" s="780">
        <v>-79.711955182874988</v>
      </c>
    </row>
    <row r="53" spans="1:11" ht="12.95" customHeight="1" x14ac:dyDescent="0.2">
      <c r="A53" s="60" t="s">
        <v>367</v>
      </c>
      <c r="B53" s="688">
        <v>-59.781205161161722</v>
      </c>
      <c r="C53" s="688">
        <v>-62.373391233773702</v>
      </c>
      <c r="D53" s="688">
        <v>-58.422661561198666</v>
      </c>
      <c r="E53" s="688">
        <v>-58.627947273059469</v>
      </c>
      <c r="F53" s="688">
        <v>-45.307520396319404</v>
      </c>
      <c r="G53" s="688">
        <v>-56.129731703163863</v>
      </c>
      <c r="H53" s="688">
        <v>-62.440237366043448</v>
      </c>
      <c r="I53" s="688">
        <v>-55.080878179716187</v>
      </c>
      <c r="J53" s="688">
        <v>-55.57014834849879</v>
      </c>
      <c r="K53" s="780">
        <v>-55.452160812708385</v>
      </c>
    </row>
    <row r="54" spans="1:11" ht="12.95" customHeight="1" x14ac:dyDescent="0.2">
      <c r="A54" s="61" t="s">
        <v>368</v>
      </c>
      <c r="B54" s="690">
        <v>-65.180742199084278</v>
      </c>
      <c r="C54" s="690">
        <v>-68.059064115253321</v>
      </c>
      <c r="D54" s="690">
        <v>-64.838377843865189</v>
      </c>
      <c r="E54" s="690">
        <v>-64.800351256903454</v>
      </c>
      <c r="F54" s="690">
        <v>-65.254046979116112</v>
      </c>
      <c r="G54" s="690">
        <v>-74.787593140743979</v>
      </c>
      <c r="H54" s="690">
        <v>-69.036708755602277</v>
      </c>
      <c r="I54" s="690">
        <v>-65.232566128716982</v>
      </c>
      <c r="J54" s="690">
        <v>-63.167090512162702</v>
      </c>
      <c r="K54" s="782">
        <v>-66.855665951377389</v>
      </c>
    </row>
  </sheetData>
  <sheetProtection formatCells="0" formatColumns="0" formatRows="0" insertColumns="0" insertRows="0" insertHyperlinks="0" deleteColumns="0" deleteRows="0" sort="0" autoFilter="0" pivotTables="0"/>
  <mergeCells count="2">
    <mergeCell ref="A1:K1"/>
    <mergeCell ref="A2:K2"/>
  </mergeCells>
  <phoneticPr fontId="49"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2020 Annual Visitor Research Report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0"/>
  <dimension ref="A1:L54"/>
  <sheetViews>
    <sheetView showGridLines="0" workbookViewId="0">
      <selection sqref="A1:J1"/>
    </sheetView>
  </sheetViews>
  <sheetFormatPr defaultColWidth="7" defaultRowHeight="12.75" x14ac:dyDescent="0.2"/>
  <cols>
    <col min="1" max="1" width="18.28515625" style="222" customWidth="1"/>
    <col min="2" max="10" width="9.7109375" style="222" customWidth="1"/>
  </cols>
  <sheetData>
    <row r="1" spans="1:12" s="2" customFormat="1" ht="15.75" x14ac:dyDescent="0.25">
      <c r="A1" s="1582" t="s">
        <v>1103</v>
      </c>
      <c r="B1" s="1582"/>
      <c r="C1" s="1582"/>
      <c r="D1" s="1582"/>
      <c r="E1" s="1582"/>
      <c r="F1" s="1582"/>
      <c r="G1" s="1582"/>
      <c r="H1" s="1582"/>
      <c r="I1" s="1582"/>
      <c r="J1" s="1582"/>
    </row>
    <row r="2" spans="1:12" s="2" customFormat="1" ht="15.75" x14ac:dyDescent="0.25">
      <c r="A2" s="1582" t="s">
        <v>540</v>
      </c>
      <c r="B2" s="1582"/>
      <c r="C2" s="1582"/>
      <c r="D2" s="1582"/>
      <c r="E2" s="1582"/>
      <c r="F2" s="1582"/>
      <c r="G2" s="1582"/>
      <c r="H2" s="1582"/>
      <c r="I2" s="1582"/>
      <c r="J2" s="1582"/>
      <c r="L2" s="1297"/>
    </row>
    <row r="3" spans="1:12" s="2" customFormat="1" ht="15" customHeight="1" x14ac:dyDescent="0.2">
      <c r="A3" s="226"/>
      <c r="B3" s="250"/>
      <c r="C3" s="226"/>
      <c r="D3" s="226"/>
      <c r="E3" s="226"/>
      <c r="F3" s="226"/>
      <c r="G3" s="226"/>
      <c r="H3" s="226"/>
      <c r="I3" s="226"/>
      <c r="J3" s="226"/>
    </row>
    <row r="4" spans="1:12" s="13" customFormat="1" ht="24" x14ac:dyDescent="0.2">
      <c r="A4" s="251" t="s">
        <v>317</v>
      </c>
      <c r="B4" s="252" t="s">
        <v>193</v>
      </c>
      <c r="C4" s="252" t="s">
        <v>456</v>
      </c>
      <c r="D4" s="252" t="s">
        <v>266</v>
      </c>
      <c r="E4" s="252" t="s">
        <v>143</v>
      </c>
      <c r="F4" s="252" t="s">
        <v>459</v>
      </c>
      <c r="G4" s="252" t="s">
        <v>457</v>
      </c>
      <c r="H4" s="252" t="s">
        <v>3</v>
      </c>
      <c r="I4" s="252" t="s">
        <v>170</v>
      </c>
      <c r="J4" s="253" t="s">
        <v>168</v>
      </c>
    </row>
    <row r="5" spans="1:12" ht="12.95" customHeight="1" x14ac:dyDescent="0.2">
      <c r="A5" s="256" t="s">
        <v>419</v>
      </c>
      <c r="B5" s="261">
        <v>12.398029737703459</v>
      </c>
      <c r="C5" s="261">
        <v>10.730464078971707</v>
      </c>
      <c r="D5" s="261">
        <v>8.5627660693122749</v>
      </c>
      <c r="E5" s="261">
        <v>2.5624982325091179</v>
      </c>
      <c r="F5" s="261">
        <v>3.7141723011120105</v>
      </c>
      <c r="G5" s="261">
        <v>8.6008643191724854</v>
      </c>
      <c r="H5" s="261">
        <v>9.3573343494166199</v>
      </c>
      <c r="I5" s="261">
        <v>7.0923095678770744</v>
      </c>
      <c r="J5" s="262">
        <v>7.5041910795881055</v>
      </c>
      <c r="K5" s="1225"/>
    </row>
    <row r="6" spans="1:12" ht="12.95" customHeight="1" x14ac:dyDescent="0.2">
      <c r="A6" s="256" t="s">
        <v>391</v>
      </c>
      <c r="B6" s="261">
        <v>12.92558303882611</v>
      </c>
      <c r="C6" s="261">
        <v>10.053157999042584</v>
      </c>
      <c r="D6" s="261">
        <v>11.446998394843471</v>
      </c>
      <c r="E6" s="261">
        <v>14.618807961793539</v>
      </c>
      <c r="F6" s="261">
        <v>7.5998525771078995</v>
      </c>
      <c r="G6" s="261">
        <v>11.564213749539707</v>
      </c>
      <c r="H6" s="261">
        <v>14.713189359325517</v>
      </c>
      <c r="I6" s="261">
        <v>8.21296814140333</v>
      </c>
      <c r="J6" s="262">
        <v>13.589501018676639</v>
      </c>
    </row>
    <row r="7" spans="1:12" ht="12.95" customHeight="1" x14ac:dyDescent="0.2">
      <c r="A7" s="256" t="s">
        <v>395</v>
      </c>
      <c r="B7" s="261">
        <v>10.428449523119689</v>
      </c>
      <c r="C7" s="261">
        <v>9.0198535858796056</v>
      </c>
      <c r="D7" s="261">
        <v>8.9723218779446849</v>
      </c>
      <c r="E7" s="261">
        <v>7.4153873216693169</v>
      </c>
      <c r="F7" s="261">
        <v>4.3312655304351466</v>
      </c>
      <c r="G7" s="261">
        <v>8.5893926397601188</v>
      </c>
      <c r="H7" s="261">
        <v>10.209154530911347</v>
      </c>
      <c r="I7" s="261">
        <v>7.0481296508999938</v>
      </c>
      <c r="J7" s="262">
        <v>9.3157353977026993</v>
      </c>
    </row>
    <row r="8" spans="1:12" ht="12.95" customHeight="1" x14ac:dyDescent="0.2">
      <c r="A8" s="256" t="s">
        <v>410</v>
      </c>
      <c r="B8" s="261">
        <v>12.007954684878843</v>
      </c>
      <c r="C8" s="261">
        <v>10.387138997626034</v>
      </c>
      <c r="D8" s="261">
        <v>9.6091829238116357</v>
      </c>
      <c r="E8" s="261">
        <v>3.5219539491395304</v>
      </c>
      <c r="F8" s="261">
        <v>5.0165470712453253</v>
      </c>
      <c r="G8" s="261">
        <v>8.3881772632739224</v>
      </c>
      <c r="H8" s="261">
        <v>9.8951910971016019</v>
      </c>
      <c r="I8" s="261">
        <v>7.9305744460375571</v>
      </c>
      <c r="J8" s="262">
        <v>8.2016419664975544</v>
      </c>
    </row>
    <row r="9" spans="1:12" ht="12.95" customHeight="1" x14ac:dyDescent="0.2">
      <c r="A9" s="256" t="s">
        <v>392</v>
      </c>
      <c r="B9" s="261">
        <v>10.003605376618435</v>
      </c>
      <c r="C9" s="261">
        <v>8.867605007085837</v>
      </c>
      <c r="D9" s="261">
        <v>8.9527720078930351</v>
      </c>
      <c r="E9" s="261">
        <v>7.0260409224369713</v>
      </c>
      <c r="F9" s="261">
        <v>5.6546661672003102</v>
      </c>
      <c r="G9" s="261">
        <v>9.157356070691808</v>
      </c>
      <c r="H9" s="261">
        <v>10.146716544727887</v>
      </c>
      <c r="I9" s="261">
        <v>7.4640599335068849</v>
      </c>
      <c r="J9" s="262">
        <v>9.2076134622812518</v>
      </c>
    </row>
    <row r="10" spans="1:12" ht="12.95" customHeight="1" x14ac:dyDescent="0.2">
      <c r="A10" s="256" t="s">
        <v>396</v>
      </c>
      <c r="B10" s="261">
        <v>11.683358347767163</v>
      </c>
      <c r="C10" s="261">
        <v>9.3754103363592201</v>
      </c>
      <c r="D10" s="261">
        <v>10.219845080914638</v>
      </c>
      <c r="E10" s="261">
        <v>10.571664156091133</v>
      </c>
      <c r="F10" s="261">
        <v>5.3040480627808062</v>
      </c>
      <c r="G10" s="261">
        <v>9.7244147753724395</v>
      </c>
      <c r="H10" s="261">
        <v>11.687896352966336</v>
      </c>
      <c r="I10" s="261">
        <v>8.1938788184494431</v>
      </c>
      <c r="J10" s="262">
        <v>10.481189662162445</v>
      </c>
    </row>
    <row r="11" spans="1:12" ht="12.95" customHeight="1" x14ac:dyDescent="0.2">
      <c r="A11" s="256" t="s">
        <v>424</v>
      </c>
      <c r="B11" s="261">
        <v>13.662705972543799</v>
      </c>
      <c r="C11" s="261">
        <v>10.548981344230246</v>
      </c>
      <c r="D11" s="261">
        <v>9.8296866693123111</v>
      </c>
      <c r="E11" s="261">
        <v>11.908001978856356</v>
      </c>
      <c r="F11" s="261">
        <v>4.0348976765566444</v>
      </c>
      <c r="G11" s="261">
        <v>10.743930537928135</v>
      </c>
      <c r="H11" s="261">
        <v>11.142583055931526</v>
      </c>
      <c r="I11" s="261">
        <v>9.8343313297699595</v>
      </c>
      <c r="J11" s="262">
        <v>9.2422553378721695</v>
      </c>
    </row>
    <row r="12" spans="1:12" ht="12.95" customHeight="1" x14ac:dyDescent="0.2">
      <c r="A12" s="256" t="s">
        <v>433</v>
      </c>
      <c r="B12" s="261">
        <v>14.39634116956751</v>
      </c>
      <c r="C12" s="261">
        <v>11.151794515516325</v>
      </c>
      <c r="D12" s="261">
        <v>9.8000717112065718</v>
      </c>
      <c r="E12" s="261">
        <v>7.7251346920102888</v>
      </c>
      <c r="F12" s="261">
        <v>3.859674723682919</v>
      </c>
      <c r="G12" s="261">
        <v>9.5019574429554439</v>
      </c>
      <c r="H12" s="261">
        <v>11.783323945634697</v>
      </c>
      <c r="I12" s="261">
        <v>5.8298371462257466</v>
      </c>
      <c r="J12" s="262">
        <v>11.485557791328219</v>
      </c>
    </row>
    <row r="13" spans="1:12" ht="12.95" customHeight="1" x14ac:dyDescent="0.2">
      <c r="A13" s="256" t="s">
        <v>435</v>
      </c>
      <c r="B13" s="261">
        <v>12.589693030205044</v>
      </c>
      <c r="C13" s="261">
        <v>10.544606803428694</v>
      </c>
      <c r="D13" s="261">
        <v>9.2311124444000807</v>
      </c>
      <c r="E13" s="261">
        <v>6.4346241897408945</v>
      </c>
      <c r="F13" s="261">
        <v>5.1328217676930024</v>
      </c>
      <c r="G13" s="261">
        <v>8.2490369375675847</v>
      </c>
      <c r="H13" s="261">
        <v>10.110863522504635</v>
      </c>
      <c r="I13" s="261">
        <v>7.0562513802280407</v>
      </c>
      <c r="J13" s="262">
        <v>8.8324360321891557</v>
      </c>
    </row>
    <row r="14" spans="1:12" ht="12.95" customHeight="1" x14ac:dyDescent="0.2">
      <c r="A14" s="257" t="s">
        <v>436</v>
      </c>
      <c r="B14" s="261">
        <v>11.64243944519559</v>
      </c>
      <c r="C14" s="261">
        <v>9.887558013451951</v>
      </c>
      <c r="D14" s="261">
        <v>8.504463117884411</v>
      </c>
      <c r="E14" s="261">
        <v>8.2943400148354929</v>
      </c>
      <c r="F14" s="261">
        <v>5.1321215208145219</v>
      </c>
      <c r="G14" s="261">
        <v>8.9996923550240986</v>
      </c>
      <c r="H14" s="261">
        <v>9.7249657327977612</v>
      </c>
      <c r="I14" s="261">
        <v>6.5846573097211012</v>
      </c>
      <c r="J14" s="262">
        <v>8.6369423666615894</v>
      </c>
    </row>
    <row r="15" spans="1:12" ht="12.95" customHeight="1" x14ac:dyDescent="0.2">
      <c r="A15" s="258" t="s">
        <v>397</v>
      </c>
      <c r="B15" s="263">
        <v>10.967249170153138</v>
      </c>
      <c r="C15" s="263">
        <v>8.9551245041442549</v>
      </c>
      <c r="D15" s="263">
        <v>9.7864964961531999</v>
      </c>
      <c r="E15" s="263">
        <v>9.2332528856747</v>
      </c>
      <c r="F15" s="263">
        <v>7.6699005317067828</v>
      </c>
      <c r="G15" s="263">
        <v>9.770983214968231</v>
      </c>
      <c r="H15" s="263">
        <v>11.15289599072101</v>
      </c>
      <c r="I15" s="263">
        <v>6.8642919329806409</v>
      </c>
      <c r="J15" s="264">
        <v>10.410584102216259</v>
      </c>
    </row>
    <row r="16" spans="1:12" ht="12.95" customHeight="1" x14ac:dyDescent="0.2">
      <c r="A16" s="256" t="s">
        <v>414</v>
      </c>
      <c r="B16" s="261">
        <v>11.913906565096317</v>
      </c>
      <c r="C16" s="261">
        <v>8.9240328925671655</v>
      </c>
      <c r="D16" s="261">
        <v>9.8675259658439813</v>
      </c>
      <c r="E16" s="261">
        <v>8.3940301422442207</v>
      </c>
      <c r="F16" s="261">
        <v>4.5147033640679233</v>
      </c>
      <c r="G16" s="261">
        <v>8.6241009231011869</v>
      </c>
      <c r="H16" s="261">
        <v>10.218410520893919</v>
      </c>
      <c r="I16" s="261">
        <v>6.171519813436074</v>
      </c>
      <c r="J16" s="262">
        <v>9.3399207674860101</v>
      </c>
    </row>
    <row r="17" spans="1:10" ht="12.95" customHeight="1" x14ac:dyDescent="0.2">
      <c r="A17" s="256" t="s">
        <v>415</v>
      </c>
      <c r="B17" s="261">
        <v>12.238068312659014</v>
      </c>
      <c r="C17" s="261">
        <v>9.3516543364978126</v>
      </c>
      <c r="D17" s="261">
        <v>9.4457221333787658</v>
      </c>
      <c r="E17" s="261">
        <v>7.7417961937790594</v>
      </c>
      <c r="F17" s="261">
        <v>4.2900233231047951</v>
      </c>
      <c r="G17" s="261">
        <v>8.3872060512913365</v>
      </c>
      <c r="H17" s="261">
        <v>10.617366527699836</v>
      </c>
      <c r="I17" s="261">
        <v>5.9393395197694234</v>
      </c>
      <c r="J17" s="262">
        <v>9.6005760682266317</v>
      </c>
    </row>
    <row r="18" spans="1:10" ht="12.95" customHeight="1" x14ac:dyDescent="0.2">
      <c r="A18" s="256" t="s">
        <v>403</v>
      </c>
      <c r="B18" s="261">
        <v>11.471508467307787</v>
      </c>
      <c r="C18" s="261">
        <v>7.7099692565628919</v>
      </c>
      <c r="D18" s="261">
        <v>9.6648815520434344</v>
      </c>
      <c r="E18" s="261">
        <v>5.078992596782971</v>
      </c>
      <c r="F18" s="261">
        <v>2.8924544276505961</v>
      </c>
      <c r="G18" s="261">
        <v>8.840540824260616</v>
      </c>
      <c r="H18" s="261">
        <v>9.2129477775042474</v>
      </c>
      <c r="I18" s="261">
        <v>4.4431275725600177</v>
      </c>
      <c r="J18" s="262">
        <v>8.6117026281431919</v>
      </c>
    </row>
    <row r="19" spans="1:10" ht="12.95" customHeight="1" x14ac:dyDescent="0.2">
      <c r="A19" s="256" t="s">
        <v>404</v>
      </c>
      <c r="B19" s="261">
        <v>11.187153232172264</v>
      </c>
      <c r="C19" s="261">
        <v>9.1202713103189268</v>
      </c>
      <c r="D19" s="261">
        <v>9.0823440967572804</v>
      </c>
      <c r="E19" s="261">
        <v>4.7188476824289136</v>
      </c>
      <c r="F19" s="261">
        <v>4.6232584671931489</v>
      </c>
      <c r="G19" s="261">
        <v>8.1218604001556223</v>
      </c>
      <c r="H19" s="261">
        <v>9.6526536812353587</v>
      </c>
      <c r="I19" s="261">
        <v>5.7861875367098046</v>
      </c>
      <c r="J19" s="262">
        <v>8.6891609566344314</v>
      </c>
    </row>
    <row r="20" spans="1:10" ht="12.95" customHeight="1" x14ac:dyDescent="0.2">
      <c r="A20" s="256" t="s">
        <v>420</v>
      </c>
      <c r="B20" s="261">
        <v>11.953892802057466</v>
      </c>
      <c r="C20" s="261">
        <v>9.8890542776813071</v>
      </c>
      <c r="D20" s="261">
        <v>9.159222300276241</v>
      </c>
      <c r="E20" s="261">
        <v>6.3359824022685247</v>
      </c>
      <c r="F20" s="261">
        <v>3.1447683152631334</v>
      </c>
      <c r="G20" s="261">
        <v>8.0794453684455867</v>
      </c>
      <c r="H20" s="261">
        <v>9.2758605106587328</v>
      </c>
      <c r="I20" s="261">
        <v>5.8777841397739765</v>
      </c>
      <c r="J20" s="262">
        <v>7.9583133333283032</v>
      </c>
    </row>
    <row r="21" spans="1:10" ht="12.95" customHeight="1" x14ac:dyDescent="0.2">
      <c r="A21" s="256" t="s">
        <v>411</v>
      </c>
      <c r="B21" s="261">
        <v>11.888382155685747</v>
      </c>
      <c r="C21" s="261">
        <v>10.326645319126403</v>
      </c>
      <c r="D21" s="261">
        <v>7.8347083344657964</v>
      </c>
      <c r="E21" s="261">
        <v>3.980508607029658</v>
      </c>
      <c r="F21" s="261">
        <v>4.5685594747120923</v>
      </c>
      <c r="G21" s="261">
        <v>6.7807576689139788</v>
      </c>
      <c r="H21" s="261">
        <v>9.9592429725479743</v>
      </c>
      <c r="I21" s="261">
        <v>6.7809010168287873</v>
      </c>
      <c r="J21" s="262">
        <v>8.3347044250237889</v>
      </c>
    </row>
    <row r="22" spans="1:10" ht="12.95" customHeight="1" x14ac:dyDescent="0.2">
      <c r="A22" s="256" t="s">
        <v>425</v>
      </c>
      <c r="B22" s="261">
        <v>15.452866778601456</v>
      </c>
      <c r="C22" s="261">
        <v>12.767186331834326</v>
      </c>
      <c r="D22" s="261">
        <v>11.804217391874971</v>
      </c>
      <c r="E22" s="261">
        <v>16.899823633716878</v>
      </c>
      <c r="F22" s="261">
        <v>4.4018855941582045</v>
      </c>
      <c r="G22" s="261">
        <v>9.7691941980709966</v>
      </c>
      <c r="H22" s="261">
        <v>13.496584688305214</v>
      </c>
      <c r="I22" s="261">
        <v>10.830573925680067</v>
      </c>
      <c r="J22" s="262">
        <v>11.31848880467825</v>
      </c>
    </row>
    <row r="23" spans="1:10" ht="12.95" customHeight="1" x14ac:dyDescent="0.2">
      <c r="A23" s="256" t="s">
        <v>437</v>
      </c>
      <c r="B23" s="261">
        <v>12.565167011680419</v>
      </c>
      <c r="C23" s="261">
        <v>10.515963152383188</v>
      </c>
      <c r="D23" s="261">
        <v>8.8131225606276029</v>
      </c>
      <c r="E23" s="261">
        <v>7.2495139506008517</v>
      </c>
      <c r="F23" s="261">
        <v>5.3293802785725415</v>
      </c>
      <c r="G23" s="261">
        <v>8.9698505280971013</v>
      </c>
      <c r="H23" s="261">
        <v>9.5239671305769935</v>
      </c>
      <c r="I23" s="261">
        <v>6.0492817767674376</v>
      </c>
      <c r="J23" s="262">
        <v>8.3237768090693347</v>
      </c>
    </row>
    <row r="24" spans="1:10" ht="12.95" customHeight="1" x14ac:dyDescent="0.2">
      <c r="A24" s="257" t="s">
        <v>426</v>
      </c>
      <c r="B24" s="265">
        <v>13.153426532537765</v>
      </c>
      <c r="C24" s="265">
        <v>10.002939701788746</v>
      </c>
      <c r="D24" s="265">
        <v>9.4506670308070877</v>
      </c>
      <c r="E24" s="265">
        <v>6.9630462406372384</v>
      </c>
      <c r="F24" s="265">
        <v>5.0167918504419342</v>
      </c>
      <c r="G24" s="265">
        <v>9.4059670990405362</v>
      </c>
      <c r="H24" s="265">
        <v>11.591109343496182</v>
      </c>
      <c r="I24" s="265">
        <v>8.5575775363450131</v>
      </c>
      <c r="J24" s="266">
        <v>9.8973389783258696</v>
      </c>
    </row>
    <row r="25" spans="1:10" ht="12.95" customHeight="1" x14ac:dyDescent="0.2">
      <c r="A25" s="256" t="s">
        <v>416</v>
      </c>
      <c r="B25" s="261">
        <v>13.149500004010397</v>
      </c>
      <c r="C25" s="261">
        <v>9.4360796365089463</v>
      </c>
      <c r="D25" s="261">
        <v>10.276286206395387</v>
      </c>
      <c r="E25" s="261">
        <v>8.5430093526667861</v>
      </c>
      <c r="F25" s="261">
        <v>3.7752485547518391</v>
      </c>
      <c r="G25" s="261">
        <v>9.1262478207845863</v>
      </c>
      <c r="H25" s="261">
        <v>11.217758496098702</v>
      </c>
      <c r="I25" s="261">
        <v>7.1557074736299988</v>
      </c>
      <c r="J25" s="262">
        <v>9.9551170290457112</v>
      </c>
    </row>
    <row r="26" spans="1:10" ht="12.95" customHeight="1" x14ac:dyDescent="0.2">
      <c r="A26" s="256" t="s">
        <v>405</v>
      </c>
      <c r="B26" s="261">
        <v>11.942469331022483</v>
      </c>
      <c r="C26" s="261">
        <v>8.3471062013624895</v>
      </c>
      <c r="D26" s="261">
        <v>10.204392952205799</v>
      </c>
      <c r="E26" s="261">
        <v>7.3317130029633475</v>
      </c>
      <c r="F26" s="261">
        <v>4.8142709855429153</v>
      </c>
      <c r="G26" s="261">
        <v>9.4247964775266198</v>
      </c>
      <c r="H26" s="261">
        <v>10.492023252531832</v>
      </c>
      <c r="I26" s="261">
        <v>5.7155510555156219</v>
      </c>
      <c r="J26" s="262">
        <v>9.6415349735843972</v>
      </c>
    </row>
    <row r="27" spans="1:10" ht="12.95" customHeight="1" x14ac:dyDescent="0.2">
      <c r="A27" s="256" t="s">
        <v>421</v>
      </c>
      <c r="B27" s="261">
        <v>12.322716429535866</v>
      </c>
      <c r="C27" s="261">
        <v>11.099926154197657</v>
      </c>
      <c r="D27" s="261">
        <v>8.063382057028786</v>
      </c>
      <c r="E27" s="261">
        <v>13.011283213181313</v>
      </c>
      <c r="F27" s="261">
        <v>3.8662452510948042</v>
      </c>
      <c r="G27" s="261">
        <v>7.0678823278792402</v>
      </c>
      <c r="H27" s="261">
        <v>8.9827625189104907</v>
      </c>
      <c r="I27" s="261">
        <v>6.8868329204336245</v>
      </c>
      <c r="J27" s="262">
        <v>7.150557201439268</v>
      </c>
    </row>
    <row r="28" spans="1:10" ht="12.95" customHeight="1" x14ac:dyDescent="0.2">
      <c r="A28" s="256" t="s">
        <v>406</v>
      </c>
      <c r="B28" s="261">
        <v>11.383616438386442</v>
      </c>
      <c r="C28" s="261">
        <v>8.7957967196155629</v>
      </c>
      <c r="D28" s="261">
        <v>8.9095696464384311</v>
      </c>
      <c r="E28" s="261">
        <v>7.5660598242185335</v>
      </c>
      <c r="F28" s="261">
        <v>4.6168413923063021</v>
      </c>
      <c r="G28" s="261">
        <v>8.8060166979002119</v>
      </c>
      <c r="H28" s="261">
        <v>10.16985258859291</v>
      </c>
      <c r="I28" s="261">
        <v>7.1641835381124324</v>
      </c>
      <c r="J28" s="262">
        <v>8.6288048947811777</v>
      </c>
    </row>
    <row r="29" spans="1:10" ht="12.95" customHeight="1" x14ac:dyDescent="0.2">
      <c r="A29" s="256" t="s">
        <v>398</v>
      </c>
      <c r="B29" s="261">
        <v>12.009542895794615</v>
      </c>
      <c r="C29" s="261">
        <v>9.6285345335385308</v>
      </c>
      <c r="D29" s="261">
        <v>10.075461849035312</v>
      </c>
      <c r="E29" s="261">
        <v>13.259679954996541</v>
      </c>
      <c r="F29" s="261">
        <v>6.0542940152237099</v>
      </c>
      <c r="G29" s="261">
        <v>10.072024311989397</v>
      </c>
      <c r="H29" s="261">
        <v>12.778256818004037</v>
      </c>
      <c r="I29" s="261">
        <v>6.7278637306666704</v>
      </c>
      <c r="J29" s="262">
        <v>11.993781640313596</v>
      </c>
    </row>
    <row r="30" spans="1:10" ht="12.95" customHeight="1" x14ac:dyDescent="0.2">
      <c r="A30" s="256" t="s">
        <v>407</v>
      </c>
      <c r="B30" s="261">
        <v>11.209786465221812</v>
      </c>
      <c r="C30" s="261">
        <v>8.0672420611448175</v>
      </c>
      <c r="D30" s="261">
        <v>8.8815339747516742</v>
      </c>
      <c r="E30" s="261">
        <v>8.005907653297573</v>
      </c>
      <c r="F30" s="261">
        <v>4.2444280499132363</v>
      </c>
      <c r="G30" s="261">
        <v>8.1128874870971295</v>
      </c>
      <c r="H30" s="261">
        <v>10.243639185556727</v>
      </c>
      <c r="I30" s="261">
        <v>6.7452764224643875</v>
      </c>
      <c r="J30" s="262">
        <v>9.0997462247887135</v>
      </c>
    </row>
    <row r="31" spans="1:10" ht="12.95" customHeight="1" x14ac:dyDescent="0.2">
      <c r="A31" s="256" t="s">
        <v>399</v>
      </c>
      <c r="B31" s="261">
        <v>10.980495035183527</v>
      </c>
      <c r="C31" s="261">
        <v>9.6977445065935104</v>
      </c>
      <c r="D31" s="261">
        <v>9.4722374100657465</v>
      </c>
      <c r="E31" s="261">
        <v>8.9193794270390434</v>
      </c>
      <c r="F31" s="261">
        <v>5.0053219053592759</v>
      </c>
      <c r="G31" s="261">
        <v>9.4358918406404815</v>
      </c>
      <c r="H31" s="261">
        <v>11.226363193477567</v>
      </c>
      <c r="I31" s="261">
        <v>9.0878693448292349</v>
      </c>
      <c r="J31" s="262">
        <v>10.185950874565531</v>
      </c>
    </row>
    <row r="32" spans="1:10" ht="12.95" customHeight="1" x14ac:dyDescent="0.2">
      <c r="A32" s="256" t="s">
        <v>427</v>
      </c>
      <c r="B32" s="261">
        <v>14.182085901531048</v>
      </c>
      <c r="C32" s="261">
        <v>10.847566232543164</v>
      </c>
      <c r="D32" s="261">
        <v>10.726273043877107</v>
      </c>
      <c r="E32" s="261">
        <v>6.8796578954956455</v>
      </c>
      <c r="F32" s="261">
        <v>4.094410972524078</v>
      </c>
      <c r="G32" s="261">
        <v>10.498623347108442</v>
      </c>
      <c r="H32" s="261">
        <v>12.144440370399746</v>
      </c>
      <c r="I32" s="261">
        <v>8.6901356799336646</v>
      </c>
      <c r="J32" s="262">
        <v>10.162995158635246</v>
      </c>
    </row>
    <row r="33" spans="1:10" ht="12.95" customHeight="1" x14ac:dyDescent="0.2">
      <c r="A33" s="256" t="s">
        <v>430</v>
      </c>
      <c r="B33" s="261">
        <v>12.429051211687911</v>
      </c>
      <c r="C33" s="261">
        <v>9.6215232304547644</v>
      </c>
      <c r="D33" s="261">
        <v>9.288876762772782</v>
      </c>
      <c r="E33" s="261">
        <v>8.3272425404078927</v>
      </c>
      <c r="F33" s="261">
        <v>4.3213653286656308</v>
      </c>
      <c r="G33" s="261">
        <v>8.5124650122808792</v>
      </c>
      <c r="H33" s="261">
        <v>9.5003644897903161</v>
      </c>
      <c r="I33" s="261">
        <v>6.0799743752090798</v>
      </c>
      <c r="J33" s="262">
        <v>8.2425985169324303</v>
      </c>
    </row>
    <row r="34" spans="1:10" ht="12.95" customHeight="1" x14ac:dyDescent="0.2">
      <c r="A34" s="257" t="s">
        <v>400</v>
      </c>
      <c r="B34" s="261">
        <v>11.552337080648291</v>
      </c>
      <c r="C34" s="261">
        <v>9.863546257405357</v>
      </c>
      <c r="D34" s="261">
        <v>9.8777353392722969</v>
      </c>
      <c r="E34" s="261">
        <v>5.1385706929778383</v>
      </c>
      <c r="F34" s="261">
        <v>7.3929224565595275</v>
      </c>
      <c r="G34" s="261">
        <v>9.8624522555045857</v>
      </c>
      <c r="H34" s="261">
        <v>10.677712894632348</v>
      </c>
      <c r="I34" s="261">
        <v>8.1375909987301362</v>
      </c>
      <c r="J34" s="262">
        <v>9.4405376138954047</v>
      </c>
    </row>
    <row r="35" spans="1:10" ht="12.95" customHeight="1" x14ac:dyDescent="0.2">
      <c r="A35" s="258" t="s">
        <v>431</v>
      </c>
      <c r="B35" s="263">
        <v>12.953319294079174</v>
      </c>
      <c r="C35" s="263">
        <v>9.9518039881344773</v>
      </c>
      <c r="D35" s="263">
        <v>9.508373328319264</v>
      </c>
      <c r="E35" s="263">
        <v>7.316144385469304</v>
      </c>
      <c r="F35" s="263">
        <v>4.7116460657425518</v>
      </c>
      <c r="G35" s="263">
        <v>8.9481428142934831</v>
      </c>
      <c r="H35" s="263">
        <v>10.620533816717698</v>
      </c>
      <c r="I35" s="263">
        <v>6.9614420746496029</v>
      </c>
      <c r="J35" s="264">
        <v>9.497346045647447</v>
      </c>
    </row>
    <row r="36" spans="1:10" ht="12.95" customHeight="1" x14ac:dyDescent="0.2">
      <c r="A36" s="256" t="s">
        <v>133</v>
      </c>
      <c r="B36" s="261">
        <v>12.295590980942109</v>
      </c>
      <c r="C36" s="261">
        <v>10.384640534357722</v>
      </c>
      <c r="D36" s="261">
        <v>8.9879764892583136</v>
      </c>
      <c r="E36" s="261">
        <v>4.9299316889542588</v>
      </c>
      <c r="F36" s="261">
        <v>4.8813730605363315</v>
      </c>
      <c r="G36" s="261">
        <v>7.7962759062115596</v>
      </c>
      <c r="H36" s="261">
        <v>10.24785377066596</v>
      </c>
      <c r="I36" s="261">
        <v>6.7976442619362096</v>
      </c>
      <c r="J36" s="262">
        <v>9.0009219806441862</v>
      </c>
    </row>
    <row r="37" spans="1:10" ht="12.95" customHeight="1" x14ac:dyDescent="0.2">
      <c r="A37" s="256" t="s">
        <v>134</v>
      </c>
      <c r="B37" s="261">
        <v>11.892510140242177</v>
      </c>
      <c r="C37" s="261">
        <v>7.801211053892791</v>
      </c>
      <c r="D37" s="261">
        <v>9.5473698080924656</v>
      </c>
      <c r="E37" s="261">
        <v>11.551466335293327</v>
      </c>
      <c r="F37" s="261">
        <v>10.367220814857324</v>
      </c>
      <c r="G37" s="261">
        <v>9.3719383543543024</v>
      </c>
      <c r="H37" s="261">
        <v>12.357250527851313</v>
      </c>
      <c r="I37" s="261">
        <v>8.7531323476606513</v>
      </c>
      <c r="J37" s="262">
        <v>10.319501572763203</v>
      </c>
    </row>
    <row r="38" spans="1:10" ht="12.95" customHeight="1" x14ac:dyDescent="0.2">
      <c r="A38" s="256" t="s">
        <v>417</v>
      </c>
      <c r="B38" s="261">
        <v>12.203493672014636</v>
      </c>
      <c r="C38" s="261">
        <v>9.1019813428384033</v>
      </c>
      <c r="D38" s="261">
        <v>9.215031158929758</v>
      </c>
      <c r="E38" s="261">
        <v>6.8513393990077631</v>
      </c>
      <c r="F38" s="261">
        <v>3.2805008806401865</v>
      </c>
      <c r="G38" s="261">
        <v>7.6031833432951768</v>
      </c>
      <c r="H38" s="261">
        <v>10.149402826321936</v>
      </c>
      <c r="I38" s="261">
        <v>6.2410575354009499</v>
      </c>
      <c r="J38" s="262">
        <v>8.8338859510396279</v>
      </c>
    </row>
    <row r="39" spans="1:10" ht="12.95" customHeight="1" x14ac:dyDescent="0.2">
      <c r="A39" s="256" t="s">
        <v>412</v>
      </c>
      <c r="B39" s="261">
        <v>11.121160854986282</v>
      </c>
      <c r="C39" s="261">
        <v>9.8085913525936235</v>
      </c>
      <c r="D39" s="261">
        <v>8.4677702561010335</v>
      </c>
      <c r="E39" s="261">
        <v>7.5418186910582676</v>
      </c>
      <c r="F39" s="261">
        <v>5.2633897640975995</v>
      </c>
      <c r="G39" s="261">
        <v>8.2462366163501244</v>
      </c>
      <c r="H39" s="261">
        <v>10.178453044594956</v>
      </c>
      <c r="I39" s="261">
        <v>7.5254748743583528</v>
      </c>
      <c r="J39" s="262">
        <v>8.7751675455317795</v>
      </c>
    </row>
    <row r="40" spans="1:10" ht="12.95" customHeight="1" x14ac:dyDescent="0.2">
      <c r="A40" s="256" t="s">
        <v>393</v>
      </c>
      <c r="B40" s="261">
        <v>11.538362876104181</v>
      </c>
      <c r="C40" s="261">
        <v>9.8216726859514676</v>
      </c>
      <c r="D40" s="261">
        <v>10.399459256056099</v>
      </c>
      <c r="E40" s="261">
        <v>9.1662384023102828</v>
      </c>
      <c r="F40" s="261">
        <v>5.4990119441791636</v>
      </c>
      <c r="G40" s="261">
        <v>10.156384313931156</v>
      </c>
      <c r="H40" s="261">
        <v>12.32804237673632</v>
      </c>
      <c r="I40" s="261">
        <v>8.4359973313181982</v>
      </c>
      <c r="J40" s="262">
        <v>11.256102705603439</v>
      </c>
    </row>
    <row r="41" spans="1:10" ht="12.95" customHeight="1" x14ac:dyDescent="0.2">
      <c r="A41" s="256" t="s">
        <v>432</v>
      </c>
      <c r="B41" s="261">
        <v>12.732385242002955</v>
      </c>
      <c r="C41" s="261">
        <v>10.195709400683036</v>
      </c>
      <c r="D41" s="261">
        <v>9.135692323325971</v>
      </c>
      <c r="E41" s="261">
        <v>7.025814107831418</v>
      </c>
      <c r="F41" s="261">
        <v>4.1130480576631934</v>
      </c>
      <c r="G41" s="261">
        <v>7.8477880677795655</v>
      </c>
      <c r="H41" s="261">
        <v>10.871453528079121</v>
      </c>
      <c r="I41" s="261">
        <v>6.7035186713310617</v>
      </c>
      <c r="J41" s="262">
        <v>9.7459328141568164</v>
      </c>
    </row>
    <row r="42" spans="1:10" ht="12.95" customHeight="1" x14ac:dyDescent="0.2">
      <c r="A42" s="256" t="s">
        <v>428</v>
      </c>
      <c r="B42" s="261">
        <v>14.371817633317574</v>
      </c>
      <c r="C42" s="261">
        <v>11.836869638367197</v>
      </c>
      <c r="D42" s="261">
        <v>11.167305881885911</v>
      </c>
      <c r="E42" s="261">
        <v>5.4776170324929927</v>
      </c>
      <c r="F42" s="261">
        <v>5.5988494234324451</v>
      </c>
      <c r="G42" s="261">
        <v>11.490600460447622</v>
      </c>
      <c r="H42" s="261">
        <v>9.9561439059752281</v>
      </c>
      <c r="I42" s="261">
        <v>7.9581864573879102</v>
      </c>
      <c r="J42" s="262">
        <v>8.0449611729621271</v>
      </c>
    </row>
    <row r="43" spans="1:10" ht="12.95" customHeight="1" x14ac:dyDescent="0.2">
      <c r="A43" s="256" t="s">
        <v>135</v>
      </c>
      <c r="B43" s="261">
        <v>12.903051930300192</v>
      </c>
      <c r="C43" s="261">
        <v>10.718233761618446</v>
      </c>
      <c r="D43" s="261">
        <v>9.6564437197173341</v>
      </c>
      <c r="E43" s="261">
        <v>8.3262667553389935</v>
      </c>
      <c r="F43" s="261">
        <v>4.2047877838143091</v>
      </c>
      <c r="G43" s="261">
        <v>8.7317853528858347</v>
      </c>
      <c r="H43" s="261">
        <v>10.45509688561299</v>
      </c>
      <c r="I43" s="261">
        <v>7.3336216468136772</v>
      </c>
      <c r="J43" s="262">
        <v>9.1824439885299114</v>
      </c>
    </row>
    <row r="44" spans="1:10" ht="12.95" customHeight="1" x14ac:dyDescent="0.2">
      <c r="A44" s="257" t="s">
        <v>136</v>
      </c>
      <c r="B44" s="265">
        <v>12.420021809629688</v>
      </c>
      <c r="C44" s="265">
        <v>10.164928679496436</v>
      </c>
      <c r="D44" s="265">
        <v>9.7055267099376472</v>
      </c>
      <c r="E44" s="265">
        <v>13.543362654388215</v>
      </c>
      <c r="F44" s="265">
        <v>1.8939070691212678</v>
      </c>
      <c r="G44" s="265">
        <v>9.1301581016174094</v>
      </c>
      <c r="H44" s="265">
        <v>10.657464883294798</v>
      </c>
      <c r="I44" s="265">
        <v>7.0678650334159991</v>
      </c>
      <c r="J44" s="266">
        <v>9.3592974811614784</v>
      </c>
    </row>
    <row r="45" spans="1:10" ht="12.95" customHeight="1" x14ac:dyDescent="0.2">
      <c r="A45" s="258" t="s">
        <v>422</v>
      </c>
      <c r="B45" s="263">
        <v>11.950637198959374</v>
      </c>
      <c r="C45" s="263">
        <v>9.7361318169366573</v>
      </c>
      <c r="D45" s="263">
        <v>8.8754129606745966</v>
      </c>
      <c r="E45" s="263">
        <v>7.7181777021740494</v>
      </c>
      <c r="F45" s="263">
        <v>4.3632486388234017</v>
      </c>
      <c r="G45" s="263">
        <v>9.0857489727590597</v>
      </c>
      <c r="H45" s="263">
        <v>9.1577747532340457</v>
      </c>
      <c r="I45" s="263">
        <v>4.4164386920124157</v>
      </c>
      <c r="J45" s="264">
        <v>8.6042770935055159</v>
      </c>
    </row>
    <row r="46" spans="1:10" ht="12.95" customHeight="1" x14ac:dyDescent="0.2">
      <c r="A46" s="256" t="s">
        <v>413</v>
      </c>
      <c r="B46" s="261">
        <v>10.62958401596253</v>
      </c>
      <c r="C46" s="261">
        <v>9.3068196361103475</v>
      </c>
      <c r="D46" s="261">
        <v>8.6312613147410389</v>
      </c>
      <c r="E46" s="261">
        <v>5.1682845794935837</v>
      </c>
      <c r="F46" s="261">
        <v>3.9065042710363898</v>
      </c>
      <c r="G46" s="261">
        <v>7.9911833327396318</v>
      </c>
      <c r="H46" s="261">
        <v>9.3525681178309341</v>
      </c>
      <c r="I46" s="261">
        <v>6.3704631761689763</v>
      </c>
      <c r="J46" s="262">
        <v>8.4245128030210559</v>
      </c>
    </row>
    <row r="47" spans="1:10" ht="12.95" customHeight="1" x14ac:dyDescent="0.2">
      <c r="A47" s="256" t="s">
        <v>401</v>
      </c>
      <c r="B47" s="261">
        <v>10.483914711688001</v>
      </c>
      <c r="C47" s="261">
        <v>9.3594597593352393</v>
      </c>
      <c r="D47" s="261">
        <v>9.1171766669046708</v>
      </c>
      <c r="E47" s="261">
        <v>6.7517727010767938</v>
      </c>
      <c r="F47" s="261">
        <v>5.5302559618135421</v>
      </c>
      <c r="G47" s="261">
        <v>8.9719501543363833</v>
      </c>
      <c r="H47" s="261">
        <v>10.354823068992463</v>
      </c>
      <c r="I47" s="261">
        <v>7.7864996627633127</v>
      </c>
      <c r="J47" s="262">
        <v>9.1110941404335932</v>
      </c>
    </row>
    <row r="48" spans="1:10" ht="12.95" customHeight="1" x14ac:dyDescent="0.2">
      <c r="A48" s="256" t="s">
        <v>429</v>
      </c>
      <c r="B48" s="261">
        <v>14.991153957447331</v>
      </c>
      <c r="C48" s="261">
        <v>10.753182516084028</v>
      </c>
      <c r="D48" s="261">
        <v>13.177057504686575</v>
      </c>
      <c r="E48" s="261">
        <v>20.323986727896479</v>
      </c>
      <c r="F48" s="261">
        <v>1.5082457169346652</v>
      </c>
      <c r="G48" s="261">
        <v>11.076417403304687</v>
      </c>
      <c r="H48" s="261">
        <v>12.264707814823339</v>
      </c>
      <c r="I48" s="261">
        <v>10.380773704030592</v>
      </c>
      <c r="J48" s="262">
        <v>9.8645614443227316</v>
      </c>
    </row>
    <row r="49" spans="1:10" ht="12.95" customHeight="1" x14ac:dyDescent="0.2">
      <c r="A49" s="256" t="s">
        <v>440</v>
      </c>
      <c r="B49" s="261">
        <v>13.274596134074688</v>
      </c>
      <c r="C49" s="261">
        <v>11.79590882655803</v>
      </c>
      <c r="D49" s="261">
        <v>8.880713369296636</v>
      </c>
      <c r="E49" s="261">
        <v>7.8764786497101973</v>
      </c>
      <c r="F49" s="261">
        <v>5.3260878433318677</v>
      </c>
      <c r="G49" s="261">
        <v>8.60668435007595</v>
      </c>
      <c r="H49" s="261">
        <v>10.166340314230672</v>
      </c>
      <c r="I49" s="261">
        <v>6.8457822011337619</v>
      </c>
      <c r="J49" s="262">
        <v>9.0599517397773006</v>
      </c>
    </row>
    <row r="50" spans="1:10" ht="12.95" customHeight="1" x14ac:dyDescent="0.2">
      <c r="A50" s="256" t="s">
        <v>394</v>
      </c>
      <c r="B50" s="261">
        <v>11.720367705857401</v>
      </c>
      <c r="C50" s="261">
        <v>10.202095543479103</v>
      </c>
      <c r="D50" s="261">
        <v>10.777422943776452</v>
      </c>
      <c r="E50" s="261">
        <v>11.436462737623907</v>
      </c>
      <c r="F50" s="261">
        <v>5.4857612027384715</v>
      </c>
      <c r="G50" s="261">
        <v>10.28743755333554</v>
      </c>
      <c r="H50" s="261">
        <v>12.163675386853361</v>
      </c>
      <c r="I50" s="261">
        <v>7.5743883820752833</v>
      </c>
      <c r="J50" s="262">
        <v>11.389862627218122</v>
      </c>
    </row>
    <row r="51" spans="1:10" ht="12.95" customHeight="1" x14ac:dyDescent="0.2">
      <c r="A51" s="256" t="s">
        <v>137</v>
      </c>
      <c r="B51" s="261">
        <v>11.488895380497537</v>
      </c>
      <c r="C51" s="261">
        <v>9.3633397434730323</v>
      </c>
      <c r="D51" s="261">
        <v>8.9878979865797106</v>
      </c>
      <c r="E51" s="261">
        <v>7.4331029160668125</v>
      </c>
      <c r="F51" s="261">
        <v>3.8922274678766278</v>
      </c>
      <c r="G51" s="261">
        <v>9.4546628499711822</v>
      </c>
      <c r="H51" s="261">
        <v>10.004620333924789</v>
      </c>
      <c r="I51" s="261">
        <v>6.0413206107528792</v>
      </c>
      <c r="J51" s="262">
        <v>8.9074035702954166</v>
      </c>
    </row>
    <row r="52" spans="1:10" ht="12.95" customHeight="1" x14ac:dyDescent="0.2">
      <c r="A52" s="256" t="s">
        <v>441</v>
      </c>
      <c r="B52" s="261">
        <v>13.32922218628018</v>
      </c>
      <c r="C52" s="261">
        <v>11.822644566852556</v>
      </c>
      <c r="D52" s="261">
        <v>9.0305419820522896</v>
      </c>
      <c r="E52" s="261">
        <v>7.1117442415939243</v>
      </c>
      <c r="F52" s="261">
        <v>3.8046997709236887</v>
      </c>
      <c r="G52" s="261">
        <v>9.0443071037195502</v>
      </c>
      <c r="H52" s="261">
        <v>10.900131047380599</v>
      </c>
      <c r="I52" s="261">
        <v>6.4571283595116622</v>
      </c>
      <c r="J52" s="262">
        <v>10.210049337576232</v>
      </c>
    </row>
    <row r="53" spans="1:10" ht="12.95" customHeight="1" x14ac:dyDescent="0.2">
      <c r="A53" s="256" t="s">
        <v>418</v>
      </c>
      <c r="B53" s="261">
        <v>12.514596257774212</v>
      </c>
      <c r="C53" s="261">
        <v>8.6803241027126479</v>
      </c>
      <c r="D53" s="261">
        <v>9.8372410426096355</v>
      </c>
      <c r="E53" s="261">
        <v>6.5995372390421609</v>
      </c>
      <c r="F53" s="261">
        <v>4.7059339116555359</v>
      </c>
      <c r="G53" s="261">
        <v>8.5082752692706762</v>
      </c>
      <c r="H53" s="261">
        <v>10.730723204130387</v>
      </c>
      <c r="I53" s="261">
        <v>5.8303774603135139</v>
      </c>
      <c r="J53" s="262">
        <v>9.8188432720249992</v>
      </c>
    </row>
    <row r="54" spans="1:10" ht="12.95" customHeight="1" x14ac:dyDescent="0.2">
      <c r="A54" s="257" t="s">
        <v>402</v>
      </c>
      <c r="B54" s="265">
        <v>12.014707349781862</v>
      </c>
      <c r="C54" s="265">
        <v>9.7978211234953392</v>
      </c>
      <c r="D54" s="265">
        <v>10.107211164282969</v>
      </c>
      <c r="E54" s="265">
        <v>32.933025323143099</v>
      </c>
      <c r="F54" s="265">
        <v>5.2095137946254271</v>
      </c>
      <c r="G54" s="265">
        <v>10.623070796528337</v>
      </c>
      <c r="H54" s="265">
        <v>11.765988285863809</v>
      </c>
      <c r="I54" s="265">
        <v>7.4663130907908801</v>
      </c>
      <c r="J54" s="266">
        <v>10.947706232437563</v>
      </c>
    </row>
  </sheetData>
  <sheetProtection formatCells="0" formatColumns="0" formatRows="0" insertColumns="0" insertRows="0" insertHyperlinks="0" deleteColumns="0" deleteRows="0" sort="0" autoFilter="0" pivotTables="0"/>
  <mergeCells count="2">
    <mergeCell ref="A1:J1"/>
    <mergeCell ref="A2:J2"/>
  </mergeCells>
  <phoneticPr fontId="36" type="noConversion"/>
  <printOptions horizontalCentered="1"/>
  <pageMargins left="0.25" right="0.25" top="0.25" bottom="0.5" header="0.3" footer="0.3"/>
  <pageSetup scale="80" fitToWidth="2" orientation="landscape" r:id="rId1"/>
  <headerFooter alignWithMargins="0">
    <oddFooter>&amp;L&amp;"Garamond,Italic"&amp;12Hawai‘i Tourism Authority&amp;R&amp;"Garamond,Italic"&amp;12 2020 Annual Visitor Research Report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33">
    <tabColor theme="0" tint="-0.14999847407452621"/>
  </sheetPr>
  <dimension ref="A1:K101"/>
  <sheetViews>
    <sheetView showGridLines="0" workbookViewId="0">
      <selection activeCell="E31" sqref="E31"/>
    </sheetView>
  </sheetViews>
  <sheetFormatPr defaultRowHeight="12" x14ac:dyDescent="0.2"/>
  <cols>
    <col min="1" max="1" width="35.28515625" style="502" customWidth="1"/>
    <col min="2" max="3" width="10.28515625" style="494" customWidth="1"/>
    <col min="4" max="5" width="10.28515625" style="496" customWidth="1"/>
    <col min="6" max="6" width="10.28515625" style="494" customWidth="1"/>
    <col min="7" max="8" width="10.28515625" style="496" customWidth="1"/>
    <col min="9" max="9" width="10.28515625" style="494" customWidth="1"/>
    <col min="10" max="10" width="10.28515625" style="496" customWidth="1"/>
    <col min="11" max="16384" width="9.140625" style="494"/>
  </cols>
  <sheetData>
    <row r="1" spans="1:11" s="493" customFormat="1" ht="15.75" x14ac:dyDescent="0.25">
      <c r="A1" s="1678" t="s">
        <v>1104</v>
      </c>
      <c r="B1" s="1679"/>
      <c r="C1" s="1679"/>
      <c r="D1" s="1679"/>
      <c r="E1" s="1679"/>
      <c r="F1" s="1679"/>
      <c r="G1" s="1679"/>
      <c r="H1" s="1679"/>
      <c r="I1" s="1679"/>
      <c r="J1" s="1679"/>
    </row>
    <row r="2" spans="1:11" s="493" customFormat="1" ht="15.75" x14ac:dyDescent="0.25">
      <c r="A2" s="1679" t="s">
        <v>540</v>
      </c>
      <c r="B2" s="1679"/>
      <c r="C2" s="1679"/>
      <c r="D2" s="1679"/>
      <c r="E2" s="1679"/>
      <c r="F2" s="1679"/>
      <c r="G2" s="1679"/>
      <c r="H2" s="1679"/>
      <c r="I2" s="1679"/>
      <c r="J2" s="1679"/>
      <c r="K2" s="1297"/>
    </row>
    <row r="3" spans="1:11" s="493" customFormat="1" ht="14.25" x14ac:dyDescent="0.2">
      <c r="A3" s="495"/>
      <c r="B3" s="496"/>
      <c r="C3" s="497"/>
      <c r="D3" s="496"/>
      <c r="E3" s="498"/>
      <c r="F3" s="497"/>
      <c r="G3" s="496"/>
      <c r="H3" s="498"/>
      <c r="I3" s="497"/>
      <c r="J3" s="498"/>
    </row>
    <row r="4" spans="1:11" s="695" customFormat="1" ht="20.25" customHeight="1" x14ac:dyDescent="0.2">
      <c r="A4" s="1176" t="s">
        <v>456</v>
      </c>
      <c r="B4" s="860" t="s">
        <v>193</v>
      </c>
      <c r="C4" s="860"/>
      <c r="D4" s="1754"/>
      <c r="E4" s="1531" t="s">
        <v>185</v>
      </c>
      <c r="F4" s="862"/>
      <c r="G4" s="863"/>
      <c r="H4" s="1531" t="s">
        <v>186</v>
      </c>
      <c r="I4" s="862"/>
      <c r="J4" s="863"/>
    </row>
    <row r="5" spans="1:11" s="695" customFormat="1" ht="24.75" customHeight="1" x14ac:dyDescent="0.2">
      <c r="A5" s="1177"/>
      <c r="B5" s="1475">
        <v>2020</v>
      </c>
      <c r="C5" s="1475">
        <v>2019</v>
      </c>
      <c r="D5" s="1755" t="s">
        <v>744</v>
      </c>
      <c r="E5" s="1532">
        <v>2020</v>
      </c>
      <c r="F5" s="1475">
        <v>2019</v>
      </c>
      <c r="G5" s="1169" t="s">
        <v>744</v>
      </c>
      <c r="H5" s="1532">
        <v>2020</v>
      </c>
      <c r="I5" s="1475">
        <v>2019</v>
      </c>
      <c r="J5" s="1169" t="s">
        <v>744</v>
      </c>
    </row>
    <row r="6" spans="1:11" s="499" customFormat="1" ht="12.95" customHeight="1" x14ac:dyDescent="0.2">
      <c r="A6" s="503" t="s">
        <v>387</v>
      </c>
      <c r="B6" s="501">
        <v>12829630.232784498</v>
      </c>
      <c r="C6" s="501">
        <v>41827689.009111717</v>
      </c>
      <c r="D6" s="1760">
        <v>-69.327422727108598</v>
      </c>
      <c r="E6" s="500">
        <v>9442818.4238192644</v>
      </c>
      <c r="F6" s="501">
        <v>24762012.314353045</v>
      </c>
      <c r="G6" s="510">
        <v>-61.865706615670199</v>
      </c>
      <c r="H6" s="500">
        <v>3386811.8089579879</v>
      </c>
      <c r="I6" s="501">
        <v>17065676.694755509</v>
      </c>
      <c r="J6" s="510">
        <v>-80.154248380910701</v>
      </c>
      <c r="K6" s="1225"/>
    </row>
    <row r="7" spans="1:11" s="499" customFormat="1" ht="12.95" customHeight="1" x14ac:dyDescent="0.2">
      <c r="A7" s="503" t="s">
        <v>194</v>
      </c>
      <c r="B7" s="501">
        <v>1506315.6596637662</v>
      </c>
      <c r="C7" s="501">
        <v>6154248.0939007904</v>
      </c>
      <c r="D7" s="1760">
        <v>-75.523969188752503</v>
      </c>
      <c r="E7" s="500">
        <v>998148.52394483495</v>
      </c>
      <c r="F7" s="501">
        <v>3513070.1709037991</v>
      </c>
      <c r="G7" s="510">
        <v>-71.587572254839301</v>
      </c>
      <c r="H7" s="500">
        <v>508167.13571780745</v>
      </c>
      <c r="I7" s="501">
        <v>2641177.9229968046</v>
      </c>
      <c r="J7" s="510">
        <v>-80.759829495272399</v>
      </c>
    </row>
    <row r="8" spans="1:11" s="499" customFormat="1" ht="12.95" customHeight="1" x14ac:dyDescent="0.2">
      <c r="A8" s="503" t="s">
        <v>752</v>
      </c>
      <c r="B8" s="501">
        <v>35053.634515804639</v>
      </c>
      <c r="C8" s="501">
        <v>114596.4082441417</v>
      </c>
      <c r="D8" s="1760">
        <v>-69.411227583045502</v>
      </c>
      <c r="E8" s="500">
        <v>25800.050338304001</v>
      </c>
      <c r="F8" s="501">
        <v>67841.129628364506</v>
      </c>
      <c r="G8" s="510">
        <v>-61.969898674097301</v>
      </c>
      <c r="H8" s="500">
        <v>9253.5841774808414</v>
      </c>
      <c r="I8" s="501">
        <v>46755.278615768519</v>
      </c>
      <c r="J8" s="510">
        <v>-80.208471745990195</v>
      </c>
    </row>
    <row r="9" spans="1:11" s="499" customFormat="1" ht="12.95" customHeight="1" x14ac:dyDescent="0.2">
      <c r="A9" s="503" t="s">
        <v>841</v>
      </c>
      <c r="B9" s="501">
        <v>3370122</v>
      </c>
      <c r="C9" s="501">
        <v>8415431</v>
      </c>
      <c r="D9" s="1760">
        <v>-59.953067169108699</v>
      </c>
      <c r="E9" s="500">
        <v>2484927</v>
      </c>
      <c r="F9" s="501">
        <v>5025269</v>
      </c>
      <c r="G9" s="510">
        <v>-50.551363519047399</v>
      </c>
      <c r="H9" s="500">
        <v>885195</v>
      </c>
      <c r="I9" s="501">
        <v>3390162</v>
      </c>
      <c r="J9" s="510">
        <v>-73.889300865268396</v>
      </c>
    </row>
    <row r="10" spans="1:11" s="499" customFormat="1" ht="12.95" customHeight="1" x14ac:dyDescent="0.2">
      <c r="A10" s="1762"/>
      <c r="B10" s="501"/>
      <c r="C10" s="501"/>
      <c r="D10" s="1760"/>
      <c r="E10" s="500"/>
      <c r="F10" s="501"/>
      <c r="G10" s="510"/>
      <c r="H10" s="500"/>
      <c r="I10" s="501"/>
      <c r="J10" s="510"/>
    </row>
    <row r="11" spans="1:11" s="499" customFormat="1" ht="12.95" customHeight="1" x14ac:dyDescent="0.2">
      <c r="A11" s="1763" t="s">
        <v>208</v>
      </c>
      <c r="B11" s="501"/>
      <c r="C11" s="501"/>
      <c r="D11" s="1760"/>
      <c r="E11" s="500"/>
      <c r="F11" s="501"/>
      <c r="G11" s="510"/>
      <c r="H11" s="500"/>
      <c r="I11" s="501"/>
      <c r="J11" s="510"/>
    </row>
    <row r="12" spans="1:11" ht="12.95" customHeight="1" x14ac:dyDescent="0.2">
      <c r="A12" s="1764" t="s">
        <v>753</v>
      </c>
      <c r="B12" s="501">
        <v>1506315.6596637662</v>
      </c>
      <c r="C12" s="501">
        <v>6154248.0939007904</v>
      </c>
      <c r="D12" s="1760">
        <v>-75.523969188752503</v>
      </c>
      <c r="E12" s="500">
        <v>998148.52394483495</v>
      </c>
      <c r="F12" s="501">
        <v>3513070.1709037991</v>
      </c>
      <c r="G12" s="510">
        <v>-71.587572254839301</v>
      </c>
      <c r="H12" s="500">
        <v>508167.13571780745</v>
      </c>
      <c r="I12" s="501">
        <v>2641177.9229968046</v>
      </c>
      <c r="J12" s="510">
        <v>-80.759829495272399</v>
      </c>
    </row>
    <row r="13" spans="1:11" ht="12.95" customHeight="1" x14ac:dyDescent="0.2">
      <c r="A13" s="1764" t="s">
        <v>754</v>
      </c>
      <c r="B13" s="501">
        <v>1212897.0328081814</v>
      </c>
      <c r="C13" s="501">
        <v>4799335.8093742263</v>
      </c>
      <c r="D13" s="1760">
        <v>-74.727814827228599</v>
      </c>
      <c r="E13" s="500">
        <v>794044.11533080065</v>
      </c>
      <c r="F13" s="501">
        <v>2638592.8625471783</v>
      </c>
      <c r="G13" s="510">
        <v>-69.9065313712603</v>
      </c>
      <c r="H13" s="500">
        <v>418852.91747646924</v>
      </c>
      <c r="I13" s="501">
        <v>2160742.9468264584</v>
      </c>
      <c r="J13" s="510">
        <v>-80.615328718686797</v>
      </c>
    </row>
    <row r="14" spans="1:11" ht="12.95" customHeight="1" x14ac:dyDescent="0.2">
      <c r="A14" s="1765"/>
      <c r="B14" s="501"/>
      <c r="C14" s="501"/>
      <c r="D14" s="1760"/>
      <c r="E14" s="500"/>
      <c r="F14" s="501"/>
      <c r="G14" s="510"/>
      <c r="H14" s="500"/>
      <c r="I14" s="501"/>
      <c r="J14" s="510"/>
    </row>
    <row r="15" spans="1:11" ht="12.95" customHeight="1" x14ac:dyDescent="0.2">
      <c r="A15" s="503" t="s">
        <v>756</v>
      </c>
      <c r="B15" s="501">
        <v>89739.330145146581</v>
      </c>
      <c r="C15" s="501">
        <v>421812.18044601212</v>
      </c>
      <c r="D15" s="1760">
        <v>-78.725287152623494</v>
      </c>
      <c r="E15" s="500">
        <v>68272.63567701896</v>
      </c>
      <c r="F15" s="501">
        <v>307750.67329507211</v>
      </c>
      <c r="G15" s="510">
        <v>-77.815601523783201</v>
      </c>
      <c r="H15" s="500">
        <v>21466.694468131835</v>
      </c>
      <c r="I15" s="501">
        <v>114061.5071509304</v>
      </c>
      <c r="J15" s="510">
        <v>-81.179720482102397</v>
      </c>
    </row>
    <row r="16" spans="1:11" ht="12.95" customHeight="1" x14ac:dyDescent="0.2">
      <c r="A16" s="507" t="s">
        <v>757</v>
      </c>
      <c r="B16" s="501">
        <v>0</v>
      </c>
      <c r="C16" s="501">
        <v>0</v>
      </c>
      <c r="D16" s="1760" t="s">
        <v>747</v>
      </c>
      <c r="E16" s="500">
        <v>0</v>
      </c>
      <c r="F16" s="501">
        <v>0</v>
      </c>
      <c r="G16" s="510" t="s">
        <v>747</v>
      </c>
      <c r="H16" s="500">
        <v>0</v>
      </c>
      <c r="I16" s="501">
        <v>0</v>
      </c>
      <c r="J16" s="510" t="s">
        <v>747</v>
      </c>
    </row>
    <row r="17" spans="1:10" ht="12.95" customHeight="1" x14ac:dyDescent="0.2">
      <c r="A17" s="514"/>
      <c r="B17" s="501"/>
      <c r="C17" s="501"/>
      <c r="D17" s="1760"/>
      <c r="E17" s="500"/>
      <c r="F17" s="501"/>
      <c r="G17" s="510"/>
      <c r="H17" s="500"/>
      <c r="I17" s="501"/>
      <c r="J17" s="510"/>
    </row>
    <row r="18" spans="1:10" ht="12.95" customHeight="1" x14ac:dyDescent="0.2">
      <c r="A18" s="503" t="s">
        <v>759</v>
      </c>
      <c r="B18" s="501">
        <v>164810.44130421194</v>
      </c>
      <c r="C18" s="501">
        <v>798409.66517417494</v>
      </c>
      <c r="D18" s="1760">
        <v>-79.357659545835006</v>
      </c>
      <c r="E18" s="500">
        <v>122680.05388660131</v>
      </c>
      <c r="F18" s="501">
        <v>549873.98042288772</v>
      </c>
      <c r="G18" s="510">
        <v>-77.689423712638202</v>
      </c>
      <c r="H18" s="500">
        <v>42130.387417620797</v>
      </c>
      <c r="I18" s="501">
        <v>248535.68475126463</v>
      </c>
      <c r="J18" s="510">
        <v>-83.048556001209604</v>
      </c>
    </row>
    <row r="19" spans="1:10" ht="12.95" customHeight="1" x14ac:dyDescent="0.2">
      <c r="A19" s="503" t="s">
        <v>760</v>
      </c>
      <c r="B19" s="501">
        <v>159713.00014842013</v>
      </c>
      <c r="C19" s="501">
        <v>774784.70248296356</v>
      </c>
      <c r="D19" s="1760">
        <v>-79.386144352542601</v>
      </c>
      <c r="E19" s="500">
        <v>118640.74804326431</v>
      </c>
      <c r="F19" s="501">
        <v>535533.57648476353</v>
      </c>
      <c r="G19" s="510">
        <v>-77.846254044046901</v>
      </c>
      <c r="H19" s="500">
        <v>41072.252105165011</v>
      </c>
      <c r="I19" s="501">
        <v>239251.12599817821</v>
      </c>
      <c r="J19" s="510">
        <v>-82.832995274815204</v>
      </c>
    </row>
    <row r="20" spans="1:10" ht="12.95" customHeight="1" x14ac:dyDescent="0.2">
      <c r="A20" s="507" t="s">
        <v>761</v>
      </c>
      <c r="B20" s="501">
        <v>0</v>
      </c>
      <c r="C20" s="501">
        <v>0</v>
      </c>
      <c r="D20" s="1760" t="s">
        <v>747</v>
      </c>
      <c r="E20" s="500">
        <v>0</v>
      </c>
      <c r="F20" s="501">
        <v>0</v>
      </c>
      <c r="G20" s="510" t="s">
        <v>747</v>
      </c>
      <c r="H20" s="500">
        <v>0</v>
      </c>
      <c r="I20" s="501">
        <v>0</v>
      </c>
      <c r="J20" s="510" t="s">
        <v>747</v>
      </c>
    </row>
    <row r="21" spans="1:10" ht="12.95" customHeight="1" x14ac:dyDescent="0.2">
      <c r="A21" s="514"/>
      <c r="B21" s="501"/>
      <c r="C21" s="501"/>
      <c r="D21" s="1760"/>
      <c r="E21" s="500"/>
      <c r="F21" s="501"/>
      <c r="G21" s="510"/>
      <c r="H21" s="500"/>
      <c r="I21" s="501"/>
      <c r="J21" s="510"/>
    </row>
    <row r="22" spans="1:10" ht="12.95" customHeight="1" x14ac:dyDescent="0.2">
      <c r="A22" s="507" t="s">
        <v>763</v>
      </c>
      <c r="B22" s="501">
        <v>7547.9646105164957</v>
      </c>
      <c r="C22" s="501">
        <v>37855.831776028019</v>
      </c>
      <c r="D22" s="1760">
        <v>-80.061289750087596</v>
      </c>
      <c r="E22" s="500">
        <v>5306.3570626374276</v>
      </c>
      <c r="F22" s="501">
        <v>20858.151694366075</v>
      </c>
      <c r="G22" s="510">
        <v>-74.559792543503704</v>
      </c>
      <c r="H22" s="500">
        <v>2241.6075478791131</v>
      </c>
      <c r="I22" s="501">
        <v>16997.680081662194</v>
      </c>
      <c r="J22" s="510">
        <v>-86.812273574336501</v>
      </c>
    </row>
    <row r="23" spans="1:10" ht="12.95" customHeight="1" x14ac:dyDescent="0.2">
      <c r="A23" s="507" t="s">
        <v>764</v>
      </c>
      <c r="B23" s="501">
        <v>0</v>
      </c>
      <c r="C23" s="501">
        <v>0</v>
      </c>
      <c r="D23" s="1760" t="s">
        <v>747</v>
      </c>
      <c r="E23" s="500">
        <v>0</v>
      </c>
      <c r="F23" s="501">
        <v>0</v>
      </c>
      <c r="G23" s="510" t="s">
        <v>747</v>
      </c>
      <c r="H23" s="500">
        <v>0</v>
      </c>
      <c r="I23" s="501">
        <v>0</v>
      </c>
      <c r="J23" s="510" t="s">
        <v>747</v>
      </c>
    </row>
    <row r="24" spans="1:10" ht="12.95" customHeight="1" x14ac:dyDescent="0.2">
      <c r="A24" s="506"/>
      <c r="B24" s="501"/>
      <c r="C24" s="501"/>
      <c r="D24" s="1760"/>
      <c r="E24" s="500"/>
      <c r="F24" s="501"/>
      <c r="G24" s="510"/>
      <c r="H24" s="500"/>
      <c r="I24" s="501"/>
      <c r="J24" s="510"/>
    </row>
    <row r="25" spans="1:10" ht="12.95" customHeight="1" x14ac:dyDescent="0.2">
      <c r="A25" s="507" t="s">
        <v>832</v>
      </c>
      <c r="B25" s="501">
        <v>6863.1306452292993</v>
      </c>
      <c r="C25" s="501">
        <v>42292.679875916394</v>
      </c>
      <c r="D25" s="1760">
        <v>-83.7722966116945</v>
      </c>
      <c r="E25" s="500">
        <v>5057.7098937005103</v>
      </c>
      <c r="F25" s="501">
        <v>19821.932059328261</v>
      </c>
      <c r="G25" s="510">
        <v>-74.484273891351904</v>
      </c>
      <c r="H25" s="500">
        <v>1805.4207515287944</v>
      </c>
      <c r="I25" s="501">
        <v>22470.747816588264</v>
      </c>
      <c r="J25" s="510">
        <v>-91.965462092026996</v>
      </c>
    </row>
    <row r="26" spans="1:10" ht="12.95" customHeight="1" x14ac:dyDescent="0.2">
      <c r="A26" s="507" t="s">
        <v>833</v>
      </c>
      <c r="B26" s="501">
        <v>0</v>
      </c>
      <c r="C26" s="501">
        <v>0</v>
      </c>
      <c r="D26" s="1760" t="s">
        <v>747</v>
      </c>
      <c r="E26" s="500">
        <v>0</v>
      </c>
      <c r="F26" s="501">
        <v>0</v>
      </c>
      <c r="G26" s="510" t="s">
        <v>747</v>
      </c>
      <c r="H26" s="500">
        <v>0</v>
      </c>
      <c r="I26" s="501">
        <v>0</v>
      </c>
      <c r="J26" s="510" t="s">
        <v>747</v>
      </c>
    </row>
    <row r="27" spans="1:10" ht="12.95" customHeight="1" x14ac:dyDescent="0.2">
      <c r="A27" s="507"/>
      <c r="B27" s="501"/>
      <c r="C27" s="501"/>
      <c r="D27" s="1760"/>
      <c r="E27" s="500"/>
      <c r="F27" s="501"/>
      <c r="G27" s="510"/>
      <c r="H27" s="500"/>
      <c r="I27" s="501"/>
      <c r="J27" s="510"/>
    </row>
    <row r="28" spans="1:10" ht="12.95" customHeight="1" x14ac:dyDescent="0.2">
      <c r="A28" s="507" t="s">
        <v>769</v>
      </c>
      <c r="B28" s="501">
        <v>137865.19827968246</v>
      </c>
      <c r="C28" s="501">
        <v>656714.38043401449</v>
      </c>
      <c r="D28" s="1760">
        <v>-79.006825130192993</v>
      </c>
      <c r="E28" s="500">
        <v>86525.198100187859</v>
      </c>
      <c r="F28" s="501">
        <v>372710.63025700417</v>
      </c>
      <c r="G28" s="510">
        <v>-76.784885893776604</v>
      </c>
      <c r="H28" s="500">
        <v>51340.000179500181</v>
      </c>
      <c r="I28" s="501">
        <v>284003.75017701264</v>
      </c>
      <c r="J28" s="510">
        <v>-81.922773855098299</v>
      </c>
    </row>
    <row r="29" spans="1:10" ht="12.95" customHeight="1" x14ac:dyDescent="0.2">
      <c r="A29" s="507" t="s">
        <v>770</v>
      </c>
      <c r="B29" s="501">
        <v>112237.12339726738</v>
      </c>
      <c r="C29" s="501">
        <v>541458.86466980597</v>
      </c>
      <c r="D29" s="1760">
        <v>-79.271348070787994</v>
      </c>
      <c r="E29" s="500">
        <v>69451.488935485249</v>
      </c>
      <c r="F29" s="501">
        <v>306936.5534666162</v>
      </c>
      <c r="G29" s="510">
        <v>-77.372688866450304</v>
      </c>
      <c r="H29" s="500">
        <v>42785.634461785783</v>
      </c>
      <c r="I29" s="501">
        <v>234522.31120318486</v>
      </c>
      <c r="J29" s="510">
        <v>-81.7562626590707</v>
      </c>
    </row>
    <row r="30" spans="1:10" ht="12.95" customHeight="1" x14ac:dyDescent="0.2">
      <c r="A30" s="507" t="s">
        <v>771</v>
      </c>
      <c r="B30" s="501">
        <v>65803.019616064863</v>
      </c>
      <c r="C30" s="501">
        <v>333701.92016730591</v>
      </c>
      <c r="D30" s="1760">
        <v>-80.280898718510898</v>
      </c>
      <c r="E30" s="500">
        <v>43831.852557992861</v>
      </c>
      <c r="F30" s="501">
        <v>193966.90799457644</v>
      </c>
      <c r="G30" s="510">
        <v>-77.4024069305583</v>
      </c>
      <c r="H30" s="500">
        <v>21971.167058072715</v>
      </c>
      <c r="I30" s="501">
        <v>139735.01217272313</v>
      </c>
      <c r="J30" s="510">
        <v>-84.276548363616499</v>
      </c>
    </row>
    <row r="31" spans="1:10" ht="12.95" customHeight="1" x14ac:dyDescent="0.2">
      <c r="A31" s="507" t="s">
        <v>772</v>
      </c>
      <c r="B31" s="501">
        <v>0</v>
      </c>
      <c r="C31" s="501">
        <v>0</v>
      </c>
      <c r="D31" s="1760" t="s">
        <v>747</v>
      </c>
      <c r="E31" s="500">
        <v>0</v>
      </c>
      <c r="F31" s="501">
        <v>0</v>
      </c>
      <c r="G31" s="510" t="s">
        <v>747</v>
      </c>
      <c r="H31" s="500">
        <v>0</v>
      </c>
      <c r="I31" s="501">
        <v>0</v>
      </c>
      <c r="J31" s="510" t="s">
        <v>747</v>
      </c>
    </row>
    <row r="32" spans="1:10" ht="12.95" customHeight="1" x14ac:dyDescent="0.2">
      <c r="A32" s="507"/>
      <c r="B32" s="501"/>
      <c r="C32" s="501"/>
      <c r="D32" s="1760"/>
      <c r="E32" s="500"/>
      <c r="F32" s="501"/>
      <c r="G32" s="510"/>
      <c r="H32" s="500"/>
      <c r="I32" s="501"/>
      <c r="J32" s="510"/>
    </row>
    <row r="33" spans="1:10" ht="12.95" customHeight="1" x14ac:dyDescent="0.2">
      <c r="A33" s="507" t="s">
        <v>774</v>
      </c>
      <c r="B33" s="501">
        <v>293418.62685509108</v>
      </c>
      <c r="C33" s="501">
        <v>1354912.2845267996</v>
      </c>
      <c r="D33" s="1760">
        <v>-78.344086904668799</v>
      </c>
      <c r="E33" s="500">
        <v>204104.40861370435</v>
      </c>
      <c r="F33" s="501">
        <v>874477.30835655134</v>
      </c>
      <c r="G33" s="510">
        <v>-76.659839350515796</v>
      </c>
      <c r="H33" s="500">
        <v>89314.218241336464</v>
      </c>
      <c r="I33" s="501">
        <v>480434.97617033077</v>
      </c>
      <c r="J33" s="510">
        <v>-81.409717720120497</v>
      </c>
    </row>
    <row r="34" spans="1:10" ht="12.95" customHeight="1" x14ac:dyDescent="0.2">
      <c r="A34" s="507" t="s">
        <v>775</v>
      </c>
      <c r="B34" s="501"/>
      <c r="C34" s="501"/>
      <c r="D34" s="1760"/>
      <c r="E34" s="500"/>
      <c r="F34" s="501"/>
      <c r="G34" s="510"/>
      <c r="H34" s="500"/>
      <c r="I34" s="501"/>
      <c r="J34" s="510"/>
    </row>
    <row r="35" spans="1:10" ht="12.95" customHeight="1" x14ac:dyDescent="0.2">
      <c r="A35" s="516" t="s">
        <v>834</v>
      </c>
      <c r="B35" s="501">
        <v>293418.62685509108</v>
      </c>
      <c r="C35" s="501">
        <v>1354912.2845267996</v>
      </c>
      <c r="D35" s="1760">
        <v>-78.344086904668799</v>
      </c>
      <c r="E35" s="500">
        <v>204104.40861370435</v>
      </c>
      <c r="F35" s="501">
        <v>874477.30835655134</v>
      </c>
      <c r="G35" s="510">
        <v>-76.659839350515796</v>
      </c>
      <c r="H35" s="500">
        <v>89314.218241336464</v>
      </c>
      <c r="I35" s="501">
        <v>480434.97617033077</v>
      </c>
      <c r="J35" s="510">
        <v>-81.409717720120497</v>
      </c>
    </row>
    <row r="36" spans="1:10" ht="12.95" customHeight="1" x14ac:dyDescent="0.2">
      <c r="A36" s="503" t="s">
        <v>777</v>
      </c>
      <c r="B36" s="501">
        <v>1212897.0328081814</v>
      </c>
      <c r="C36" s="501">
        <v>4799335.8093742263</v>
      </c>
      <c r="D36" s="1760">
        <v>-74.727814827228599</v>
      </c>
      <c r="E36" s="500">
        <v>794044.11533080065</v>
      </c>
      <c r="F36" s="501">
        <v>2638592.8625471783</v>
      </c>
      <c r="G36" s="510">
        <v>-69.9065313712603</v>
      </c>
      <c r="H36" s="500">
        <v>418852.91747646924</v>
      </c>
      <c r="I36" s="501">
        <v>2160742.9468264584</v>
      </c>
      <c r="J36" s="510">
        <v>-80.615328718686797</v>
      </c>
    </row>
    <row r="37" spans="1:10" ht="12.95" customHeight="1" x14ac:dyDescent="0.2">
      <c r="A37" s="503" t="s">
        <v>778</v>
      </c>
      <c r="B37" s="501">
        <v>293418.62685509108</v>
      </c>
      <c r="C37" s="501">
        <v>1354912.2845267996</v>
      </c>
      <c r="D37" s="1760">
        <v>-78.344086904668799</v>
      </c>
      <c r="E37" s="500">
        <v>204104.40861370435</v>
      </c>
      <c r="F37" s="501">
        <v>874477.30835655134</v>
      </c>
      <c r="G37" s="510">
        <v>-76.659839350515796</v>
      </c>
      <c r="H37" s="500">
        <v>89314.218241336464</v>
      </c>
      <c r="I37" s="501">
        <v>480434.97617033077</v>
      </c>
      <c r="J37" s="510">
        <v>-81.409717720120497</v>
      </c>
    </row>
    <row r="38" spans="1:10" ht="12.95" customHeight="1" x14ac:dyDescent="0.2">
      <c r="A38" s="503" t="s">
        <v>779</v>
      </c>
      <c r="B38" s="504">
        <v>1.2666961743724414</v>
      </c>
      <c r="C38" s="504">
        <v>1.3141666935609921</v>
      </c>
      <c r="D38" s="1760">
        <v>-3.6122144489844001</v>
      </c>
      <c r="E38" s="505">
        <v>1.2843290772554827</v>
      </c>
      <c r="F38" s="504">
        <v>1.3577141652900462</v>
      </c>
      <c r="G38" s="510">
        <v>-5.4050469465998603</v>
      </c>
      <c r="H38" s="505">
        <v>1.2320613962680429</v>
      </c>
      <c r="I38" s="504">
        <v>1.2562435515349384</v>
      </c>
      <c r="J38" s="510">
        <v>-1.9249575639491701</v>
      </c>
    </row>
    <row r="39" spans="1:10" ht="12.95" customHeight="1" x14ac:dyDescent="0.2">
      <c r="A39" s="506"/>
      <c r="B39" s="504"/>
      <c r="C39" s="501"/>
      <c r="D39" s="1760"/>
      <c r="E39" s="505"/>
      <c r="F39" s="501"/>
      <c r="G39" s="510"/>
      <c r="H39" s="505"/>
      <c r="I39" s="501"/>
      <c r="J39" s="510"/>
    </row>
    <row r="40" spans="1:10" ht="12.95" customHeight="1" x14ac:dyDescent="0.2">
      <c r="A40" s="506" t="s">
        <v>780</v>
      </c>
      <c r="B40" s="504">
        <v>8.5172255565930168</v>
      </c>
      <c r="C40" s="504">
        <v>6.796555545195738</v>
      </c>
      <c r="D40" s="1760">
        <v>25.316794660989199</v>
      </c>
      <c r="E40" s="505">
        <v>9.4603340057046896</v>
      </c>
      <c r="F40" s="504">
        <v>7.0485390583537884</v>
      </c>
      <c r="G40" s="510">
        <v>34.2169480424811</v>
      </c>
      <c r="H40" s="505">
        <v>6.6647596251457184</v>
      </c>
      <c r="I40" s="504">
        <v>6.4613885138764111</v>
      </c>
      <c r="J40" s="510">
        <v>3.14748309643584</v>
      </c>
    </row>
    <row r="41" spans="1:10" ht="12.95" customHeight="1" x14ac:dyDescent="0.2">
      <c r="A41" s="503" t="s">
        <v>844</v>
      </c>
      <c r="B41" s="504"/>
      <c r="C41" s="504"/>
      <c r="D41" s="1760"/>
      <c r="E41" s="505"/>
      <c r="F41" s="504"/>
      <c r="G41" s="510"/>
      <c r="H41" s="505"/>
      <c r="I41" s="504"/>
      <c r="J41" s="510"/>
    </row>
    <row r="42" spans="1:10" ht="12.95" customHeight="1" x14ac:dyDescent="0.2">
      <c r="A42" s="503"/>
      <c r="B42" s="501"/>
      <c r="C42" s="501"/>
      <c r="D42" s="1760"/>
      <c r="E42" s="500"/>
      <c r="F42" s="501"/>
      <c r="G42" s="510"/>
      <c r="H42" s="500"/>
      <c r="I42" s="501"/>
      <c r="J42" s="510"/>
    </row>
    <row r="43" spans="1:10" ht="12.95" customHeight="1" x14ac:dyDescent="0.2">
      <c r="A43" s="517" t="s">
        <v>226</v>
      </c>
      <c r="B43" s="501"/>
      <c r="C43" s="501"/>
      <c r="D43" s="1760"/>
      <c r="E43" s="500"/>
      <c r="F43" s="501"/>
      <c r="G43" s="510"/>
      <c r="H43" s="500"/>
      <c r="I43" s="501"/>
      <c r="J43" s="510"/>
    </row>
    <row r="44" spans="1:10" ht="12.95" customHeight="1" x14ac:dyDescent="0.2">
      <c r="A44" s="503" t="s">
        <v>782</v>
      </c>
      <c r="B44" s="501">
        <v>959900.83078091138</v>
      </c>
      <c r="C44" s="501">
        <v>4302650.1284773787</v>
      </c>
      <c r="D44" s="1760">
        <v>-77.690474425802293</v>
      </c>
      <c r="E44" s="500">
        <v>561560.57525928738</v>
      </c>
      <c r="F44" s="501">
        <v>2195094.7522299811</v>
      </c>
      <c r="G44" s="510">
        <v>-74.417479031882294</v>
      </c>
      <c r="H44" s="500">
        <v>398340.25552075019</v>
      </c>
      <c r="I44" s="501">
        <v>2107555.3762474069</v>
      </c>
      <c r="J44" s="510">
        <v>-81.0994168879201</v>
      </c>
    </row>
    <row r="45" spans="1:10" ht="12.95" customHeight="1" x14ac:dyDescent="0.2">
      <c r="A45" s="514" t="s">
        <v>783</v>
      </c>
      <c r="B45" s="501">
        <v>834333.83678958192</v>
      </c>
      <c r="C45" s="501">
        <v>3754621.1156754075</v>
      </c>
      <c r="D45" s="1760">
        <v>-77.778481207963495</v>
      </c>
      <c r="E45" s="500">
        <v>471834.46705763321</v>
      </c>
      <c r="F45" s="501">
        <v>1823549.0486503993</v>
      </c>
      <c r="G45" s="510">
        <v>-74.125485277907103</v>
      </c>
      <c r="H45" s="500">
        <v>362499.36973119102</v>
      </c>
      <c r="I45" s="501">
        <v>1931072.0670253187</v>
      </c>
      <c r="J45" s="510">
        <v>-81.228076573568998</v>
      </c>
    </row>
    <row r="46" spans="1:10" ht="12.95" customHeight="1" x14ac:dyDescent="0.2">
      <c r="A46" s="507" t="s">
        <v>784</v>
      </c>
      <c r="B46" s="501">
        <v>161661.39193691919</v>
      </c>
      <c r="C46" s="501">
        <v>624030.51554398751</v>
      </c>
      <c r="D46" s="1760">
        <v>-74.093992535606404</v>
      </c>
      <c r="E46" s="500">
        <v>92549.776122753217</v>
      </c>
      <c r="F46" s="501">
        <v>299786.46227632306</v>
      </c>
      <c r="G46" s="510">
        <v>-69.128100241749095</v>
      </c>
      <c r="H46" s="500">
        <v>69111.615814178134</v>
      </c>
      <c r="I46" s="501">
        <v>324244.05326765752</v>
      </c>
      <c r="J46" s="510">
        <v>-78.685309686426905</v>
      </c>
    </row>
    <row r="47" spans="1:10" ht="12.95" customHeight="1" x14ac:dyDescent="0.2">
      <c r="A47" s="507" t="s">
        <v>785</v>
      </c>
      <c r="B47" s="501">
        <v>110141.23964825412</v>
      </c>
      <c r="C47" s="501">
        <v>417080.28737851477</v>
      </c>
      <c r="D47" s="1760">
        <v>-73.592317119438206</v>
      </c>
      <c r="E47" s="500">
        <v>63661.696837459014</v>
      </c>
      <c r="F47" s="501">
        <v>190270.74215043342</v>
      </c>
      <c r="G47" s="510">
        <v>-66.541520720444595</v>
      </c>
      <c r="H47" s="500">
        <v>46479.542810800842</v>
      </c>
      <c r="I47" s="501">
        <v>226809.54522807567</v>
      </c>
      <c r="J47" s="510">
        <v>-79.507236891612393</v>
      </c>
    </row>
    <row r="48" spans="1:10" ht="12.95" customHeight="1" x14ac:dyDescent="0.2">
      <c r="A48" s="507" t="s">
        <v>786</v>
      </c>
      <c r="B48" s="501">
        <v>76833.339167916842</v>
      </c>
      <c r="C48" s="501">
        <v>326184.08124996198</v>
      </c>
      <c r="D48" s="1760">
        <v>-76.444791887609696</v>
      </c>
      <c r="E48" s="500">
        <v>56771.456207502248</v>
      </c>
      <c r="F48" s="501">
        <v>202843.00879224364</v>
      </c>
      <c r="G48" s="510">
        <v>-72.012120829045301</v>
      </c>
      <c r="H48" s="500">
        <v>20061.882960413914</v>
      </c>
      <c r="I48" s="501">
        <v>123341.07245771048</v>
      </c>
      <c r="J48" s="510">
        <v>-83.734629056924703</v>
      </c>
    </row>
    <row r="49" spans="1:10" ht="12.95" customHeight="1" x14ac:dyDescent="0.2">
      <c r="A49" s="507" t="s">
        <v>787</v>
      </c>
      <c r="B49" s="501">
        <v>54705.593590274759</v>
      </c>
      <c r="C49" s="501">
        <v>231600.48583662271</v>
      </c>
      <c r="D49" s="1760">
        <v>-76.379326929018006</v>
      </c>
      <c r="E49" s="500">
        <v>40560.717791578019</v>
      </c>
      <c r="F49" s="501">
        <v>138841.4787674906</v>
      </c>
      <c r="G49" s="510">
        <v>-70.786311013366102</v>
      </c>
      <c r="H49" s="500">
        <v>14144.875798695928</v>
      </c>
      <c r="I49" s="501">
        <v>92759.007069126907</v>
      </c>
      <c r="J49" s="510">
        <v>-84.750940910617203</v>
      </c>
    </row>
    <row r="50" spans="1:10" ht="12.95" customHeight="1" x14ac:dyDescent="0.2">
      <c r="A50" s="507"/>
      <c r="B50" s="501"/>
      <c r="C50" s="501"/>
      <c r="D50" s="1760"/>
      <c r="E50" s="500"/>
      <c r="F50" s="501"/>
      <c r="G50" s="510"/>
      <c r="H50" s="500"/>
      <c r="I50" s="501"/>
      <c r="J50" s="510"/>
    </row>
    <row r="51" spans="1:10" ht="12.95" customHeight="1" x14ac:dyDescent="0.2">
      <c r="A51" s="503" t="s">
        <v>789</v>
      </c>
      <c r="B51" s="501">
        <v>22773.600864918742</v>
      </c>
      <c r="C51" s="501">
        <v>133604.7236207535</v>
      </c>
      <c r="D51" s="1760">
        <v>-82.954494236623503</v>
      </c>
      <c r="E51" s="500">
        <v>20134.198048097809</v>
      </c>
      <c r="F51" s="501">
        <v>108924.89252468964</v>
      </c>
      <c r="G51" s="510">
        <v>-81.515521767869501</v>
      </c>
      <c r="H51" s="500">
        <v>2639.4028168208852</v>
      </c>
      <c r="I51" s="501">
        <v>24679.831096062593</v>
      </c>
      <c r="J51" s="510">
        <v>-89.305425930398798</v>
      </c>
    </row>
    <row r="52" spans="1:10" ht="12.95" customHeight="1" x14ac:dyDescent="0.2">
      <c r="A52" s="507" t="s">
        <v>790</v>
      </c>
      <c r="B52" s="501">
        <v>239579.07667087018</v>
      </c>
      <c r="C52" s="501">
        <v>613199.41538478853</v>
      </c>
      <c r="D52" s="1760">
        <v>-60.929663228636301</v>
      </c>
      <c r="E52" s="500">
        <v>214014.62098104419</v>
      </c>
      <c r="F52" s="501">
        <v>530889.3026968576</v>
      </c>
      <c r="G52" s="510">
        <v>-59.687524330613897</v>
      </c>
      <c r="H52" s="500">
        <v>25564.455689830185</v>
      </c>
      <c r="I52" s="501">
        <v>82310.112687942572</v>
      </c>
      <c r="J52" s="510">
        <v>-68.941294265078696</v>
      </c>
    </row>
    <row r="53" spans="1:10" ht="12.95" customHeight="1" x14ac:dyDescent="0.2">
      <c r="A53" s="507" t="s">
        <v>791</v>
      </c>
      <c r="B53" s="501">
        <v>16233.714133198173</v>
      </c>
      <c r="C53" s="501">
        <v>68300.872107617557</v>
      </c>
      <c r="D53" s="1760">
        <v>-76.232054390726205</v>
      </c>
      <c r="E53" s="500">
        <v>11823.22177956863</v>
      </c>
      <c r="F53" s="501">
        <v>48590.108288604388</v>
      </c>
      <c r="G53" s="510">
        <v>-75.667430684978598</v>
      </c>
      <c r="H53" s="500">
        <v>4410.4923536296674</v>
      </c>
      <c r="I53" s="501">
        <v>19710.763819013275</v>
      </c>
      <c r="J53" s="510">
        <v>-77.623939923752502</v>
      </c>
    </row>
    <row r="54" spans="1:10" ht="12.95" customHeight="1" x14ac:dyDescent="0.2">
      <c r="A54" s="507" t="s">
        <v>835</v>
      </c>
      <c r="B54" s="501">
        <v>125607.01599400621</v>
      </c>
      <c r="C54" s="501">
        <v>530716.99451218045</v>
      </c>
      <c r="D54" s="1760">
        <v>-76.332580774154295</v>
      </c>
      <c r="E54" s="500">
        <v>105196.02694211135</v>
      </c>
      <c r="F54" s="501">
        <v>419135.87267044821</v>
      </c>
      <c r="G54" s="510">
        <v>-74.901688497366294</v>
      </c>
      <c r="H54" s="500">
        <v>20410.989051897439</v>
      </c>
      <c r="I54" s="501">
        <v>111581.12184172589</v>
      </c>
      <c r="J54" s="510">
        <v>-81.707488941677994</v>
      </c>
    </row>
    <row r="55" spans="1:10" ht="12.95" customHeight="1" x14ac:dyDescent="0.2">
      <c r="A55" s="507" t="s">
        <v>836</v>
      </c>
      <c r="B55" s="501">
        <v>12337.790793539411</v>
      </c>
      <c r="C55" s="501">
        <v>58912.421731709008</v>
      </c>
      <c r="D55" s="1760">
        <v>-79.057403462844405</v>
      </c>
      <c r="E55" s="500">
        <v>10192.745091031127</v>
      </c>
      <c r="F55" s="501">
        <v>34476.567980845146</v>
      </c>
      <c r="G55" s="510">
        <v>-70.435731605610698</v>
      </c>
      <c r="H55" s="500">
        <v>2145.0457025083851</v>
      </c>
      <c r="I55" s="501">
        <v>24435.853750863414</v>
      </c>
      <c r="J55" s="510">
        <v>-91.221728021544607</v>
      </c>
    </row>
    <row r="56" spans="1:10" ht="12.95" customHeight="1" x14ac:dyDescent="0.2">
      <c r="A56" s="507" t="s">
        <v>837</v>
      </c>
      <c r="B56" s="501">
        <v>6898.0048396464608</v>
      </c>
      <c r="C56" s="501">
        <v>27442.091439185591</v>
      </c>
      <c r="D56" s="1760">
        <v>-74.863414273897007</v>
      </c>
      <c r="E56" s="500">
        <v>5972.6644331061179</v>
      </c>
      <c r="F56" s="501">
        <v>19792.492105013047</v>
      </c>
      <c r="G56" s="510">
        <v>-69.823585623190098</v>
      </c>
      <c r="H56" s="500">
        <v>925.34040654035186</v>
      </c>
      <c r="I56" s="501">
        <v>7649.5993341726198</v>
      </c>
      <c r="J56" s="510">
        <v>-87.903413419228002</v>
      </c>
    </row>
    <row r="57" spans="1:10" ht="12.95" customHeight="1" x14ac:dyDescent="0.2">
      <c r="A57" s="507" t="s">
        <v>838</v>
      </c>
      <c r="B57" s="501">
        <v>21507.0975257922</v>
      </c>
      <c r="C57" s="501">
        <v>107195.02133445708</v>
      </c>
      <c r="D57" s="1760">
        <v>-79.936477218761596</v>
      </c>
      <c r="E57" s="500">
        <v>15935.655935253617</v>
      </c>
      <c r="F57" s="501">
        <v>56110.092610963249</v>
      </c>
      <c r="G57" s="510">
        <v>-71.599305590631005</v>
      </c>
      <c r="H57" s="500">
        <v>5571.4415905386004</v>
      </c>
      <c r="I57" s="501">
        <v>51084.928723491968</v>
      </c>
      <c r="J57" s="510">
        <v>-89.093766537885898</v>
      </c>
    </row>
    <row r="58" spans="1:10" ht="12.95" customHeight="1" x14ac:dyDescent="0.2">
      <c r="A58" s="515" t="s">
        <v>839</v>
      </c>
      <c r="B58" s="501">
        <v>7196.1461968295444</v>
      </c>
      <c r="C58" s="501">
        <v>31254.52838916461</v>
      </c>
      <c r="D58" s="1760">
        <v>-76.975668590397504</v>
      </c>
      <c r="E58" s="500">
        <v>5779.8241964791987</v>
      </c>
      <c r="F58" s="501">
        <v>22010.475547386297</v>
      </c>
      <c r="G58" s="510">
        <v>-73.740575554418001</v>
      </c>
      <c r="H58" s="500">
        <v>1416.3220003504071</v>
      </c>
      <c r="I58" s="501">
        <v>9244.0528417784244</v>
      </c>
      <c r="J58" s="510">
        <v>-84.678560101372994</v>
      </c>
    </row>
    <row r="59" spans="1:10" ht="12.95" customHeight="1" x14ac:dyDescent="0.2">
      <c r="A59" s="503" t="s">
        <v>809</v>
      </c>
      <c r="B59" s="501">
        <v>26964.748605956484</v>
      </c>
      <c r="C59" s="501">
        <v>90075.840831017646</v>
      </c>
      <c r="D59" s="1760">
        <v>-70.064394229144796</v>
      </c>
      <c r="E59" s="500">
        <v>25900.83196662242</v>
      </c>
      <c r="F59" s="501">
        <v>83522.833607874913</v>
      </c>
      <c r="G59" s="510">
        <v>-68.989519574704204</v>
      </c>
      <c r="H59" s="500">
        <v>1063.9166393340915</v>
      </c>
      <c r="I59" s="501">
        <v>6553.0072231422773</v>
      </c>
      <c r="J59" s="510">
        <v>-83.7644519057324</v>
      </c>
    </row>
    <row r="60" spans="1:10" ht="12.95" customHeight="1" x14ac:dyDescent="0.2">
      <c r="A60" s="503"/>
      <c r="B60" s="501"/>
      <c r="C60" s="501"/>
      <c r="D60" s="1760"/>
      <c r="E60" s="500"/>
      <c r="F60" s="501"/>
      <c r="G60" s="510"/>
      <c r="H60" s="500"/>
      <c r="I60" s="501"/>
      <c r="J60" s="510"/>
    </row>
    <row r="61" spans="1:10" ht="12.95" customHeight="1" x14ac:dyDescent="0.2">
      <c r="A61" s="517" t="s">
        <v>233</v>
      </c>
      <c r="B61" s="501"/>
      <c r="C61" s="501"/>
      <c r="D61" s="1760"/>
      <c r="E61" s="500"/>
      <c r="F61" s="501"/>
      <c r="G61" s="510"/>
      <c r="H61" s="500"/>
      <c r="I61" s="501"/>
      <c r="J61" s="510"/>
    </row>
    <row r="62" spans="1:10" ht="12.95" customHeight="1" x14ac:dyDescent="0.2">
      <c r="A62" s="503" t="s">
        <v>795</v>
      </c>
      <c r="B62" s="501">
        <v>1127200.1735894685</v>
      </c>
      <c r="C62" s="501">
        <v>5033068.5371118793</v>
      </c>
      <c r="D62" s="1760">
        <v>-77.604116350136394</v>
      </c>
      <c r="E62" s="500">
        <v>689333.95386478526</v>
      </c>
      <c r="F62" s="501">
        <v>2736407.6889217827</v>
      </c>
      <c r="G62" s="510">
        <v>-74.808799264249899</v>
      </c>
      <c r="H62" s="500">
        <v>437866.21972369635</v>
      </c>
      <c r="I62" s="501">
        <v>2296660.8481895183</v>
      </c>
      <c r="J62" s="510">
        <v>-80.934659113082802</v>
      </c>
    </row>
    <row r="63" spans="1:10" ht="12.95" customHeight="1" x14ac:dyDescent="0.2">
      <c r="A63" s="503" t="s">
        <v>796</v>
      </c>
      <c r="B63" s="501">
        <v>71449.919950572978</v>
      </c>
      <c r="C63" s="501">
        <v>425963.70949552319</v>
      </c>
      <c r="D63" s="1760">
        <v>-83.226289386203206</v>
      </c>
      <c r="E63" s="500">
        <v>28710.173220425186</v>
      </c>
      <c r="F63" s="501">
        <v>126104.58406048614</v>
      </c>
      <c r="G63" s="510">
        <v>-77.233045543646298</v>
      </c>
      <c r="H63" s="500">
        <v>42739.746730148108</v>
      </c>
      <c r="I63" s="501">
        <v>299859.12543503585</v>
      </c>
      <c r="J63" s="510">
        <v>-85.746724676748997</v>
      </c>
    </row>
    <row r="64" spans="1:10" ht="12.95" customHeight="1" x14ac:dyDescent="0.2">
      <c r="A64" s="503" t="s">
        <v>797</v>
      </c>
      <c r="B64" s="501">
        <v>63576.1519894671</v>
      </c>
      <c r="C64" s="501">
        <v>388661.38298657048</v>
      </c>
      <c r="D64" s="1760">
        <v>-83.642277115124699</v>
      </c>
      <c r="E64" s="500">
        <v>23561.995501903781</v>
      </c>
      <c r="F64" s="501">
        <v>107025.18579400721</v>
      </c>
      <c r="G64" s="510">
        <v>-77.984625462595403</v>
      </c>
      <c r="H64" s="500">
        <v>40014.156487563268</v>
      </c>
      <c r="I64" s="501">
        <v>281636.19719255925</v>
      </c>
      <c r="J64" s="510">
        <v>-85.792253663968907</v>
      </c>
    </row>
    <row r="65" spans="1:10" ht="12.95" customHeight="1" x14ac:dyDescent="0.2">
      <c r="A65" s="503" t="s">
        <v>798</v>
      </c>
      <c r="B65" s="501">
        <v>12572.811541817855</v>
      </c>
      <c r="C65" s="501">
        <v>67600.071941214119</v>
      </c>
      <c r="D65" s="1760">
        <v>-81.401186151471407</v>
      </c>
      <c r="E65" s="500">
        <v>6706.6276020409186</v>
      </c>
      <c r="F65" s="501">
        <v>25213.944854256628</v>
      </c>
      <c r="G65" s="510">
        <v>-73.401117354674099</v>
      </c>
      <c r="H65" s="500">
        <v>5866.1839397770109</v>
      </c>
      <c r="I65" s="501">
        <v>42386.12708695764</v>
      </c>
      <c r="J65" s="510">
        <v>-86.160132234440297</v>
      </c>
    </row>
    <row r="66" spans="1:10" ht="12.95" customHeight="1" x14ac:dyDescent="0.2">
      <c r="A66" s="503" t="s">
        <v>799</v>
      </c>
      <c r="B66" s="501">
        <v>1064103.6406512382</v>
      </c>
      <c r="C66" s="501">
        <v>4644968.7627318343</v>
      </c>
      <c r="D66" s="1760">
        <v>-77.091263795164707</v>
      </c>
      <c r="E66" s="500">
        <v>666152.13228157558</v>
      </c>
      <c r="F66" s="501">
        <v>2632157.5346348765</v>
      </c>
      <c r="G66" s="510">
        <v>-74.691783317825596</v>
      </c>
      <c r="H66" s="500">
        <v>397951.50836873194</v>
      </c>
      <c r="I66" s="501">
        <v>2012811.2280964979</v>
      </c>
      <c r="J66" s="510">
        <v>-80.229069531519301</v>
      </c>
    </row>
    <row r="67" spans="1:10" s="496" customFormat="1" ht="12.95" customHeight="1" x14ac:dyDescent="0.2">
      <c r="A67" s="503"/>
      <c r="B67" s="501"/>
      <c r="C67" s="501"/>
      <c r="D67" s="1760"/>
      <c r="E67" s="500"/>
      <c r="F67" s="501"/>
      <c r="G67" s="510"/>
      <c r="H67" s="500"/>
      <c r="I67" s="501"/>
      <c r="J67" s="510"/>
    </row>
    <row r="68" spans="1:10" s="496" customFormat="1" ht="12.95" customHeight="1" x14ac:dyDescent="0.2">
      <c r="A68" s="503" t="s">
        <v>800</v>
      </c>
      <c r="B68" s="501">
        <v>68579.410240369514</v>
      </c>
      <c r="C68" s="501">
        <v>280775.46381843364</v>
      </c>
      <c r="D68" s="1760">
        <v>-75.5749988593316</v>
      </c>
      <c r="E68" s="500">
        <v>40519.002941858344</v>
      </c>
      <c r="F68" s="501">
        <v>150184.69635148215</v>
      </c>
      <c r="G68" s="510">
        <v>-73.020551410224598</v>
      </c>
      <c r="H68" s="500">
        <v>28060.40729851773</v>
      </c>
      <c r="I68" s="501">
        <v>130590.76746693811</v>
      </c>
      <c r="J68" s="510">
        <v>-78.512717366775703</v>
      </c>
    </row>
    <row r="69" spans="1:10" s="496" customFormat="1" ht="12.95" customHeight="1" x14ac:dyDescent="0.2">
      <c r="A69" s="503" t="s">
        <v>801</v>
      </c>
      <c r="B69" s="501">
        <v>36502.990910266031</v>
      </c>
      <c r="C69" s="501">
        <v>133749.58314034677</v>
      </c>
      <c r="D69" s="1760">
        <v>-72.707959117926706</v>
      </c>
      <c r="E69" s="500">
        <v>25055.611082450905</v>
      </c>
      <c r="F69" s="501">
        <v>94656.861951073166</v>
      </c>
      <c r="G69" s="510">
        <v>-73.530063678424298</v>
      </c>
      <c r="H69" s="500">
        <v>11447.379827814804</v>
      </c>
      <c r="I69" s="501">
        <v>39092.721189271164</v>
      </c>
      <c r="J69" s="510">
        <v>-70.717362517714704</v>
      </c>
    </row>
    <row r="70" spans="1:10" s="496" customFormat="1" ht="12.95" customHeight="1" x14ac:dyDescent="0.2">
      <c r="A70" s="503" t="s">
        <v>802</v>
      </c>
      <c r="B70" s="501">
        <v>12925.551008229166</v>
      </c>
      <c r="C70" s="501">
        <v>53521.073888987303</v>
      </c>
      <c r="D70" s="1760">
        <v>-75.849604522063302</v>
      </c>
      <c r="E70" s="500">
        <v>10588.937407994268</v>
      </c>
      <c r="F70" s="501">
        <v>40661.973570010843</v>
      </c>
      <c r="G70" s="510">
        <v>-73.958624045233606</v>
      </c>
      <c r="H70" s="500">
        <v>2336.6136002349608</v>
      </c>
      <c r="I70" s="501">
        <v>12859.100318976476</v>
      </c>
      <c r="J70" s="510">
        <v>-81.829105129642997</v>
      </c>
    </row>
    <row r="71" spans="1:10" ht="12.95" customHeight="1" x14ac:dyDescent="0.2">
      <c r="A71" s="503" t="s">
        <v>803</v>
      </c>
      <c r="B71" s="501">
        <v>20832.73731787314</v>
      </c>
      <c r="C71" s="501">
        <v>99122.956617716336</v>
      </c>
      <c r="D71" s="1760">
        <v>-78.982933894700196</v>
      </c>
      <c r="E71" s="500">
        <v>6096.8678050901881</v>
      </c>
      <c r="F71" s="501">
        <v>18875.486356150028</v>
      </c>
      <c r="G71" s="510">
        <v>-67.699545908104795</v>
      </c>
      <c r="H71" s="500">
        <v>14735.869512782863</v>
      </c>
      <c r="I71" s="501">
        <v>80247.47026156522</v>
      </c>
      <c r="J71" s="510">
        <v>-81.636966916525196</v>
      </c>
    </row>
    <row r="72" spans="1:10" s="496" customFormat="1" ht="12.95" customHeight="1" x14ac:dyDescent="0.2">
      <c r="A72" s="503"/>
      <c r="B72" s="501"/>
      <c r="C72" s="501"/>
      <c r="D72" s="1760"/>
      <c r="E72" s="500"/>
      <c r="F72" s="501"/>
      <c r="G72" s="510"/>
      <c r="H72" s="500"/>
      <c r="I72" s="501"/>
      <c r="J72" s="510"/>
    </row>
    <row r="73" spans="1:10" s="496" customFormat="1" ht="12.95" customHeight="1" x14ac:dyDescent="0.2">
      <c r="A73" s="503" t="s">
        <v>804</v>
      </c>
      <c r="B73" s="501">
        <v>64765.93541668752</v>
      </c>
      <c r="C73" s="501">
        <v>188021.1888151053</v>
      </c>
      <c r="D73" s="1760">
        <v>-65.553916649055694</v>
      </c>
      <c r="E73" s="500">
        <v>61644.199689337998</v>
      </c>
      <c r="F73" s="501">
        <v>171597.06064084097</v>
      </c>
      <c r="G73" s="510">
        <v>-64.076191364162398</v>
      </c>
      <c r="H73" s="500">
        <v>3121.7357273498933</v>
      </c>
      <c r="I73" s="501">
        <v>16424.128174262401</v>
      </c>
      <c r="J73" s="510">
        <v>-80.992989739072797</v>
      </c>
    </row>
    <row r="74" spans="1:10" ht="12.95" customHeight="1" x14ac:dyDescent="0.2">
      <c r="A74" s="507" t="s">
        <v>805</v>
      </c>
      <c r="B74" s="501">
        <v>226728.15820387672</v>
      </c>
      <c r="C74" s="501">
        <v>577296.94692915957</v>
      </c>
      <c r="D74" s="1760">
        <v>-60.725903816065298</v>
      </c>
      <c r="E74" s="500">
        <v>204489.54457117629</v>
      </c>
      <c r="F74" s="501">
        <v>503738.07793421706</v>
      </c>
      <c r="G74" s="510">
        <v>-59.4055812874483</v>
      </c>
      <c r="H74" s="500">
        <v>22238.613632704255</v>
      </c>
      <c r="I74" s="501">
        <v>73558.868994940436</v>
      </c>
      <c r="J74" s="510">
        <v>-69.7675971143141</v>
      </c>
    </row>
    <row r="75" spans="1:10" ht="12.95" customHeight="1" x14ac:dyDescent="0.2">
      <c r="A75" s="507" t="s">
        <v>806</v>
      </c>
      <c r="B75" s="501">
        <v>34182.315838379283</v>
      </c>
      <c r="C75" s="501">
        <v>96246.882977667075</v>
      </c>
      <c r="D75" s="1760">
        <v>-64.484755473784105</v>
      </c>
      <c r="E75" s="500">
        <v>32261.498725769314</v>
      </c>
      <c r="F75" s="501">
        <v>80256.951938322774</v>
      </c>
      <c r="G75" s="510">
        <v>-59.802237754354103</v>
      </c>
      <c r="H75" s="500">
        <v>1920.8171126098839</v>
      </c>
      <c r="I75" s="501">
        <v>15989.931039341744</v>
      </c>
      <c r="J75" s="510">
        <v>-87.987333354447301</v>
      </c>
    </row>
    <row r="76" spans="1:10" ht="12.95" customHeight="1" x14ac:dyDescent="0.2">
      <c r="A76" s="507" t="s">
        <v>807</v>
      </c>
      <c r="B76" s="501">
        <v>6474.9671907114252</v>
      </c>
      <c r="C76" s="501">
        <v>20778.75163766004</v>
      </c>
      <c r="D76" s="1760">
        <v>-68.838516848259601</v>
      </c>
      <c r="E76" s="500">
        <v>4804.8268001607466</v>
      </c>
      <c r="F76" s="501">
        <v>10701.29311233537</v>
      </c>
      <c r="G76" s="510">
        <v>-55.100502810989902</v>
      </c>
      <c r="H76" s="500">
        <v>1670.1403905507095</v>
      </c>
      <c r="I76" s="501">
        <v>10077.458525324602</v>
      </c>
      <c r="J76" s="510">
        <v>-83.426968353641399</v>
      </c>
    </row>
    <row r="77" spans="1:10" ht="12.95" customHeight="1" x14ac:dyDescent="0.2">
      <c r="A77" s="507" t="s">
        <v>808</v>
      </c>
      <c r="B77" s="501">
        <v>13744.315166054434</v>
      </c>
      <c r="C77" s="501">
        <v>71749.392048049194</v>
      </c>
      <c r="D77" s="1760">
        <v>-80.843997734712303</v>
      </c>
      <c r="E77" s="500">
        <v>10699.437073677611</v>
      </c>
      <c r="F77" s="501">
        <v>44424.729026143708</v>
      </c>
      <c r="G77" s="510">
        <v>-75.915582811138705</v>
      </c>
      <c r="H77" s="500">
        <v>3044.8780923769573</v>
      </c>
      <c r="I77" s="501">
        <v>27324.663021906694</v>
      </c>
      <c r="J77" s="510">
        <v>-88.856667363341998</v>
      </c>
    </row>
    <row r="78" spans="1:10" ht="12.95" customHeight="1" x14ac:dyDescent="0.2">
      <c r="A78" s="507" t="s">
        <v>809</v>
      </c>
      <c r="B78" s="501">
        <v>74635.936864927571</v>
      </c>
      <c r="C78" s="501">
        <v>315239.13658022328</v>
      </c>
      <c r="D78" s="1760">
        <v>-76.324025730246206</v>
      </c>
      <c r="E78" s="500">
        <v>43157.085490011792</v>
      </c>
      <c r="F78" s="501">
        <v>139288.10489977105</v>
      </c>
      <c r="G78" s="510">
        <v>-69.015957593028702</v>
      </c>
      <c r="H78" s="500">
        <v>31478.851374918762</v>
      </c>
      <c r="I78" s="501">
        <v>175951.03168044632</v>
      </c>
      <c r="J78" s="510">
        <v>-82.109311281510898</v>
      </c>
    </row>
    <row r="79" spans="1:10" ht="12.95" customHeight="1" x14ac:dyDescent="0.2">
      <c r="A79" s="507"/>
      <c r="B79" s="501"/>
      <c r="C79" s="501"/>
      <c r="D79" s="1760"/>
      <c r="E79" s="500"/>
      <c r="F79" s="501"/>
      <c r="G79" s="510"/>
      <c r="H79" s="500"/>
      <c r="I79" s="501"/>
      <c r="J79" s="510"/>
    </row>
    <row r="80" spans="1:10" ht="12.95" customHeight="1" x14ac:dyDescent="0.2">
      <c r="A80" s="1178" t="s">
        <v>1024</v>
      </c>
      <c r="B80" s="501"/>
      <c r="C80" s="501"/>
      <c r="D80" s="1760"/>
      <c r="E80" s="500"/>
      <c r="F80" s="501"/>
      <c r="G80" s="510"/>
      <c r="H80" s="500"/>
      <c r="I80" s="501"/>
      <c r="J80" s="510"/>
    </row>
    <row r="81" spans="1:10" ht="12.95" customHeight="1" x14ac:dyDescent="0.2">
      <c r="A81" s="503" t="s">
        <v>810</v>
      </c>
      <c r="B81" s="1170" t="s">
        <v>747</v>
      </c>
      <c r="C81" s="511">
        <v>38.120364195305882</v>
      </c>
      <c r="D81" s="1170" t="s">
        <v>747</v>
      </c>
      <c r="E81" s="509">
        <v>31.344910839461956</v>
      </c>
      <c r="F81" s="511">
        <v>35.039429495181551</v>
      </c>
      <c r="G81" s="510">
        <v>-3.6945186557195901</v>
      </c>
      <c r="H81" s="871" t="s">
        <v>747</v>
      </c>
      <c r="I81" s="511">
        <v>42.218361418182631</v>
      </c>
      <c r="J81" s="1173" t="s">
        <v>747</v>
      </c>
    </row>
    <row r="82" spans="1:10" ht="12.95" customHeight="1" x14ac:dyDescent="0.2">
      <c r="A82" s="503" t="s">
        <v>811</v>
      </c>
      <c r="B82" s="1170" t="s">
        <v>747</v>
      </c>
      <c r="C82" s="511">
        <v>61.879635804688483</v>
      </c>
      <c r="D82" s="1170" t="s">
        <v>747</v>
      </c>
      <c r="E82" s="509">
        <v>68.655089160482248</v>
      </c>
      <c r="F82" s="511">
        <v>64.960570504820453</v>
      </c>
      <c r="G82" s="510">
        <v>3.6945186556617999</v>
      </c>
      <c r="H82" s="871" t="s">
        <v>747</v>
      </c>
      <c r="I82" s="511">
        <v>57.781638581816125</v>
      </c>
      <c r="J82" s="1173" t="s">
        <v>747</v>
      </c>
    </row>
    <row r="83" spans="1:10" ht="12.95" customHeight="1" x14ac:dyDescent="0.2">
      <c r="A83" s="503" t="s">
        <v>812</v>
      </c>
      <c r="B83" s="1170" t="s">
        <v>747</v>
      </c>
      <c r="C83" s="504">
        <v>4.6898837131159814</v>
      </c>
      <c r="D83" s="1170" t="s">
        <v>747</v>
      </c>
      <c r="E83" s="505">
        <v>5.8194889310466049</v>
      </c>
      <c r="F83" s="504">
        <v>5.2297109611936508</v>
      </c>
      <c r="G83" s="510">
        <v>11.277448681759299</v>
      </c>
      <c r="H83" s="871" t="s">
        <v>747</v>
      </c>
      <c r="I83" s="504">
        <v>3.9718514343548899</v>
      </c>
      <c r="J83" s="1173" t="s">
        <v>747</v>
      </c>
    </row>
    <row r="84" spans="1:10" ht="12.95" customHeight="1" x14ac:dyDescent="0.2">
      <c r="A84" s="503"/>
      <c r="B84" s="1171"/>
      <c r="C84" s="501"/>
      <c r="D84" s="1748"/>
      <c r="E84" s="500"/>
      <c r="F84" s="501"/>
      <c r="G84" s="510"/>
      <c r="H84" s="864"/>
      <c r="I84" s="501"/>
      <c r="J84" s="868"/>
    </row>
    <row r="85" spans="1:10" ht="12.95" customHeight="1" x14ac:dyDescent="0.2">
      <c r="A85" s="503" t="s">
        <v>813</v>
      </c>
      <c r="B85" s="1170" t="s">
        <v>747</v>
      </c>
      <c r="C85" s="501">
        <v>403456.59223757719</v>
      </c>
      <c r="D85" s="1170" t="s">
        <v>747</v>
      </c>
      <c r="E85" s="500">
        <v>23559.856112884616</v>
      </c>
      <c r="F85" s="501">
        <v>100181.63626501926</v>
      </c>
      <c r="G85" s="510">
        <v>-76.482859542681396</v>
      </c>
      <c r="H85" s="871" t="s">
        <v>747</v>
      </c>
      <c r="I85" s="501">
        <v>303274.95597255346</v>
      </c>
      <c r="J85" s="1173" t="s">
        <v>747</v>
      </c>
    </row>
    <row r="86" spans="1:10" ht="12.95" customHeight="1" x14ac:dyDescent="0.2">
      <c r="A86" s="503" t="s">
        <v>814</v>
      </c>
      <c r="B86" s="1170" t="s">
        <v>747</v>
      </c>
      <c r="C86" s="501">
        <v>5750791.5016634455</v>
      </c>
      <c r="D86" s="1170" t="s">
        <v>747</v>
      </c>
      <c r="E86" s="500">
        <v>974588.66783188726</v>
      </c>
      <c r="F86" s="501">
        <v>3412888.5346387764</v>
      </c>
      <c r="G86" s="510">
        <v>-71.443876413179197</v>
      </c>
      <c r="H86" s="871" t="s">
        <v>747</v>
      </c>
      <c r="I86" s="501">
        <v>2337902.9670242402</v>
      </c>
      <c r="J86" s="1173" t="s">
        <v>747</v>
      </c>
    </row>
    <row r="87" spans="1:10" ht="12.95" customHeight="1" x14ac:dyDescent="0.2">
      <c r="A87" s="503"/>
      <c r="B87" s="1171"/>
      <c r="C87" s="501"/>
      <c r="D87" s="1748"/>
      <c r="E87" s="500"/>
      <c r="F87" s="501"/>
      <c r="G87" s="510"/>
      <c r="H87" s="864"/>
      <c r="I87" s="501"/>
      <c r="J87" s="868"/>
    </row>
    <row r="88" spans="1:10" ht="12.95" customHeight="1" x14ac:dyDescent="0.2">
      <c r="A88" s="503" t="s">
        <v>815</v>
      </c>
      <c r="B88" s="1170" t="s">
        <v>747</v>
      </c>
      <c r="C88" s="501">
        <v>1920905.0903416858</v>
      </c>
      <c r="D88" s="1170" t="s">
        <v>747</v>
      </c>
      <c r="E88" s="500">
        <v>132312.80493315781</v>
      </c>
      <c r="F88" s="501">
        <v>651701.87264824193</v>
      </c>
      <c r="G88" s="510">
        <v>-79.697341608749099</v>
      </c>
      <c r="H88" s="871" t="s">
        <v>747</v>
      </c>
      <c r="I88" s="501">
        <v>1269203.2176936429</v>
      </c>
      <c r="J88" s="1173" t="s">
        <v>747</v>
      </c>
    </row>
    <row r="89" spans="1:10" ht="12.95" customHeight="1" x14ac:dyDescent="0.2">
      <c r="A89" s="503" t="s">
        <v>816</v>
      </c>
      <c r="B89" s="1170" t="s">
        <v>747</v>
      </c>
      <c r="C89" s="501">
        <v>4233343.0035590483</v>
      </c>
      <c r="D89" s="1170" t="s">
        <v>747</v>
      </c>
      <c r="E89" s="500">
        <v>865835.71901139955</v>
      </c>
      <c r="F89" s="501">
        <v>2861368.298255465</v>
      </c>
      <c r="G89" s="510">
        <v>-69.740500740876797</v>
      </c>
      <c r="H89" s="871" t="s">
        <v>747</v>
      </c>
      <c r="I89" s="501">
        <v>1371974.7053031281</v>
      </c>
      <c r="J89" s="1173" t="s">
        <v>747</v>
      </c>
    </row>
    <row r="90" spans="1:10" ht="12.95" customHeight="1" x14ac:dyDescent="0.2">
      <c r="A90" s="503"/>
      <c r="B90" s="1171"/>
      <c r="C90" s="501"/>
      <c r="D90" s="1748"/>
      <c r="E90" s="500"/>
      <c r="F90" s="501"/>
      <c r="G90" s="510"/>
      <c r="H90" s="864"/>
      <c r="I90" s="501"/>
      <c r="J90" s="868"/>
    </row>
    <row r="91" spans="1:10" ht="12.95" customHeight="1" x14ac:dyDescent="0.2">
      <c r="A91" s="503" t="s">
        <v>817</v>
      </c>
      <c r="B91" s="1170" t="s">
        <v>747</v>
      </c>
      <c r="C91" s="501">
        <v>4125960.9295039447</v>
      </c>
      <c r="D91" s="1170" t="s">
        <v>747</v>
      </c>
      <c r="E91" s="500">
        <v>856167.63737335627</v>
      </c>
      <c r="F91" s="501">
        <v>2823669.9482608861</v>
      </c>
      <c r="G91" s="510">
        <v>-69.678905358585695</v>
      </c>
      <c r="H91" s="871" t="s">
        <v>747</v>
      </c>
      <c r="I91" s="501">
        <v>1302290.9812426381</v>
      </c>
      <c r="J91" s="1173" t="s">
        <v>747</v>
      </c>
    </row>
    <row r="92" spans="1:10" ht="12.95" customHeight="1" x14ac:dyDescent="0.2">
      <c r="A92" s="503"/>
      <c r="B92" s="501"/>
      <c r="C92" s="501"/>
      <c r="D92" s="1760"/>
      <c r="E92" s="500"/>
      <c r="F92" s="501"/>
      <c r="G92" s="510"/>
      <c r="H92" s="500"/>
      <c r="I92" s="501"/>
      <c r="J92" s="510"/>
    </row>
    <row r="93" spans="1:10" ht="12.95" customHeight="1" x14ac:dyDescent="0.2">
      <c r="A93" s="503" t="s">
        <v>840</v>
      </c>
      <c r="B93" s="501">
        <v>44.036152378972588</v>
      </c>
      <c r="C93" s="501">
        <v>44.433163793020853</v>
      </c>
      <c r="D93" s="1760">
        <v>-0.89350246563046598</v>
      </c>
      <c r="E93" s="500">
        <v>43.763484726257957</v>
      </c>
      <c r="F93" s="501">
        <v>44.553245142573125</v>
      </c>
      <c r="G93" s="510">
        <v>-1.7726215313562199</v>
      </c>
      <c r="H93" s="500">
        <v>44.661098011673644</v>
      </c>
      <c r="I93" s="501">
        <v>44.325897149053795</v>
      </c>
      <c r="J93" s="510">
        <v>0.75621901456991703</v>
      </c>
    </row>
    <row r="94" spans="1:10" ht="12.95" customHeight="1" x14ac:dyDescent="0.2">
      <c r="A94" s="508" t="s">
        <v>819</v>
      </c>
      <c r="B94" s="1761">
        <v>2.0054067319406652</v>
      </c>
      <c r="C94" s="512">
        <v>2.2335985408209753</v>
      </c>
      <c r="D94" s="1766">
        <v>-9.3437327484351904</v>
      </c>
      <c r="E94" s="530">
        <v>1.8272668581404554</v>
      </c>
      <c r="F94" s="512">
        <v>2.0361785547172238</v>
      </c>
      <c r="G94" s="513">
        <v>-10.120600994833801</v>
      </c>
      <c r="H94" s="530">
        <v>2.4803756849920444</v>
      </c>
      <c r="I94" s="512">
        <v>2.5643374799081893</v>
      </c>
      <c r="J94" s="513">
        <v>-2.2190413828728102</v>
      </c>
    </row>
    <row r="95" spans="1:10" s="2" customFormat="1" ht="14.25" x14ac:dyDescent="0.2">
      <c r="A95" s="962" t="s">
        <v>788</v>
      </c>
      <c r="B95" s="459"/>
      <c r="C95" s="459"/>
      <c r="D95" s="457"/>
      <c r="E95" s="459"/>
      <c r="F95" s="459"/>
      <c r="G95" s="460"/>
      <c r="H95" s="459"/>
      <c r="I95" s="459"/>
      <c r="J95" s="461"/>
    </row>
    <row r="96" spans="1:10" s="2" customFormat="1" ht="14.25" x14ac:dyDescent="0.2">
      <c r="A96" s="455" t="s">
        <v>820</v>
      </c>
      <c r="B96" s="456"/>
      <c r="C96" s="456"/>
      <c r="D96" s="457"/>
      <c r="E96"/>
      <c r="F96"/>
      <c r="G96"/>
      <c r="H96"/>
      <c r="I96"/>
      <c r="J96"/>
    </row>
    <row r="97" spans="1:10" s="2" customFormat="1" ht="14.25" x14ac:dyDescent="0.2">
      <c r="A97" s="453" t="s">
        <v>821</v>
      </c>
      <c r="B97" s="454"/>
      <c r="C97" s="454"/>
      <c r="D97" s="458"/>
      <c r="E97"/>
      <c r="F97"/>
      <c r="G97"/>
      <c r="H97"/>
      <c r="I97"/>
      <c r="J97"/>
    </row>
    <row r="98" spans="1:10" s="2" customFormat="1" ht="14.25" x14ac:dyDescent="0.2">
      <c r="A98" s="709" t="s">
        <v>1164</v>
      </c>
      <c r="B98" s="494"/>
      <c r="C98" s="594"/>
      <c r="D98" s="591"/>
      <c r="E98" s="587"/>
      <c r="F98" s="587"/>
      <c r="G98" s="587"/>
      <c r="H98" s="587"/>
      <c r="I98" s="587"/>
      <c r="J98" s="587"/>
    </row>
    <row r="99" spans="1:10" s="2" customFormat="1" ht="14.25" x14ac:dyDescent="0.2">
      <c r="A99" s="709" t="s">
        <v>1162</v>
      </c>
      <c r="B99" s="494"/>
      <c r="C99" s="590"/>
      <c r="D99" s="590"/>
      <c r="E99" s="590"/>
      <c r="F99" s="590"/>
      <c r="G99" s="590"/>
      <c r="H99" s="590"/>
      <c r="I99" s="590"/>
      <c r="J99" s="590"/>
    </row>
    <row r="100" spans="1:10" s="2" customFormat="1" ht="14.25" x14ac:dyDescent="0.2">
      <c r="A100" s="718"/>
      <c r="B100" s="21"/>
      <c r="C100" s="104"/>
      <c r="D100" s="95"/>
      <c r="E100" s="95"/>
      <c r="F100" s="104"/>
      <c r="G100" s="104"/>
      <c r="H100" s="22"/>
      <c r="I100" s="104"/>
      <c r="J100" s="182"/>
    </row>
    <row r="101" spans="1:10" s="2" customFormat="1" ht="14.25" x14ac:dyDescent="0.2">
      <c r="A101" s="715"/>
      <c r="B101" s="21"/>
      <c r="C101" s="104"/>
      <c r="D101" s="95"/>
      <c r="E101" s="95"/>
      <c r="F101" s="104"/>
      <c r="G101" s="104"/>
      <c r="H101" s="22"/>
      <c r="I101" s="104"/>
      <c r="J101" s="182"/>
    </row>
  </sheetData>
  <sheetProtection formatCells="0" formatColumns="0" formatRows="0" insertColumns="0" insertRows="0" insertHyperlinks="0" deleteColumns="0" deleteRows="0" sort="0" autoFilter="0" pivotTables="0"/>
  <mergeCells count="2">
    <mergeCell ref="A1:J1"/>
    <mergeCell ref="A2:J2"/>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101"/>
  <sheetViews>
    <sheetView showGridLines="0" workbookViewId="0">
      <selection activeCell="I99" sqref="I99"/>
    </sheetView>
  </sheetViews>
  <sheetFormatPr defaultRowHeight="12" x14ac:dyDescent="0.2"/>
  <cols>
    <col min="1" max="1" width="35.28515625" style="558" customWidth="1"/>
    <col min="2" max="3" width="10.28515625" style="556" customWidth="1"/>
    <col min="4" max="5" width="10.28515625" style="553" customWidth="1"/>
    <col min="6" max="6" width="10.28515625" style="556" customWidth="1"/>
    <col min="7" max="8" width="10.28515625" style="553" customWidth="1"/>
    <col min="9" max="9" width="10.28515625" style="556" customWidth="1"/>
    <col min="10" max="10" width="10.28515625" style="553" customWidth="1"/>
    <col min="11" max="16384" width="9.140625" style="556"/>
  </cols>
  <sheetData>
    <row r="1" spans="1:12" s="551" customFormat="1" ht="15.75" x14ac:dyDescent="0.25">
      <c r="A1" s="1678" t="s">
        <v>1105</v>
      </c>
      <c r="B1" s="1679"/>
      <c r="C1" s="1679"/>
      <c r="D1" s="1679"/>
      <c r="E1" s="1679"/>
      <c r="F1" s="1679"/>
      <c r="G1" s="1679"/>
      <c r="H1" s="1679"/>
      <c r="I1" s="1679"/>
      <c r="J1" s="1679"/>
    </row>
    <row r="2" spans="1:12" s="551" customFormat="1" ht="15.75" x14ac:dyDescent="0.25">
      <c r="A2" s="1679" t="s">
        <v>540</v>
      </c>
      <c r="B2" s="1679"/>
      <c r="C2" s="1679"/>
      <c r="D2" s="1679"/>
      <c r="E2" s="1679"/>
      <c r="F2" s="1679"/>
      <c r="G2" s="1679"/>
      <c r="H2" s="1679"/>
      <c r="I2" s="1679"/>
      <c r="J2" s="1679"/>
      <c r="L2" s="1297"/>
    </row>
    <row r="3" spans="1:12" s="551" customFormat="1" ht="14.25" x14ac:dyDescent="0.2">
      <c r="A3" s="552"/>
      <c r="B3" s="553"/>
      <c r="C3" s="554"/>
      <c r="D3" s="553"/>
      <c r="E3" s="555"/>
      <c r="F3" s="554"/>
      <c r="G3" s="553"/>
      <c r="H3" s="555"/>
      <c r="I3" s="554"/>
      <c r="J3" s="555"/>
    </row>
    <row r="4" spans="1:12" s="695" customFormat="1" ht="20.25" customHeight="1" x14ac:dyDescent="0.2">
      <c r="A4" s="1176" t="s">
        <v>318</v>
      </c>
      <c r="B4" s="860" t="s">
        <v>193</v>
      </c>
      <c r="C4" s="860"/>
      <c r="D4" s="1754"/>
      <c r="E4" s="1531" t="s">
        <v>185</v>
      </c>
      <c r="F4" s="862"/>
      <c r="G4" s="863"/>
      <c r="H4" s="1531" t="s">
        <v>186</v>
      </c>
      <c r="I4" s="862"/>
      <c r="J4" s="863"/>
    </row>
    <row r="5" spans="1:12" s="695" customFormat="1" ht="12.75" customHeight="1" x14ac:dyDescent="0.2">
      <c r="A5" s="1177"/>
      <c r="B5" s="1475">
        <v>2020</v>
      </c>
      <c r="C5" s="1475">
        <v>2019</v>
      </c>
      <c r="D5" s="1755" t="s">
        <v>744</v>
      </c>
      <c r="E5" s="1532">
        <v>2020</v>
      </c>
      <c r="F5" s="1475">
        <v>2019</v>
      </c>
      <c r="G5" s="1169" t="s">
        <v>744</v>
      </c>
      <c r="H5" s="1532">
        <v>2020</v>
      </c>
      <c r="I5" s="1475">
        <v>2019</v>
      </c>
      <c r="J5" s="1169" t="s">
        <v>744</v>
      </c>
    </row>
    <row r="6" spans="1:12" s="557" customFormat="1" ht="12.95" customHeight="1" x14ac:dyDescent="0.2">
      <c r="A6" s="503" t="s">
        <v>387</v>
      </c>
      <c r="B6" s="501">
        <v>7754271.1072608838</v>
      </c>
      <c r="C6" s="501">
        <v>24777892.086949747</v>
      </c>
      <c r="D6" s="1760">
        <v>-68.704879817662203</v>
      </c>
      <c r="E6" s="500">
        <v>6822700.2065990111</v>
      </c>
      <c r="F6" s="501">
        <v>21414025.657470211</v>
      </c>
      <c r="G6" s="510">
        <v>-68.139105109277097</v>
      </c>
      <c r="H6" s="500">
        <v>931570.900662967</v>
      </c>
      <c r="I6" s="501">
        <v>3363866.4294828847</v>
      </c>
      <c r="J6" s="510">
        <v>-72.3065430750122</v>
      </c>
      <c r="K6" s="1225"/>
    </row>
    <row r="7" spans="1:12" s="557" customFormat="1" ht="12.95" customHeight="1" x14ac:dyDescent="0.2">
      <c r="A7" s="503" t="s">
        <v>194</v>
      </c>
      <c r="B7" s="501">
        <v>807308.41957382462</v>
      </c>
      <c r="C7" s="501">
        <v>3111131.4600289622</v>
      </c>
      <c r="D7" s="1760">
        <v>-74.0509705248421</v>
      </c>
      <c r="E7" s="500">
        <v>706498.58175396849</v>
      </c>
      <c r="F7" s="501">
        <v>2650786.8868165463</v>
      </c>
      <c r="G7" s="510">
        <v>-73.347590284693297</v>
      </c>
      <c r="H7" s="500">
        <v>100809.83781997161</v>
      </c>
      <c r="I7" s="501">
        <v>460344.57321275776</v>
      </c>
      <c r="J7" s="510">
        <v>-78.101221631349603</v>
      </c>
    </row>
    <row r="8" spans="1:12" s="557" customFormat="1" ht="12.95" customHeight="1" x14ac:dyDescent="0.2">
      <c r="A8" s="503" t="s">
        <v>752</v>
      </c>
      <c r="B8" s="501">
        <v>21186.533079947771</v>
      </c>
      <c r="C8" s="501">
        <v>67884.635854656837</v>
      </c>
      <c r="D8" s="1760">
        <v>-68.790385610510199</v>
      </c>
      <c r="E8" s="500">
        <v>18641.257395079265</v>
      </c>
      <c r="F8" s="501">
        <v>58668.563445123866</v>
      </c>
      <c r="G8" s="510">
        <v>-68.2261567346616</v>
      </c>
      <c r="H8" s="500">
        <v>2545.2756848714944</v>
      </c>
      <c r="I8" s="501">
        <v>9216.0724095421501</v>
      </c>
      <c r="J8" s="510">
        <v>-72.382208257867404</v>
      </c>
    </row>
    <row r="9" spans="1:12" s="557" customFormat="1" ht="12.95" customHeight="1" x14ac:dyDescent="0.2">
      <c r="A9" s="503" t="s">
        <v>841</v>
      </c>
      <c r="B9" s="501"/>
      <c r="C9" s="501"/>
      <c r="D9" s="1760"/>
      <c r="E9" s="500"/>
      <c r="F9" s="501"/>
      <c r="G9" s="510"/>
      <c r="H9" s="500"/>
      <c r="I9" s="501"/>
      <c r="J9" s="510"/>
    </row>
    <row r="10" spans="1:12" s="557" customFormat="1" ht="12.95" customHeight="1" x14ac:dyDescent="0.2">
      <c r="A10" s="1762"/>
      <c r="B10" s="501"/>
      <c r="C10" s="501"/>
      <c r="D10" s="1760"/>
      <c r="E10" s="500"/>
      <c r="F10" s="501"/>
      <c r="G10" s="510"/>
      <c r="H10" s="500"/>
      <c r="I10" s="501"/>
      <c r="J10" s="510"/>
    </row>
    <row r="11" spans="1:12" s="557" customFormat="1" ht="12.95" customHeight="1" x14ac:dyDescent="0.2">
      <c r="A11" s="1763" t="s">
        <v>208</v>
      </c>
      <c r="B11" s="501"/>
      <c r="C11" s="501"/>
      <c r="D11" s="1760"/>
      <c r="E11" s="500"/>
      <c r="F11" s="501"/>
      <c r="G11" s="510"/>
      <c r="H11" s="500"/>
      <c r="I11" s="501"/>
      <c r="J11" s="510"/>
    </row>
    <row r="12" spans="1:12" ht="12.95" customHeight="1" x14ac:dyDescent="0.2">
      <c r="A12" s="1764" t="s">
        <v>753</v>
      </c>
      <c r="B12" s="501">
        <v>164810.44130421194</v>
      </c>
      <c r="C12" s="501">
        <v>798409.66517417494</v>
      </c>
      <c r="D12" s="1760">
        <v>-79.357659545835006</v>
      </c>
      <c r="E12" s="500">
        <v>122680.05388660131</v>
      </c>
      <c r="F12" s="501">
        <v>549873.98042288772</v>
      </c>
      <c r="G12" s="510">
        <v>-77.689423712638202</v>
      </c>
      <c r="H12" s="500">
        <v>42130.387417620797</v>
      </c>
      <c r="I12" s="501">
        <v>248535.68475126463</v>
      </c>
      <c r="J12" s="510">
        <v>-83.048556001209604</v>
      </c>
    </row>
    <row r="13" spans="1:12" ht="12.95" customHeight="1" x14ac:dyDescent="0.2">
      <c r="A13" s="1764" t="s">
        <v>754</v>
      </c>
      <c r="B13" s="501">
        <v>0</v>
      </c>
      <c r="C13" s="501">
        <v>0</v>
      </c>
      <c r="D13" s="1760" t="s">
        <v>747</v>
      </c>
      <c r="E13" s="500">
        <v>0</v>
      </c>
      <c r="F13" s="501">
        <v>0</v>
      </c>
      <c r="G13" s="510" t="s">
        <v>747</v>
      </c>
      <c r="H13" s="500">
        <v>0</v>
      </c>
      <c r="I13" s="501">
        <v>0</v>
      </c>
      <c r="J13" s="510" t="s">
        <v>747</v>
      </c>
    </row>
    <row r="14" spans="1:12" ht="12.95" customHeight="1" x14ac:dyDescent="0.2">
      <c r="A14" s="1765"/>
      <c r="B14" s="501"/>
      <c r="C14" s="501"/>
      <c r="D14" s="1760"/>
      <c r="E14" s="500"/>
      <c r="F14" s="501"/>
      <c r="G14" s="510"/>
      <c r="H14" s="500"/>
      <c r="I14" s="501"/>
      <c r="J14" s="510"/>
    </row>
    <row r="15" spans="1:12" ht="12.95" customHeight="1" x14ac:dyDescent="0.2">
      <c r="A15" s="503" t="s">
        <v>756</v>
      </c>
      <c r="B15" s="501">
        <v>68127.135029441662</v>
      </c>
      <c r="C15" s="501">
        <v>343246.3365556763</v>
      </c>
      <c r="D15" s="1760">
        <v>-80.152115908048103</v>
      </c>
      <c r="E15" s="500">
        <v>55317.805578598418</v>
      </c>
      <c r="F15" s="501">
        <v>267793.68278947094</v>
      </c>
      <c r="G15" s="510">
        <v>-79.343125273762695</v>
      </c>
      <c r="H15" s="500">
        <v>12809.32945084122</v>
      </c>
      <c r="I15" s="501">
        <v>75452.653766203017</v>
      </c>
      <c r="J15" s="510">
        <v>-83.023354631724303</v>
      </c>
    </row>
    <row r="16" spans="1:12" ht="12.95" customHeight="1" x14ac:dyDescent="0.2">
      <c r="A16" s="507" t="s">
        <v>757</v>
      </c>
      <c r="B16" s="501">
        <v>0</v>
      </c>
      <c r="C16" s="501">
        <v>0</v>
      </c>
      <c r="D16" s="1760" t="s">
        <v>747</v>
      </c>
      <c r="E16" s="500">
        <v>0</v>
      </c>
      <c r="F16" s="501">
        <v>0</v>
      </c>
      <c r="G16" s="510" t="s">
        <v>747</v>
      </c>
      <c r="H16" s="500">
        <v>0</v>
      </c>
      <c r="I16" s="501">
        <v>0</v>
      </c>
      <c r="J16" s="510" t="s">
        <v>747</v>
      </c>
    </row>
    <row r="17" spans="1:10" ht="12.95" customHeight="1" x14ac:dyDescent="0.2">
      <c r="A17" s="514"/>
      <c r="B17" s="501"/>
      <c r="C17" s="501"/>
      <c r="D17" s="1760"/>
      <c r="E17" s="500"/>
      <c r="F17" s="501"/>
      <c r="G17" s="510"/>
      <c r="H17" s="500"/>
      <c r="I17" s="501"/>
      <c r="J17" s="510"/>
    </row>
    <row r="18" spans="1:10" ht="12.95" customHeight="1" x14ac:dyDescent="0.2">
      <c r="A18" s="503" t="s">
        <v>759</v>
      </c>
      <c r="B18" s="501">
        <v>807308.41957382462</v>
      </c>
      <c r="C18" s="501">
        <v>3111131.4600289622</v>
      </c>
      <c r="D18" s="1760">
        <v>-74.0509705248421</v>
      </c>
      <c r="E18" s="500">
        <v>706498.58175396849</v>
      </c>
      <c r="F18" s="501">
        <v>2650786.8868165463</v>
      </c>
      <c r="G18" s="510">
        <v>-73.347590284693297</v>
      </c>
      <c r="H18" s="500">
        <v>100809.83781997161</v>
      </c>
      <c r="I18" s="501">
        <v>460344.57321275776</v>
      </c>
      <c r="J18" s="510">
        <v>-78.101221631349603</v>
      </c>
    </row>
    <row r="19" spans="1:10" ht="12.95" customHeight="1" x14ac:dyDescent="0.2">
      <c r="A19" s="503" t="s">
        <v>760</v>
      </c>
      <c r="B19" s="501">
        <v>792601.69365488889</v>
      </c>
      <c r="C19" s="501">
        <v>3059904.7492936854</v>
      </c>
      <c r="D19" s="1760">
        <v>-74.097177572673004</v>
      </c>
      <c r="E19" s="500">
        <v>693197.32088571251</v>
      </c>
      <c r="F19" s="501">
        <v>2609797.6437279028</v>
      </c>
      <c r="G19" s="510">
        <v>-73.438656343656902</v>
      </c>
      <c r="H19" s="500">
        <v>99404.37276929467</v>
      </c>
      <c r="I19" s="501">
        <v>450107.10556612926</v>
      </c>
      <c r="J19" s="510">
        <v>-77.915395793570696</v>
      </c>
    </row>
    <row r="20" spans="1:10" ht="12.95" customHeight="1" x14ac:dyDescent="0.2">
      <c r="A20" s="507" t="s">
        <v>761</v>
      </c>
      <c r="B20" s="501">
        <v>573982.78622320155</v>
      </c>
      <c r="C20" s="501">
        <v>2043911.8172852185</v>
      </c>
      <c r="D20" s="1760">
        <v>-71.917438836202706</v>
      </c>
      <c r="E20" s="500">
        <v>523412.21789279516</v>
      </c>
      <c r="F20" s="501">
        <v>1858375.1532768598</v>
      </c>
      <c r="G20" s="510">
        <v>-71.834953939743201</v>
      </c>
      <c r="H20" s="500">
        <v>50570.568330470378</v>
      </c>
      <c r="I20" s="501">
        <v>185536.66400852706</v>
      </c>
      <c r="J20" s="510">
        <v>-72.743625309471895</v>
      </c>
    </row>
    <row r="21" spans="1:10" ht="12.95" customHeight="1" x14ac:dyDescent="0.2">
      <c r="A21" s="514"/>
      <c r="B21" s="501"/>
      <c r="C21" s="501"/>
      <c r="D21" s="1760"/>
      <c r="E21" s="500"/>
      <c r="F21" s="501"/>
      <c r="G21" s="510"/>
      <c r="H21" s="500"/>
      <c r="I21" s="501"/>
      <c r="J21" s="510"/>
    </row>
    <row r="22" spans="1:10" ht="12.95" customHeight="1" x14ac:dyDescent="0.2">
      <c r="A22" s="507" t="s">
        <v>763</v>
      </c>
      <c r="B22" s="501">
        <v>17024.986222275475</v>
      </c>
      <c r="C22" s="501">
        <v>63034.667871843267</v>
      </c>
      <c r="D22" s="1760">
        <v>-72.991074916283793</v>
      </c>
      <c r="E22" s="500">
        <v>12998.553311018248</v>
      </c>
      <c r="F22" s="501">
        <v>44304.320364862302</v>
      </c>
      <c r="G22" s="510">
        <v>-70.660754517910703</v>
      </c>
      <c r="H22" s="500">
        <v>4026.4329112574578</v>
      </c>
      <c r="I22" s="501">
        <v>18730.347506981463</v>
      </c>
      <c r="J22" s="510">
        <v>-78.503159592972494</v>
      </c>
    </row>
    <row r="23" spans="1:10" ht="12.95" customHeight="1" x14ac:dyDescent="0.2">
      <c r="A23" s="507" t="s">
        <v>764</v>
      </c>
      <c r="B23" s="501">
        <v>3449.0414871590274</v>
      </c>
      <c r="C23" s="501">
        <v>8335.0153772426602</v>
      </c>
      <c r="D23" s="1760">
        <v>-58.619854540688102</v>
      </c>
      <c r="E23" s="500">
        <v>3319.0390639941188</v>
      </c>
      <c r="F23" s="501">
        <v>7962.6305864460919</v>
      </c>
      <c r="G23" s="510">
        <v>-58.317304464133301</v>
      </c>
      <c r="H23" s="500">
        <v>130.00242316490858</v>
      </c>
      <c r="I23" s="501">
        <v>372.3847907965698</v>
      </c>
      <c r="J23" s="510">
        <v>-65.089223196570401</v>
      </c>
    </row>
    <row r="24" spans="1:10" ht="12.95" customHeight="1" x14ac:dyDescent="0.2">
      <c r="A24" s="506"/>
      <c r="B24" s="501"/>
      <c r="C24" s="501"/>
      <c r="D24" s="1760"/>
      <c r="E24" s="500"/>
      <c r="F24" s="501"/>
      <c r="G24" s="510"/>
      <c r="H24" s="500"/>
      <c r="I24" s="501"/>
      <c r="J24" s="510"/>
    </row>
    <row r="25" spans="1:10" ht="12.95" customHeight="1" x14ac:dyDescent="0.2">
      <c r="A25" s="507" t="s">
        <v>832</v>
      </c>
      <c r="B25" s="501">
        <v>17924.022198874169</v>
      </c>
      <c r="C25" s="501">
        <v>84102.959760474041</v>
      </c>
      <c r="D25" s="1760">
        <v>-78.688000695906595</v>
      </c>
      <c r="E25" s="500">
        <v>15488.983450314863</v>
      </c>
      <c r="F25" s="501">
        <v>58799.108836926694</v>
      </c>
      <c r="G25" s="510">
        <v>-73.657792172884896</v>
      </c>
      <c r="H25" s="500">
        <v>2435.0387485594815</v>
      </c>
      <c r="I25" s="501">
        <v>25303.850923547536</v>
      </c>
      <c r="J25" s="510">
        <v>-90.376805665206206</v>
      </c>
    </row>
    <row r="26" spans="1:10" ht="12.95" customHeight="1" x14ac:dyDescent="0.2">
      <c r="A26" s="507" t="s">
        <v>833</v>
      </c>
      <c r="B26" s="501">
        <v>4045.2153144225258</v>
      </c>
      <c r="C26" s="501">
        <v>12459.733871560733</v>
      </c>
      <c r="D26" s="1760">
        <v>-67.533694089119294</v>
      </c>
      <c r="E26" s="500">
        <v>3924.3968084307808</v>
      </c>
      <c r="F26" s="501">
        <v>12148.624202617211</v>
      </c>
      <c r="G26" s="510">
        <v>-67.696779956488101</v>
      </c>
      <c r="H26" s="500">
        <v>120.8185059917455</v>
      </c>
      <c r="I26" s="501">
        <v>311.10966894351702</v>
      </c>
      <c r="J26" s="510">
        <v>-61.165300197185303</v>
      </c>
    </row>
    <row r="27" spans="1:10" ht="12.95" customHeight="1" x14ac:dyDescent="0.2">
      <c r="A27" s="507"/>
      <c r="B27" s="501"/>
      <c r="C27" s="501"/>
      <c r="D27" s="1760"/>
      <c r="E27" s="500"/>
      <c r="F27" s="501"/>
      <c r="G27" s="510"/>
      <c r="H27" s="500"/>
      <c r="I27" s="501"/>
      <c r="J27" s="510"/>
    </row>
    <row r="28" spans="1:10" ht="12.95" customHeight="1" x14ac:dyDescent="0.2">
      <c r="A28" s="507" t="s">
        <v>769</v>
      </c>
      <c r="B28" s="501">
        <v>79511.300927795819</v>
      </c>
      <c r="C28" s="501">
        <v>380875.76003108628</v>
      </c>
      <c r="D28" s="1760">
        <v>-79.124084735319897</v>
      </c>
      <c r="E28" s="500">
        <v>62386.765089622466</v>
      </c>
      <c r="F28" s="501">
        <v>276553.68274644687</v>
      </c>
      <c r="G28" s="510">
        <v>-77.441354434314107</v>
      </c>
      <c r="H28" s="500">
        <v>17124.535838172887</v>
      </c>
      <c r="I28" s="501">
        <v>104322.07728463245</v>
      </c>
      <c r="J28" s="510">
        <v>-83.584935917782502</v>
      </c>
    </row>
    <row r="29" spans="1:10" ht="12.95" customHeight="1" x14ac:dyDescent="0.2">
      <c r="A29" s="507" t="s">
        <v>770</v>
      </c>
      <c r="B29" s="501">
        <v>68988.721618098236</v>
      </c>
      <c r="C29" s="501">
        <v>333114.75168465974</v>
      </c>
      <c r="D29" s="1760">
        <v>-79.289802907495996</v>
      </c>
      <c r="E29" s="500">
        <v>53672.880115759595</v>
      </c>
      <c r="F29" s="501">
        <v>238719.07699587633</v>
      </c>
      <c r="G29" s="510">
        <v>-77.516300418383906</v>
      </c>
      <c r="H29" s="500">
        <v>15315.841502337351</v>
      </c>
      <c r="I29" s="501">
        <v>94395.674688778381</v>
      </c>
      <c r="J29" s="510">
        <v>-83.774848209058803</v>
      </c>
    </row>
    <row r="30" spans="1:10" ht="12.95" customHeight="1" x14ac:dyDescent="0.2">
      <c r="A30" s="507" t="s">
        <v>771</v>
      </c>
      <c r="B30" s="501">
        <v>39510.148770948283</v>
      </c>
      <c r="C30" s="501">
        <v>223123.41684522657</v>
      </c>
      <c r="D30" s="1760">
        <v>-82.292244655631507</v>
      </c>
      <c r="E30" s="500">
        <v>31801.262962933295</v>
      </c>
      <c r="F30" s="501">
        <v>153618.34986635036</v>
      </c>
      <c r="G30" s="510">
        <v>-79.298525865822199</v>
      </c>
      <c r="H30" s="500">
        <v>7708.8858080146983</v>
      </c>
      <c r="I30" s="501">
        <v>69505.06697887418</v>
      </c>
      <c r="J30" s="510">
        <v>-88.908886584689199</v>
      </c>
    </row>
    <row r="31" spans="1:10" ht="12.95" customHeight="1" x14ac:dyDescent="0.2">
      <c r="A31" s="507" t="s">
        <v>772</v>
      </c>
      <c r="B31" s="501">
        <v>0</v>
      </c>
      <c r="C31" s="501">
        <v>0</v>
      </c>
      <c r="D31" s="1760" t="s">
        <v>747</v>
      </c>
      <c r="E31" s="500">
        <v>0</v>
      </c>
      <c r="F31" s="501">
        <v>0</v>
      </c>
      <c r="G31" s="510" t="s">
        <v>747</v>
      </c>
      <c r="H31" s="500">
        <v>0</v>
      </c>
      <c r="I31" s="501">
        <v>0</v>
      </c>
      <c r="J31" s="510" t="s">
        <v>747</v>
      </c>
    </row>
    <row r="32" spans="1:10" ht="12.95" customHeight="1" x14ac:dyDescent="0.2">
      <c r="A32" s="507"/>
      <c r="B32" s="501"/>
      <c r="C32" s="501"/>
      <c r="D32" s="1760"/>
      <c r="E32" s="500"/>
      <c r="F32" s="501"/>
      <c r="G32" s="510"/>
      <c r="H32" s="500"/>
      <c r="I32" s="501"/>
      <c r="J32" s="510"/>
    </row>
    <row r="33" spans="1:10" ht="12.95" customHeight="1" x14ac:dyDescent="0.2">
      <c r="A33" s="507" t="s">
        <v>774</v>
      </c>
      <c r="B33" s="501">
        <v>807308.41957382462</v>
      </c>
      <c r="C33" s="501">
        <v>3111131.4600289622</v>
      </c>
      <c r="D33" s="1760">
        <v>-74.0509705248421</v>
      </c>
      <c r="E33" s="500">
        <v>706498.58175396849</v>
      </c>
      <c r="F33" s="501">
        <v>2650786.8868165463</v>
      </c>
      <c r="G33" s="510">
        <v>-73.347590284693297</v>
      </c>
      <c r="H33" s="500">
        <v>100809.83781997161</v>
      </c>
      <c r="I33" s="501">
        <v>460344.57321275776</v>
      </c>
      <c r="J33" s="510">
        <v>-78.101221631349603</v>
      </c>
    </row>
    <row r="34" spans="1:10" ht="12.95" customHeight="1" x14ac:dyDescent="0.2">
      <c r="A34" s="507" t="s">
        <v>775</v>
      </c>
      <c r="B34" s="501"/>
      <c r="C34" s="501"/>
      <c r="D34" s="1760"/>
      <c r="E34" s="500"/>
      <c r="F34" s="501"/>
      <c r="G34" s="510"/>
      <c r="H34" s="500"/>
      <c r="I34" s="501"/>
      <c r="J34" s="510"/>
    </row>
    <row r="35" spans="1:10" ht="12.95" customHeight="1" x14ac:dyDescent="0.2">
      <c r="A35" s="516" t="s">
        <v>834</v>
      </c>
      <c r="B35" s="501">
        <v>164810.44130421194</v>
      </c>
      <c r="C35" s="501">
        <v>798409.66517417494</v>
      </c>
      <c r="D35" s="1760">
        <v>-79.357659545835006</v>
      </c>
      <c r="E35" s="500">
        <v>122680.05388660131</v>
      </c>
      <c r="F35" s="501">
        <v>549873.98042288772</v>
      </c>
      <c r="G35" s="510">
        <v>-77.689423712638202</v>
      </c>
      <c r="H35" s="500">
        <v>42130.387417620797</v>
      </c>
      <c r="I35" s="501">
        <v>248535.68475126463</v>
      </c>
      <c r="J35" s="510">
        <v>-83.048556001209604</v>
      </c>
    </row>
    <row r="36" spans="1:10" ht="12.95" customHeight="1" x14ac:dyDescent="0.2">
      <c r="A36" s="503" t="s">
        <v>777</v>
      </c>
      <c r="B36" s="501">
        <v>581477.04302477709</v>
      </c>
      <c r="C36" s="501">
        <v>2064706.5665340154</v>
      </c>
      <c r="D36" s="1760">
        <v>-71.837303544740905</v>
      </c>
      <c r="E36" s="500">
        <v>530655.65376521309</v>
      </c>
      <c r="F36" s="501">
        <v>1878486.4080659172</v>
      </c>
      <c r="G36" s="510">
        <v>-71.7508920220736</v>
      </c>
      <c r="H36" s="500">
        <v>50821.389259627045</v>
      </c>
      <c r="I36" s="501">
        <v>186220.15846826715</v>
      </c>
      <c r="J36" s="510">
        <v>-72.708975398983299</v>
      </c>
    </row>
    <row r="37" spans="1:10" ht="12.95" customHeight="1" x14ac:dyDescent="0.2">
      <c r="A37" s="503" t="s">
        <v>778</v>
      </c>
      <c r="B37" s="501">
        <v>225831.37654926104</v>
      </c>
      <c r="C37" s="501">
        <v>1046424.8934953888</v>
      </c>
      <c r="D37" s="1760">
        <v>-78.418768709246507</v>
      </c>
      <c r="E37" s="500">
        <v>175842.927988916</v>
      </c>
      <c r="F37" s="501">
        <v>772300.47875085834</v>
      </c>
      <c r="G37" s="510">
        <v>-77.231280722066899</v>
      </c>
      <c r="H37" s="500">
        <v>49988.44856034343</v>
      </c>
      <c r="I37" s="501">
        <v>274124.41474449134</v>
      </c>
      <c r="J37" s="510">
        <v>-81.764320917223998</v>
      </c>
    </row>
    <row r="38" spans="1:10" ht="12.95" customHeight="1" x14ac:dyDescent="0.2">
      <c r="A38" s="503" t="s">
        <v>779</v>
      </c>
      <c r="B38" s="504">
        <v>1.4120992073130119</v>
      </c>
      <c r="C38" s="504">
        <v>1.5202103155880755</v>
      </c>
      <c r="D38" s="1760">
        <v>-7.1115889141458801</v>
      </c>
      <c r="E38" s="505">
        <v>1.3617429773366267</v>
      </c>
      <c r="F38" s="504">
        <v>1.4362234994532763</v>
      </c>
      <c r="G38" s="510">
        <v>-5.1858587570111396</v>
      </c>
      <c r="H38" s="505">
        <v>1.7650072749199237</v>
      </c>
      <c r="I38" s="504">
        <v>2.0038288131886546</v>
      </c>
      <c r="J38" s="510">
        <v>-11.918260516910101</v>
      </c>
    </row>
    <row r="39" spans="1:10" ht="12.95" customHeight="1" x14ac:dyDescent="0.2">
      <c r="A39" s="506"/>
      <c r="B39" s="504"/>
      <c r="C39" s="501"/>
      <c r="D39" s="1760"/>
      <c r="E39" s="505"/>
      <c r="F39" s="501"/>
      <c r="G39" s="510"/>
      <c r="H39" s="505"/>
      <c r="I39" s="501"/>
      <c r="J39" s="510"/>
    </row>
    <row r="40" spans="1:10" ht="12.95" customHeight="1" x14ac:dyDescent="0.2">
      <c r="A40" s="506" t="s">
        <v>780</v>
      </c>
      <c r="B40" s="504">
        <v>9.6050913371550575</v>
      </c>
      <c r="C40" s="504">
        <v>7.9642703644284722</v>
      </c>
      <c r="D40" s="1760">
        <v>20.602276136369401</v>
      </c>
      <c r="E40" s="505">
        <v>9.6570614333872111</v>
      </c>
      <c r="F40" s="504">
        <v>8.0783656219105993</v>
      </c>
      <c r="G40" s="510">
        <v>19.5422674011533</v>
      </c>
      <c r="H40" s="505">
        <v>9.2408729228052771</v>
      </c>
      <c r="I40" s="504">
        <v>7.3072794276825421</v>
      </c>
      <c r="J40" s="510">
        <v>26.4611955004431</v>
      </c>
    </row>
    <row r="41" spans="1:10" ht="12.95" customHeight="1" x14ac:dyDescent="0.2">
      <c r="A41" s="503" t="s">
        <v>845</v>
      </c>
      <c r="B41" s="504"/>
      <c r="C41" s="504"/>
      <c r="D41" s="1760"/>
      <c r="E41" s="505"/>
      <c r="F41" s="504"/>
      <c r="G41" s="510"/>
      <c r="H41" s="505"/>
      <c r="I41" s="504"/>
      <c r="J41" s="510"/>
    </row>
    <row r="42" spans="1:10" ht="12.95" customHeight="1" x14ac:dyDescent="0.2">
      <c r="A42" s="503"/>
      <c r="B42" s="501"/>
      <c r="C42" s="501"/>
      <c r="D42" s="1760"/>
      <c r="E42" s="500"/>
      <c r="F42" s="501"/>
      <c r="G42" s="510"/>
      <c r="H42" s="500"/>
      <c r="I42" s="501"/>
      <c r="J42" s="510"/>
    </row>
    <row r="43" spans="1:10" ht="12.95" customHeight="1" x14ac:dyDescent="0.2">
      <c r="A43" s="517" t="s">
        <v>226</v>
      </c>
      <c r="B43" s="501"/>
      <c r="C43" s="501"/>
      <c r="D43" s="1760"/>
      <c r="E43" s="500"/>
      <c r="F43" s="501"/>
      <c r="G43" s="510"/>
      <c r="H43" s="500"/>
      <c r="I43" s="501"/>
      <c r="J43" s="510"/>
    </row>
    <row r="44" spans="1:10" ht="12.95" customHeight="1" x14ac:dyDescent="0.2">
      <c r="A44" s="503" t="s">
        <v>782</v>
      </c>
      <c r="B44" s="501">
        <v>380926.44279370963</v>
      </c>
      <c r="C44" s="501">
        <v>1674849.4528346446</v>
      </c>
      <c r="D44" s="1760">
        <v>-77.256078619543999</v>
      </c>
      <c r="E44" s="500">
        <v>327309.05113369954</v>
      </c>
      <c r="F44" s="501">
        <v>1410408.7419639847</v>
      </c>
      <c r="G44" s="510">
        <v>-76.793319454477896</v>
      </c>
      <c r="H44" s="500">
        <v>53617.391659997331</v>
      </c>
      <c r="I44" s="501">
        <v>264440.71087065834</v>
      </c>
      <c r="J44" s="510">
        <v>-79.724229494216402</v>
      </c>
    </row>
    <row r="45" spans="1:10" ht="12.95" customHeight="1" x14ac:dyDescent="0.2">
      <c r="A45" s="514" t="s">
        <v>783</v>
      </c>
      <c r="B45" s="501">
        <v>294251.93551841762</v>
      </c>
      <c r="C45" s="501">
        <v>1304584.9059446952</v>
      </c>
      <c r="D45" s="1760">
        <v>-77.444784607151405</v>
      </c>
      <c r="E45" s="500">
        <v>256671.13291851949</v>
      </c>
      <c r="F45" s="501">
        <v>1121348.3012039873</v>
      </c>
      <c r="G45" s="510">
        <v>-77.110489876969297</v>
      </c>
      <c r="H45" s="500">
        <v>37580.802599898496</v>
      </c>
      <c r="I45" s="501">
        <v>183236.6047406838</v>
      </c>
      <c r="J45" s="510">
        <v>-79.490559403737706</v>
      </c>
    </row>
    <row r="46" spans="1:10" ht="12.95" customHeight="1" x14ac:dyDescent="0.2">
      <c r="A46" s="507" t="s">
        <v>784</v>
      </c>
      <c r="B46" s="501">
        <v>240923.92902972215</v>
      </c>
      <c r="C46" s="501">
        <v>841914.67697572801</v>
      </c>
      <c r="D46" s="1760">
        <v>-71.383806979686597</v>
      </c>
      <c r="E46" s="500">
        <v>201614.36671117196</v>
      </c>
      <c r="F46" s="501">
        <v>696878.08502376929</v>
      </c>
      <c r="G46" s="510">
        <v>-71.068918503256498</v>
      </c>
      <c r="H46" s="500">
        <v>39309.562318551347</v>
      </c>
      <c r="I46" s="501">
        <v>145036.59195195069</v>
      </c>
      <c r="J46" s="510">
        <v>-72.896796739698402</v>
      </c>
    </row>
    <row r="47" spans="1:10" ht="12.95" customHeight="1" x14ac:dyDescent="0.2">
      <c r="A47" s="507" t="s">
        <v>785</v>
      </c>
      <c r="B47" s="501">
        <v>191047.15819559453</v>
      </c>
      <c r="C47" s="501">
        <v>660068.68126929831</v>
      </c>
      <c r="D47" s="1760">
        <v>-71.056472816099202</v>
      </c>
      <c r="E47" s="500">
        <v>164589.75516405641</v>
      </c>
      <c r="F47" s="501">
        <v>558921.81003696949</v>
      </c>
      <c r="G47" s="510">
        <v>-70.5522754330933</v>
      </c>
      <c r="H47" s="500">
        <v>26457.403031539965</v>
      </c>
      <c r="I47" s="501">
        <v>101146.87123231898</v>
      </c>
      <c r="J47" s="510">
        <v>-73.842588792715802</v>
      </c>
    </row>
    <row r="48" spans="1:10" ht="12.95" customHeight="1" x14ac:dyDescent="0.2">
      <c r="A48" s="507" t="s">
        <v>786</v>
      </c>
      <c r="B48" s="501">
        <v>85828.958903255232</v>
      </c>
      <c r="C48" s="501">
        <v>309321.77780019533</v>
      </c>
      <c r="D48" s="1760">
        <v>-72.252532778763495</v>
      </c>
      <c r="E48" s="500">
        <v>79746.462400280056</v>
      </c>
      <c r="F48" s="501">
        <v>282414.1623563352</v>
      </c>
      <c r="G48" s="510">
        <v>-71.7625838113387</v>
      </c>
      <c r="H48" s="500">
        <v>6082.4965029752693</v>
      </c>
      <c r="I48" s="501">
        <v>26907.615443859151</v>
      </c>
      <c r="J48" s="510">
        <v>-77.394888388880204</v>
      </c>
    </row>
    <row r="49" spans="1:10" ht="12.95" customHeight="1" x14ac:dyDescent="0.2">
      <c r="A49" s="507" t="s">
        <v>787</v>
      </c>
      <c r="B49" s="501">
        <v>65472.74897479223</v>
      </c>
      <c r="C49" s="501">
        <v>232906.9995988642</v>
      </c>
      <c r="D49" s="1760">
        <v>-71.888887372403602</v>
      </c>
      <c r="E49" s="500">
        <v>61701.169215352114</v>
      </c>
      <c r="F49" s="501">
        <v>216667.19224464038</v>
      </c>
      <c r="G49" s="510">
        <v>-71.522606364102899</v>
      </c>
      <c r="H49" s="500">
        <v>3771.5797594401074</v>
      </c>
      <c r="I49" s="501">
        <v>16239.807354222554</v>
      </c>
      <c r="J49" s="510">
        <v>-76.775711206577498</v>
      </c>
    </row>
    <row r="50" spans="1:10" ht="12.95" customHeight="1" x14ac:dyDescent="0.2">
      <c r="A50" s="507"/>
      <c r="B50" s="501"/>
      <c r="C50" s="501"/>
      <c r="D50" s="1760"/>
      <c r="E50" s="500"/>
      <c r="F50" s="501"/>
      <c r="G50" s="510"/>
      <c r="H50" s="500"/>
      <c r="I50" s="501"/>
      <c r="J50" s="510"/>
    </row>
    <row r="51" spans="1:10" ht="12.95" customHeight="1" x14ac:dyDescent="0.2">
      <c r="A51" s="503" t="s">
        <v>789</v>
      </c>
      <c r="B51" s="501">
        <v>19898.133535923233</v>
      </c>
      <c r="C51" s="501">
        <v>117273.82144924426</v>
      </c>
      <c r="D51" s="1760">
        <v>-83.032757618003401</v>
      </c>
      <c r="E51" s="500">
        <v>17445.148799336614</v>
      </c>
      <c r="F51" s="501">
        <v>94676.343541598966</v>
      </c>
      <c r="G51" s="510">
        <v>-81.573909440565203</v>
      </c>
      <c r="H51" s="500">
        <v>2452.9847365865935</v>
      </c>
      <c r="I51" s="501">
        <v>22597.477907644366</v>
      </c>
      <c r="J51" s="510">
        <v>-89.144873836753305</v>
      </c>
    </row>
    <row r="52" spans="1:10" ht="12.95" customHeight="1" x14ac:dyDescent="0.2">
      <c r="A52" s="507" t="s">
        <v>790</v>
      </c>
      <c r="B52" s="501">
        <v>75071.423113503697</v>
      </c>
      <c r="C52" s="501">
        <v>201665.90807863296</v>
      </c>
      <c r="D52" s="1760">
        <v>-62.7743609077286</v>
      </c>
      <c r="E52" s="500">
        <v>68944.424636427924</v>
      </c>
      <c r="F52" s="501">
        <v>180441.11594440852</v>
      </c>
      <c r="G52" s="510">
        <v>-61.791178093983397</v>
      </c>
      <c r="H52" s="500">
        <v>6126.9984770757437</v>
      </c>
      <c r="I52" s="501">
        <v>21224.792134222589</v>
      </c>
      <c r="J52" s="510">
        <v>-71.132822228224995</v>
      </c>
    </row>
    <row r="53" spans="1:10" ht="12.95" customHeight="1" x14ac:dyDescent="0.2">
      <c r="A53" s="507" t="s">
        <v>791</v>
      </c>
      <c r="B53" s="501">
        <v>11011.031984069456</v>
      </c>
      <c r="C53" s="501">
        <v>45112.370348472352</v>
      </c>
      <c r="D53" s="1760">
        <v>-75.591989738037995</v>
      </c>
      <c r="E53" s="500">
        <v>9527.8147333639572</v>
      </c>
      <c r="F53" s="501">
        <v>35439.642292262681</v>
      </c>
      <c r="G53" s="510">
        <v>-73.115375559408207</v>
      </c>
      <c r="H53" s="500">
        <v>1483.2172507054811</v>
      </c>
      <c r="I53" s="501">
        <v>9672.728056209673</v>
      </c>
      <c r="J53" s="510">
        <v>-84.665988311815596</v>
      </c>
    </row>
    <row r="54" spans="1:10" ht="12.95" customHeight="1" x14ac:dyDescent="0.2">
      <c r="A54" s="507" t="s">
        <v>835</v>
      </c>
      <c r="B54" s="501">
        <v>80706.942479089514</v>
      </c>
      <c r="C54" s="501">
        <v>290718.7484002916</v>
      </c>
      <c r="D54" s="1760">
        <v>-72.238824319660395</v>
      </c>
      <c r="E54" s="500">
        <v>70879.453870177444</v>
      </c>
      <c r="F54" s="501">
        <v>243713.80635179995</v>
      </c>
      <c r="G54" s="510">
        <v>-70.916931243581999</v>
      </c>
      <c r="H54" s="500">
        <v>9827.4886089124775</v>
      </c>
      <c r="I54" s="501">
        <v>47004.942048491597</v>
      </c>
      <c r="J54" s="510">
        <v>-79.092648175644698</v>
      </c>
    </row>
    <row r="55" spans="1:10" ht="12.95" customHeight="1" x14ac:dyDescent="0.2">
      <c r="A55" s="507" t="s">
        <v>836</v>
      </c>
      <c r="B55" s="501">
        <v>8122.7265771189923</v>
      </c>
      <c r="C55" s="501">
        <v>36098.340632348809</v>
      </c>
      <c r="D55" s="1760">
        <v>-77.498338054242893</v>
      </c>
      <c r="E55" s="500">
        <v>6434.4579265949351</v>
      </c>
      <c r="F55" s="501">
        <v>23047.585444641714</v>
      </c>
      <c r="G55" s="510">
        <v>-72.081856721824707</v>
      </c>
      <c r="H55" s="500">
        <v>1688.2686505240388</v>
      </c>
      <c r="I55" s="501">
        <v>13050.755187707224</v>
      </c>
      <c r="J55" s="510">
        <v>-87.063824075757296</v>
      </c>
    </row>
    <row r="56" spans="1:10" ht="12.95" customHeight="1" x14ac:dyDescent="0.2">
      <c r="A56" s="507" t="s">
        <v>837</v>
      </c>
      <c r="B56" s="501">
        <v>9511.8442831424618</v>
      </c>
      <c r="C56" s="501">
        <v>30973.904812041568</v>
      </c>
      <c r="D56" s="1760">
        <v>-69.290780930389502</v>
      </c>
      <c r="E56" s="500">
        <v>7579.7121028418778</v>
      </c>
      <c r="F56" s="501">
        <v>22247.79491365021</v>
      </c>
      <c r="G56" s="510">
        <v>-65.930501731695998</v>
      </c>
      <c r="H56" s="500">
        <v>1932.1321803005474</v>
      </c>
      <c r="I56" s="501">
        <v>8726.1098983913289</v>
      </c>
      <c r="J56" s="510">
        <v>-77.858035220749002</v>
      </c>
    </row>
    <row r="57" spans="1:10" ht="12.95" customHeight="1" x14ac:dyDescent="0.2">
      <c r="A57" s="507" t="s">
        <v>838</v>
      </c>
      <c r="B57" s="501">
        <v>10238.217518158119</v>
      </c>
      <c r="C57" s="501">
        <v>44030.686609551885</v>
      </c>
      <c r="D57" s="1760">
        <v>-76.747540621051598</v>
      </c>
      <c r="E57" s="500">
        <v>8902.4301960938737</v>
      </c>
      <c r="F57" s="501">
        <v>28737.140831487599</v>
      </c>
      <c r="G57" s="510">
        <v>-69.021169335192198</v>
      </c>
      <c r="H57" s="500">
        <v>1335.7873220642314</v>
      </c>
      <c r="I57" s="501">
        <v>15293.545778064372</v>
      </c>
      <c r="J57" s="510">
        <v>-91.265679382343393</v>
      </c>
    </row>
    <row r="58" spans="1:10" ht="12.95" customHeight="1" x14ac:dyDescent="0.2">
      <c r="A58" s="515" t="s">
        <v>839</v>
      </c>
      <c r="B58" s="501">
        <v>3683.3301443120017</v>
      </c>
      <c r="C58" s="501">
        <v>13233.810834402224</v>
      </c>
      <c r="D58" s="1760">
        <v>-72.167275243674098</v>
      </c>
      <c r="E58" s="500">
        <v>2907.6308596774224</v>
      </c>
      <c r="F58" s="501">
        <v>9475.4358815399246</v>
      </c>
      <c r="G58" s="510">
        <v>-69.314014721559403</v>
      </c>
      <c r="H58" s="500">
        <v>775.6992846345787</v>
      </c>
      <c r="I58" s="501">
        <v>3758.3749528622889</v>
      </c>
      <c r="J58" s="510">
        <v>-79.360779742217403</v>
      </c>
    </row>
    <row r="59" spans="1:10" ht="12.95" customHeight="1" x14ac:dyDescent="0.2">
      <c r="A59" s="503" t="s">
        <v>809</v>
      </c>
      <c r="B59" s="501">
        <v>12560.162446352932</v>
      </c>
      <c r="C59" s="501">
        <v>39793.927565697988</v>
      </c>
      <c r="D59" s="1760">
        <v>-68.436987212140195</v>
      </c>
      <c r="E59" s="500">
        <v>11969.916205815796</v>
      </c>
      <c r="F59" s="501">
        <v>36670.457858455688</v>
      </c>
      <c r="G59" s="510">
        <v>-67.358149025522195</v>
      </c>
      <c r="H59" s="500">
        <v>590.24624053712887</v>
      </c>
      <c r="I59" s="501">
        <v>3123.4697072422778</v>
      </c>
      <c r="J59" s="510">
        <v>-81.102866495918093</v>
      </c>
    </row>
    <row r="60" spans="1:10" ht="12.95" customHeight="1" x14ac:dyDescent="0.2">
      <c r="A60" s="503"/>
      <c r="B60" s="501"/>
      <c r="C60" s="501"/>
      <c r="D60" s="1760"/>
      <c r="E60" s="500"/>
      <c r="F60" s="501"/>
      <c r="G60" s="510"/>
      <c r="H60" s="500"/>
      <c r="I60" s="501"/>
      <c r="J60" s="510"/>
    </row>
    <row r="61" spans="1:10" ht="12.95" customHeight="1" x14ac:dyDescent="0.2">
      <c r="A61" s="517" t="s">
        <v>233</v>
      </c>
      <c r="B61" s="501"/>
      <c r="C61" s="501"/>
      <c r="D61" s="1760"/>
      <c r="E61" s="500"/>
      <c r="F61" s="501"/>
      <c r="G61" s="510"/>
      <c r="H61" s="500"/>
      <c r="I61" s="501"/>
      <c r="J61" s="510"/>
    </row>
    <row r="62" spans="1:10" ht="12.95" customHeight="1" x14ac:dyDescent="0.2">
      <c r="A62" s="503" t="s">
        <v>795</v>
      </c>
      <c r="B62" s="501">
        <v>706733.5223287585</v>
      </c>
      <c r="C62" s="501">
        <v>2815543.9640283282</v>
      </c>
      <c r="D62" s="1760">
        <v>-74.898863901325797</v>
      </c>
      <c r="E62" s="500">
        <v>611639.92999119486</v>
      </c>
      <c r="F62" s="501">
        <v>2392935.3862556391</v>
      </c>
      <c r="G62" s="510">
        <v>-74.439764086222894</v>
      </c>
      <c r="H62" s="500">
        <v>95093.592337666705</v>
      </c>
      <c r="I62" s="501">
        <v>422608.57777301688</v>
      </c>
      <c r="J62" s="510">
        <v>-77.498423520229295</v>
      </c>
    </row>
    <row r="63" spans="1:10" ht="12.95" customHeight="1" x14ac:dyDescent="0.2">
      <c r="A63" s="503" t="s">
        <v>796</v>
      </c>
      <c r="B63" s="501">
        <v>28667.084258520317</v>
      </c>
      <c r="C63" s="501">
        <v>159348.01817020899</v>
      </c>
      <c r="D63" s="1760">
        <v>-82.009764170459107</v>
      </c>
      <c r="E63" s="500">
        <v>24681.934402862382</v>
      </c>
      <c r="F63" s="501">
        <v>127009.18970012036</v>
      </c>
      <c r="G63" s="510">
        <v>-80.566812164428001</v>
      </c>
      <c r="H63" s="500">
        <v>3985.1498556582851</v>
      </c>
      <c r="I63" s="501">
        <v>32338.828470089156</v>
      </c>
      <c r="J63" s="510">
        <v>-87.676888606696906</v>
      </c>
    </row>
    <row r="64" spans="1:10" ht="12.95" customHeight="1" x14ac:dyDescent="0.2">
      <c r="A64" s="503" t="s">
        <v>797</v>
      </c>
      <c r="B64" s="501">
        <v>24063.129102849904</v>
      </c>
      <c r="C64" s="501">
        <v>139980.29641855814</v>
      </c>
      <c r="D64" s="1760">
        <v>-82.809631270605294</v>
      </c>
      <c r="E64" s="500">
        <v>20562.321496201701</v>
      </c>
      <c r="F64" s="501">
        <v>110206.71733276163</v>
      </c>
      <c r="G64" s="510">
        <v>-81.342043394582603</v>
      </c>
      <c r="H64" s="500">
        <v>3500.807606648355</v>
      </c>
      <c r="I64" s="501">
        <v>29773.579085798068</v>
      </c>
      <c r="J64" s="510">
        <v>-88.241898642551106</v>
      </c>
    </row>
    <row r="65" spans="1:10" ht="12.95" customHeight="1" x14ac:dyDescent="0.2">
      <c r="A65" s="503" t="s">
        <v>798</v>
      </c>
      <c r="B65" s="501">
        <v>6229.5904866893807</v>
      </c>
      <c r="C65" s="501">
        <v>26719.700689645353</v>
      </c>
      <c r="D65" s="1760">
        <v>-76.685403182291196</v>
      </c>
      <c r="E65" s="500">
        <v>5579.9260202390233</v>
      </c>
      <c r="F65" s="501">
        <v>23017.834973607904</v>
      </c>
      <c r="G65" s="510">
        <v>-75.758249954277105</v>
      </c>
      <c r="H65" s="500">
        <v>649.66446645035796</v>
      </c>
      <c r="I65" s="501">
        <v>3701.8657160374555</v>
      </c>
      <c r="J65" s="510">
        <v>-82.450350275110196</v>
      </c>
    </row>
    <row r="66" spans="1:10" ht="12.95" customHeight="1" x14ac:dyDescent="0.2">
      <c r="A66" s="503" t="s">
        <v>799</v>
      </c>
      <c r="B66" s="501">
        <v>682812.96024009248</v>
      </c>
      <c r="C66" s="501">
        <v>2677538.1469530389</v>
      </c>
      <c r="D66" s="1760">
        <v>-74.498478723184107</v>
      </c>
      <c r="E66" s="500">
        <v>591251.17881933262</v>
      </c>
      <c r="F66" s="501">
        <v>2283999.2064252389</v>
      </c>
      <c r="G66" s="510">
        <v>-74.113336941797002</v>
      </c>
      <c r="H66" s="500">
        <v>91561.78142087067</v>
      </c>
      <c r="I66" s="501">
        <v>393538.94052810984</v>
      </c>
      <c r="J66" s="510">
        <v>-76.733742968866196</v>
      </c>
    </row>
    <row r="67" spans="1:10" s="553" customFormat="1" ht="12.95" customHeight="1" x14ac:dyDescent="0.2">
      <c r="A67" s="503"/>
      <c r="B67" s="501"/>
      <c r="C67" s="501"/>
      <c r="D67" s="1760"/>
      <c r="E67" s="500"/>
      <c r="F67" s="501"/>
      <c r="G67" s="510"/>
      <c r="H67" s="500"/>
      <c r="I67" s="501"/>
      <c r="J67" s="510"/>
    </row>
    <row r="68" spans="1:10" s="553" customFormat="1" ht="12.95" customHeight="1" x14ac:dyDescent="0.2">
      <c r="A68" s="503" t="s">
        <v>800</v>
      </c>
      <c r="B68" s="501">
        <v>43979.686221164571</v>
      </c>
      <c r="C68" s="501">
        <v>133506.16444129028</v>
      </c>
      <c r="D68" s="1760">
        <v>-67.057935934857298</v>
      </c>
      <c r="E68" s="500">
        <v>40113.663552888298</v>
      </c>
      <c r="F68" s="501">
        <v>114256.05536420007</v>
      </c>
      <c r="G68" s="510">
        <v>-64.8914331717274</v>
      </c>
      <c r="H68" s="500">
        <v>3866.0226682762814</v>
      </c>
      <c r="I68" s="501">
        <v>19250.109077090357</v>
      </c>
      <c r="J68" s="510">
        <v>-79.916879157441997</v>
      </c>
    </row>
    <row r="69" spans="1:10" s="553" customFormat="1" ht="12.95" customHeight="1" x14ac:dyDescent="0.2">
      <c r="A69" s="503" t="s">
        <v>801</v>
      </c>
      <c r="B69" s="501">
        <v>27620.757958069298</v>
      </c>
      <c r="C69" s="501">
        <v>68139.307485059631</v>
      </c>
      <c r="D69" s="1760">
        <v>-59.464281370741098</v>
      </c>
      <c r="E69" s="500">
        <v>25067.112612603334</v>
      </c>
      <c r="F69" s="501">
        <v>58722.971070112886</v>
      </c>
      <c r="G69" s="510">
        <v>-57.312935371280503</v>
      </c>
      <c r="H69" s="500">
        <v>2553.64534546609</v>
      </c>
      <c r="I69" s="501">
        <v>9416.3364149464742</v>
      </c>
      <c r="J69" s="510">
        <v>-72.880691248321298</v>
      </c>
    </row>
    <row r="70" spans="1:10" s="553" customFormat="1" ht="12.95" customHeight="1" x14ac:dyDescent="0.2">
      <c r="A70" s="503" t="s">
        <v>802</v>
      </c>
      <c r="B70" s="501">
        <v>8102.9713403116739</v>
      </c>
      <c r="C70" s="501">
        <v>29990.962167093479</v>
      </c>
      <c r="D70" s="1760">
        <v>-72.981956046737395</v>
      </c>
      <c r="E70" s="500">
        <v>7699.8491669026726</v>
      </c>
      <c r="F70" s="501">
        <v>26762.555253936178</v>
      </c>
      <c r="G70" s="510">
        <v>-71.229020944215705</v>
      </c>
      <c r="H70" s="500">
        <v>403.12217340898638</v>
      </c>
      <c r="I70" s="501">
        <v>3228.4069131572737</v>
      </c>
      <c r="J70" s="510">
        <v>-87.513278708267094</v>
      </c>
    </row>
    <row r="71" spans="1:10" ht="12.95" customHeight="1" x14ac:dyDescent="0.2">
      <c r="A71" s="503" t="s">
        <v>803</v>
      </c>
      <c r="B71" s="501">
        <v>9695.1131031060868</v>
      </c>
      <c r="C71" s="501">
        <v>40415.901736166132</v>
      </c>
      <c r="D71" s="1760">
        <v>-76.011637284761093</v>
      </c>
      <c r="E71" s="500">
        <v>8659.903646173083</v>
      </c>
      <c r="F71" s="501">
        <v>33513.623623853804</v>
      </c>
      <c r="G71" s="510">
        <v>-74.160049825202194</v>
      </c>
      <c r="H71" s="500">
        <v>1035.209456933015</v>
      </c>
      <c r="I71" s="501">
        <v>6902.278112312647</v>
      </c>
      <c r="J71" s="510">
        <v>-85.001916177698604</v>
      </c>
    </row>
    <row r="72" spans="1:10" s="553" customFormat="1" ht="12.95" customHeight="1" x14ac:dyDescent="0.2">
      <c r="A72" s="503"/>
      <c r="B72" s="501"/>
      <c r="C72" s="501"/>
      <c r="D72" s="1760"/>
      <c r="E72" s="500"/>
      <c r="F72" s="501"/>
      <c r="G72" s="510"/>
      <c r="H72" s="500"/>
      <c r="I72" s="501"/>
      <c r="J72" s="510"/>
    </row>
    <row r="73" spans="1:10" s="553" customFormat="1" ht="12.95" customHeight="1" x14ac:dyDescent="0.2">
      <c r="A73" s="503" t="s">
        <v>804</v>
      </c>
      <c r="B73" s="501">
        <v>21707.035084195762</v>
      </c>
      <c r="C73" s="501">
        <v>61618.69421997491</v>
      </c>
      <c r="D73" s="1760">
        <v>-64.771997591018405</v>
      </c>
      <c r="E73" s="500">
        <v>21382.939986195979</v>
      </c>
      <c r="F73" s="501">
        <v>58978.512784692524</v>
      </c>
      <c r="G73" s="510">
        <v>-63.744524952236901</v>
      </c>
      <c r="H73" s="500">
        <v>324.09509799980179</v>
      </c>
      <c r="I73" s="501">
        <v>2640.1814352824508</v>
      </c>
      <c r="J73" s="510">
        <v>-87.724514169037406</v>
      </c>
    </row>
    <row r="74" spans="1:10" ht="12.95" customHeight="1" x14ac:dyDescent="0.2">
      <c r="A74" s="507" t="s">
        <v>805</v>
      </c>
      <c r="B74" s="501">
        <v>62844.06761156171</v>
      </c>
      <c r="C74" s="501">
        <v>168187.87139711835</v>
      </c>
      <c r="D74" s="1760">
        <v>-62.634601954633901</v>
      </c>
      <c r="E74" s="500">
        <v>59705.398826226679</v>
      </c>
      <c r="F74" s="501">
        <v>152041.95269887309</v>
      </c>
      <c r="G74" s="510">
        <v>-60.730970783783398</v>
      </c>
      <c r="H74" s="500">
        <v>3138.668785335125</v>
      </c>
      <c r="I74" s="501">
        <v>16145.91869824499</v>
      </c>
      <c r="J74" s="510">
        <v>-80.560605785310401</v>
      </c>
    </row>
    <row r="75" spans="1:10" ht="12.95" customHeight="1" x14ac:dyDescent="0.2">
      <c r="A75" s="507" t="s">
        <v>806</v>
      </c>
      <c r="B75" s="501">
        <v>1753.9192965819691</v>
      </c>
      <c r="C75" s="501">
        <v>5347.2867635667626</v>
      </c>
      <c r="D75" s="1760">
        <v>-67.199827237017999</v>
      </c>
      <c r="E75" s="500">
        <v>1753.9192965819691</v>
      </c>
      <c r="F75" s="501">
        <v>5048.7286482699001</v>
      </c>
      <c r="G75" s="510">
        <v>-65.260178972323999</v>
      </c>
      <c r="H75" s="500">
        <v>0</v>
      </c>
      <c r="I75" s="501">
        <v>298.55811529686389</v>
      </c>
      <c r="J75" s="510">
        <v>-100</v>
      </c>
    </row>
    <row r="76" spans="1:10" ht="12.95" customHeight="1" x14ac:dyDescent="0.2">
      <c r="A76" s="507" t="s">
        <v>807</v>
      </c>
      <c r="B76" s="501">
        <v>773.10881914390563</v>
      </c>
      <c r="C76" s="501">
        <v>2410.6976266675929</v>
      </c>
      <c r="D76" s="1760">
        <v>-67.930079218910294</v>
      </c>
      <c r="E76" s="500">
        <v>706.01212918236968</v>
      </c>
      <c r="F76" s="501">
        <v>2055.1008989222246</v>
      </c>
      <c r="G76" s="510">
        <v>-65.645865390228295</v>
      </c>
      <c r="H76" s="500">
        <v>67.09668996153637</v>
      </c>
      <c r="I76" s="501">
        <v>355.5967277453679</v>
      </c>
      <c r="J76" s="510">
        <v>-81.131240889937999</v>
      </c>
    </row>
    <row r="77" spans="1:10" ht="12.95" customHeight="1" x14ac:dyDescent="0.2">
      <c r="A77" s="507" t="s">
        <v>808</v>
      </c>
      <c r="B77" s="501">
        <v>1981.5566948971291</v>
      </c>
      <c r="C77" s="501">
        <v>18383.806391798898</v>
      </c>
      <c r="D77" s="1760">
        <v>-89.221183836111805</v>
      </c>
      <c r="E77" s="500">
        <v>1708.2443003417134</v>
      </c>
      <c r="F77" s="501">
        <v>13970.325910369847</v>
      </c>
      <c r="G77" s="510">
        <v>-87.772337515234895</v>
      </c>
      <c r="H77" s="500">
        <v>273.31239455541481</v>
      </c>
      <c r="I77" s="501">
        <v>4413.4804814290401</v>
      </c>
      <c r="J77" s="510">
        <v>-93.807327443602503</v>
      </c>
    </row>
    <row r="78" spans="1:10" ht="12.95" customHeight="1" x14ac:dyDescent="0.2">
      <c r="A78" s="507" t="s">
        <v>809</v>
      </c>
      <c r="B78" s="501">
        <v>19598.830233494689</v>
      </c>
      <c r="C78" s="501">
        <v>80904.193140295334</v>
      </c>
      <c r="D78" s="1760">
        <v>-75.775260251951906</v>
      </c>
      <c r="E78" s="500">
        <v>17525.481957688244</v>
      </c>
      <c r="F78" s="501">
        <v>68167.339217518907</v>
      </c>
      <c r="G78" s="510">
        <v>-74.290500173748597</v>
      </c>
      <c r="H78" s="500">
        <v>2073.3482758064529</v>
      </c>
      <c r="I78" s="501">
        <v>12736.853922776836</v>
      </c>
      <c r="J78" s="510">
        <v>-83.721660871851896</v>
      </c>
    </row>
    <row r="79" spans="1:10" ht="12.95" customHeight="1" x14ac:dyDescent="0.2">
      <c r="A79" s="507"/>
      <c r="B79" s="501"/>
      <c r="C79" s="501"/>
      <c r="D79" s="1760"/>
      <c r="E79" s="500"/>
      <c r="F79" s="501"/>
      <c r="G79" s="510"/>
      <c r="H79" s="500"/>
      <c r="I79" s="501"/>
      <c r="J79" s="510"/>
    </row>
    <row r="80" spans="1:10" ht="12.95" customHeight="1" x14ac:dyDescent="0.2">
      <c r="A80" s="1178" t="s">
        <v>1024</v>
      </c>
      <c r="B80" s="501"/>
      <c r="C80" s="501"/>
      <c r="D80" s="1760"/>
      <c r="E80" s="500"/>
      <c r="F80" s="501"/>
      <c r="G80" s="510"/>
      <c r="H80" s="500"/>
      <c r="I80" s="501"/>
      <c r="J80" s="510"/>
    </row>
    <row r="81" spans="1:10" ht="12.95" customHeight="1" x14ac:dyDescent="0.2">
      <c r="A81" s="503" t="s">
        <v>810</v>
      </c>
      <c r="B81" s="1170" t="s">
        <v>747</v>
      </c>
      <c r="C81" s="511">
        <v>30.647062455411625</v>
      </c>
      <c r="D81" s="1170" t="s">
        <v>747</v>
      </c>
      <c r="E81" s="509">
        <v>23.561287901358178</v>
      </c>
      <c r="F81" s="511">
        <v>28.392389868147685</v>
      </c>
      <c r="G81" s="510">
        <v>-4.8311019667895101</v>
      </c>
      <c r="H81" s="871" t="s">
        <v>747</v>
      </c>
      <c r="I81" s="511">
        <v>43.630068829650035</v>
      </c>
      <c r="J81" s="1173" t="s">
        <v>747</v>
      </c>
    </row>
    <row r="82" spans="1:10" ht="12.95" customHeight="1" x14ac:dyDescent="0.2">
      <c r="A82" s="503" t="s">
        <v>811</v>
      </c>
      <c r="B82" s="1170" t="s">
        <v>747</v>
      </c>
      <c r="C82" s="511">
        <v>69.352937544599499</v>
      </c>
      <c r="D82" s="1170" t="s">
        <v>747</v>
      </c>
      <c r="E82" s="509">
        <v>76.438712098661711</v>
      </c>
      <c r="F82" s="511">
        <v>71.607610131859261</v>
      </c>
      <c r="G82" s="510">
        <v>4.83110196680245</v>
      </c>
      <c r="H82" s="871" t="s">
        <v>747</v>
      </c>
      <c r="I82" s="511">
        <v>56.369931170350227</v>
      </c>
      <c r="J82" s="1173" t="s">
        <v>747</v>
      </c>
    </row>
    <row r="83" spans="1:10" ht="12.95" customHeight="1" x14ac:dyDescent="0.2">
      <c r="A83" s="503" t="s">
        <v>812</v>
      </c>
      <c r="B83" s="1170" t="s">
        <v>747</v>
      </c>
      <c r="C83" s="504">
        <v>5.3440016552510761</v>
      </c>
      <c r="D83" s="1170" t="s">
        <v>747</v>
      </c>
      <c r="E83" s="505">
        <v>6.5372823399070867</v>
      </c>
      <c r="F83" s="504">
        <v>5.6736580378725305</v>
      </c>
      <c r="G83" s="510">
        <v>15.221648824616</v>
      </c>
      <c r="H83" s="871" t="s">
        <v>747</v>
      </c>
      <c r="I83" s="504">
        <v>3.4457522415344992</v>
      </c>
      <c r="J83" s="1173" t="s">
        <v>747</v>
      </c>
    </row>
    <row r="84" spans="1:10" ht="12.95" customHeight="1" x14ac:dyDescent="0.2">
      <c r="A84" s="503"/>
      <c r="B84" s="1171"/>
      <c r="C84" s="501"/>
      <c r="D84" s="1748"/>
      <c r="E84" s="500"/>
      <c r="F84" s="501"/>
      <c r="G84" s="510"/>
      <c r="H84" s="864"/>
      <c r="I84" s="501"/>
      <c r="J84" s="868"/>
    </row>
    <row r="85" spans="1:10" ht="12.95" customHeight="1" x14ac:dyDescent="0.2">
      <c r="A85" s="503" t="s">
        <v>813</v>
      </c>
      <c r="B85" s="1170" t="s">
        <v>747</v>
      </c>
      <c r="C85" s="501">
        <v>90789.059617689592</v>
      </c>
      <c r="D85" s="1170" t="s">
        <v>747</v>
      </c>
      <c r="E85" s="500">
        <v>17748.930329291554</v>
      </c>
      <c r="F85" s="501">
        <v>66540.114546957164</v>
      </c>
      <c r="G85" s="510">
        <v>-73.325969679889596</v>
      </c>
      <c r="H85" s="871" t="s">
        <v>747</v>
      </c>
      <c r="I85" s="501">
        <v>24248.945070732312</v>
      </c>
      <c r="J85" s="1173" t="s">
        <v>747</v>
      </c>
    </row>
    <row r="86" spans="1:10" ht="12.95" customHeight="1" x14ac:dyDescent="0.2">
      <c r="A86" s="503" t="s">
        <v>814</v>
      </c>
      <c r="B86" s="1170" t="s">
        <v>747</v>
      </c>
      <c r="C86" s="501">
        <v>3020342.4004113078</v>
      </c>
      <c r="D86" s="1170" t="s">
        <v>747</v>
      </c>
      <c r="E86" s="500">
        <v>688749.65142469376</v>
      </c>
      <c r="F86" s="501">
        <v>2584246.7722696061</v>
      </c>
      <c r="G86" s="510">
        <v>-73.348146979794706</v>
      </c>
      <c r="H86" s="871" t="s">
        <v>747</v>
      </c>
      <c r="I86" s="501">
        <v>436095.62814202555</v>
      </c>
      <c r="J86" s="1173" t="s">
        <v>747</v>
      </c>
    </row>
    <row r="87" spans="1:10" ht="12.95" customHeight="1" x14ac:dyDescent="0.2">
      <c r="A87" s="503"/>
      <c r="B87" s="1171"/>
      <c r="C87" s="501"/>
      <c r="D87" s="1748"/>
      <c r="E87" s="500"/>
      <c r="F87" s="501"/>
      <c r="G87" s="510"/>
      <c r="H87" s="864"/>
      <c r="I87" s="501"/>
      <c r="J87" s="868"/>
    </row>
    <row r="88" spans="1:10" ht="12.95" customHeight="1" x14ac:dyDescent="0.2">
      <c r="A88" s="503" t="s">
        <v>815</v>
      </c>
      <c r="B88" s="1170" t="s">
        <v>747</v>
      </c>
      <c r="C88" s="501">
        <v>635109.80185593897</v>
      </c>
      <c r="D88" s="1170" t="s">
        <v>747</v>
      </c>
      <c r="E88" s="500">
        <v>94138.610340209838</v>
      </c>
      <c r="F88" s="501">
        <v>512840.59006841294</v>
      </c>
      <c r="G88" s="510">
        <v>-81.643689644836499</v>
      </c>
      <c r="H88" s="871" t="s">
        <v>747</v>
      </c>
      <c r="I88" s="501">
        <v>122269.21178751306</v>
      </c>
      <c r="J88" s="1173" t="s">
        <v>747</v>
      </c>
    </row>
    <row r="89" spans="1:10" ht="12.95" customHeight="1" x14ac:dyDescent="0.2">
      <c r="A89" s="503" t="s">
        <v>816</v>
      </c>
      <c r="B89" s="1170" t="s">
        <v>747</v>
      </c>
      <c r="C89" s="501">
        <v>2476021.6581731359</v>
      </c>
      <c r="D89" s="1170" t="s">
        <v>747</v>
      </c>
      <c r="E89" s="500">
        <v>612359.97141385404</v>
      </c>
      <c r="F89" s="501">
        <v>2137946.2967482051</v>
      </c>
      <c r="G89" s="510">
        <v>-71.357560648494896</v>
      </c>
      <c r="H89" s="871" t="s">
        <v>747</v>
      </c>
      <c r="I89" s="501">
        <v>338075.36142524605</v>
      </c>
      <c r="J89" s="1173" t="s">
        <v>747</v>
      </c>
    </row>
    <row r="90" spans="1:10" ht="12.95" customHeight="1" x14ac:dyDescent="0.2">
      <c r="A90" s="503"/>
      <c r="B90" s="1171"/>
      <c r="C90" s="501"/>
      <c r="D90" s="1748"/>
      <c r="E90" s="500"/>
      <c r="F90" s="501"/>
      <c r="G90" s="510"/>
      <c r="H90" s="864"/>
      <c r="I90" s="501"/>
      <c r="J90" s="868"/>
    </row>
    <row r="91" spans="1:10" ht="12.95" customHeight="1" x14ac:dyDescent="0.2">
      <c r="A91" s="503" t="s">
        <v>817</v>
      </c>
      <c r="B91" s="1170" t="s">
        <v>747</v>
      </c>
      <c r="C91" s="501">
        <v>2444443.9235800928</v>
      </c>
      <c r="D91" s="1170" t="s">
        <v>747</v>
      </c>
      <c r="E91" s="500">
        <v>605753.24618019513</v>
      </c>
      <c r="F91" s="501">
        <v>2113669.0820848253</v>
      </c>
      <c r="G91" s="510">
        <v>-71.341150262617802</v>
      </c>
      <c r="H91" s="871" t="s">
        <v>747</v>
      </c>
      <c r="I91" s="501">
        <v>330774.84149557474</v>
      </c>
      <c r="J91" s="1173" t="s">
        <v>747</v>
      </c>
    </row>
    <row r="92" spans="1:10" ht="12.95" customHeight="1" x14ac:dyDescent="0.2">
      <c r="A92" s="503"/>
      <c r="B92" s="501"/>
      <c r="C92" s="501"/>
      <c r="D92" s="1760"/>
      <c r="E92" s="500"/>
      <c r="F92" s="501"/>
      <c r="G92" s="510"/>
      <c r="H92" s="500"/>
      <c r="I92" s="501"/>
      <c r="J92" s="510"/>
    </row>
    <row r="93" spans="1:10" ht="12.95" customHeight="1" x14ac:dyDescent="0.2">
      <c r="A93" s="503" t="s">
        <v>840</v>
      </c>
      <c r="B93" s="501">
        <v>47.482705794262344</v>
      </c>
      <c r="C93" s="501">
        <v>46.576902442703954</v>
      </c>
      <c r="D93" s="1760">
        <v>1.9447479416920299</v>
      </c>
      <c r="E93" s="500">
        <v>47.195547996827003</v>
      </c>
      <c r="F93" s="501">
        <v>46.592977066776683</v>
      </c>
      <c r="G93" s="510">
        <v>1.2932655691580299</v>
      </c>
      <c r="H93" s="500">
        <v>50.011051847275354</v>
      </c>
      <c r="I93" s="501">
        <v>46.467979523089362</v>
      </c>
      <c r="J93" s="510">
        <v>7.6247608795331496</v>
      </c>
    </row>
    <row r="94" spans="1:10" ht="12.95" customHeight="1" x14ac:dyDescent="0.2">
      <c r="A94" s="508" t="s">
        <v>819</v>
      </c>
      <c r="B94" s="1761">
        <v>2.1010323839932088</v>
      </c>
      <c r="C94" s="512">
        <v>2.2668515969384653</v>
      </c>
      <c r="D94" s="1766">
        <v>-7.7108870684323101</v>
      </c>
      <c r="E94" s="530">
        <v>2.0766110958251689</v>
      </c>
      <c r="F94" s="512">
        <v>2.2556949087265594</v>
      </c>
      <c r="G94" s="513">
        <v>-8.3365338392942192</v>
      </c>
      <c r="H94" s="530">
        <v>2.289748769860914</v>
      </c>
      <c r="I94" s="512">
        <v>2.3333051588292864</v>
      </c>
      <c r="J94" s="513">
        <v>-2.0448805008139401</v>
      </c>
    </row>
    <row r="95" spans="1:10" s="2" customFormat="1" ht="14.25" x14ac:dyDescent="0.2">
      <c r="A95" s="962" t="s">
        <v>788</v>
      </c>
      <c r="B95" s="459"/>
      <c r="C95" s="459"/>
      <c r="D95" s="457"/>
      <c r="E95" s="459"/>
      <c r="F95" s="459"/>
      <c r="G95" s="460"/>
      <c r="H95" s="459"/>
      <c r="I95" s="459"/>
      <c r="J95" s="461"/>
    </row>
    <row r="96" spans="1:10" s="2" customFormat="1" ht="14.25" x14ac:dyDescent="0.2">
      <c r="A96" s="455" t="s">
        <v>820</v>
      </c>
      <c r="B96" s="456"/>
      <c r="C96" s="456"/>
      <c r="D96" s="457"/>
      <c r="E96"/>
      <c r="F96"/>
      <c r="G96"/>
      <c r="H96"/>
      <c r="I96"/>
      <c r="J96"/>
    </row>
    <row r="97" spans="1:10" s="2" customFormat="1" ht="14.25" x14ac:dyDescent="0.2">
      <c r="A97" s="453" t="s">
        <v>821</v>
      </c>
      <c r="B97" s="454"/>
      <c r="C97" s="454"/>
      <c r="D97" s="458"/>
      <c r="E97"/>
      <c r="F97"/>
      <c r="G97"/>
      <c r="H97"/>
      <c r="I97"/>
      <c r="J97"/>
    </row>
    <row r="98" spans="1:10" s="2" customFormat="1" ht="14.25" x14ac:dyDescent="0.2">
      <c r="A98" s="709" t="s">
        <v>1164</v>
      </c>
      <c r="B98" s="494"/>
      <c r="C98" s="594"/>
      <c r="D98" s="591"/>
      <c r="E98" s="587"/>
      <c r="F98" s="587"/>
      <c r="G98" s="587"/>
      <c r="H98" s="587"/>
      <c r="I98" s="587"/>
      <c r="J98" s="587"/>
    </row>
    <row r="99" spans="1:10" s="2" customFormat="1" ht="14.25" x14ac:dyDescent="0.2">
      <c r="A99" s="709" t="s">
        <v>1162</v>
      </c>
      <c r="B99" s="494"/>
      <c r="C99" s="590"/>
      <c r="D99" s="590"/>
      <c r="E99" s="590"/>
      <c r="F99" s="590"/>
      <c r="G99" s="590"/>
      <c r="H99" s="590"/>
      <c r="I99" s="590"/>
      <c r="J99" s="590"/>
    </row>
    <row r="100" spans="1:10" s="2" customFormat="1" ht="14.25" x14ac:dyDescent="0.2">
      <c r="A100" s="718"/>
      <c r="B100" s="21"/>
      <c r="C100" s="104"/>
      <c r="D100" s="95"/>
      <c r="E100" s="95"/>
      <c r="F100" s="104"/>
      <c r="G100" s="104"/>
      <c r="H100" s="22"/>
      <c r="I100" s="104"/>
      <c r="J100" s="182"/>
    </row>
    <row r="101" spans="1:10" s="2" customFormat="1" ht="14.25" x14ac:dyDescent="0.2">
      <c r="A101" s="715"/>
      <c r="B101" s="21"/>
      <c r="C101" s="104"/>
      <c r="D101" s="95"/>
      <c r="E101" s="95"/>
      <c r="F101" s="104"/>
      <c r="G101" s="104"/>
      <c r="H101" s="22"/>
      <c r="I101" s="104"/>
      <c r="J101" s="182"/>
    </row>
  </sheetData>
  <sheetProtection formatCells="0" formatColumns="0" formatRows="0" insertColumns="0" insertRows="0" insertHyperlinks="0" deleteColumns="0" deleteRows="0" sort="0" autoFilter="0" pivotTables="0"/>
  <mergeCells count="2">
    <mergeCell ref="A1:J1"/>
    <mergeCell ref="A2:J2"/>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2020 Annual Visitor Research Report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5"/>
  <dimension ref="A1:L101"/>
  <sheetViews>
    <sheetView showGridLines="0" workbookViewId="0">
      <selection activeCell="F32" sqref="F32"/>
    </sheetView>
  </sheetViews>
  <sheetFormatPr defaultRowHeight="12" x14ac:dyDescent="0.2"/>
  <cols>
    <col min="1" max="1" width="35.28515625" style="502" customWidth="1"/>
    <col min="2" max="3" width="10.28515625" style="494" customWidth="1"/>
    <col min="4" max="5" width="10.28515625" style="496" customWidth="1"/>
    <col min="6" max="6" width="10.28515625" style="494" customWidth="1"/>
    <col min="7" max="8" width="10.28515625" style="496" customWidth="1"/>
    <col min="9" max="9" width="10.28515625" style="494" customWidth="1"/>
    <col min="10" max="10" width="10.28515625" style="496" customWidth="1"/>
    <col min="11" max="16384" width="9.140625" style="494"/>
  </cols>
  <sheetData>
    <row r="1" spans="1:12" s="493" customFormat="1" ht="15.75" x14ac:dyDescent="0.25">
      <c r="A1" s="1678" t="s">
        <v>1106</v>
      </c>
      <c r="B1" s="1679"/>
      <c r="C1" s="1679"/>
      <c r="D1" s="1679"/>
      <c r="E1" s="1679"/>
      <c r="F1" s="1679"/>
      <c r="G1" s="1679"/>
      <c r="H1" s="1679"/>
      <c r="I1" s="1679"/>
      <c r="J1" s="1679"/>
    </row>
    <row r="2" spans="1:12" s="493" customFormat="1" ht="15.75" x14ac:dyDescent="0.25">
      <c r="A2" s="1679" t="s">
        <v>540</v>
      </c>
      <c r="B2" s="1679"/>
      <c r="C2" s="1679"/>
      <c r="D2" s="1679"/>
      <c r="E2" s="1679"/>
      <c r="F2" s="1679"/>
      <c r="G2" s="1679"/>
      <c r="H2" s="1679"/>
      <c r="I2" s="1679"/>
      <c r="J2" s="1679"/>
      <c r="L2" s="1297"/>
    </row>
    <row r="3" spans="1:12" s="493" customFormat="1" ht="14.25" x14ac:dyDescent="0.2">
      <c r="A3" s="495"/>
      <c r="B3" s="496"/>
      <c r="C3" s="497"/>
      <c r="D3" s="496"/>
      <c r="E3" s="498"/>
      <c r="F3" s="497"/>
      <c r="G3" s="496"/>
      <c r="H3" s="498"/>
      <c r="I3" s="497"/>
      <c r="J3" s="498"/>
    </row>
    <row r="4" spans="1:12" s="695" customFormat="1" ht="20.25" customHeight="1" x14ac:dyDescent="0.2">
      <c r="A4" s="1176" t="s">
        <v>266</v>
      </c>
      <c r="B4" s="860" t="s">
        <v>193</v>
      </c>
      <c r="C4" s="860"/>
      <c r="D4" s="1754"/>
      <c r="E4" s="1531" t="s">
        <v>185</v>
      </c>
      <c r="F4" s="862"/>
      <c r="G4" s="863"/>
      <c r="H4" s="1531" t="s">
        <v>186</v>
      </c>
      <c r="I4" s="862"/>
      <c r="J4" s="863"/>
    </row>
    <row r="5" spans="1:12" s="695" customFormat="1" ht="12.75" customHeight="1" x14ac:dyDescent="0.2">
      <c r="A5" s="1177"/>
      <c r="B5" s="1475">
        <v>2020</v>
      </c>
      <c r="C5" s="1475">
        <v>2019</v>
      </c>
      <c r="D5" s="1755" t="s">
        <v>744</v>
      </c>
      <c r="E5" s="1532">
        <v>2020</v>
      </c>
      <c r="F5" s="1475">
        <v>2019</v>
      </c>
      <c r="G5" s="1169" t="s">
        <v>744</v>
      </c>
      <c r="H5" s="1532">
        <v>2020</v>
      </c>
      <c r="I5" s="1475">
        <v>2019</v>
      </c>
      <c r="J5" s="1169" t="s">
        <v>744</v>
      </c>
    </row>
    <row r="6" spans="1:12" s="499" customFormat="1" ht="12.95" customHeight="1" x14ac:dyDescent="0.2">
      <c r="A6" s="503" t="s">
        <v>387</v>
      </c>
      <c r="B6" s="501">
        <v>7553095.3184435936</v>
      </c>
      <c r="C6" s="501">
        <v>24222597.770918991</v>
      </c>
      <c r="D6" s="1760">
        <v>-68.817979847266301</v>
      </c>
      <c r="E6" s="500">
        <v>6635858.7226057388</v>
      </c>
      <c r="F6" s="501">
        <v>20929571.843631826</v>
      </c>
      <c r="G6" s="510">
        <v>-68.294340791186301</v>
      </c>
      <c r="H6" s="500">
        <v>917236.5958389364</v>
      </c>
      <c r="I6" s="501">
        <v>3293025.9272903604</v>
      </c>
      <c r="J6" s="510">
        <v>-72.146086423507796</v>
      </c>
      <c r="K6" s="1225"/>
    </row>
    <row r="7" spans="1:12" s="499" customFormat="1" ht="12.95" customHeight="1" x14ac:dyDescent="0.2">
      <c r="A7" s="503" t="s">
        <v>194</v>
      </c>
      <c r="B7" s="501">
        <v>792601.69365488889</v>
      </c>
      <c r="C7" s="501">
        <v>3059904.7492936854</v>
      </c>
      <c r="D7" s="1760">
        <v>-74.097177572673004</v>
      </c>
      <c r="E7" s="500">
        <v>693197.32088571251</v>
      </c>
      <c r="F7" s="501">
        <v>2609797.6437279028</v>
      </c>
      <c r="G7" s="510">
        <v>-73.438656343656902</v>
      </c>
      <c r="H7" s="500">
        <v>99404.37276929467</v>
      </c>
      <c r="I7" s="501">
        <v>450107.10556612926</v>
      </c>
      <c r="J7" s="510">
        <v>-77.915395793570696</v>
      </c>
    </row>
    <row r="8" spans="1:12" s="499" customFormat="1" ht="12.95" customHeight="1" x14ac:dyDescent="0.2">
      <c r="A8" s="503" t="s">
        <v>752</v>
      </c>
      <c r="B8" s="501">
        <v>20636.872454763918</v>
      </c>
      <c r="C8" s="501">
        <v>66363.281564161618</v>
      </c>
      <c r="D8" s="1760">
        <v>-68.903176623639894</v>
      </c>
      <c r="E8" s="500">
        <v>18130.761537174149</v>
      </c>
      <c r="F8" s="501">
        <v>57341.292722278973</v>
      </c>
      <c r="G8" s="510">
        <v>-68.380968275363401</v>
      </c>
      <c r="H8" s="500">
        <v>2506.1109175927222</v>
      </c>
      <c r="I8" s="501">
        <v>9021.9888418913979</v>
      </c>
      <c r="J8" s="510">
        <v>-72.222190012514702</v>
      </c>
    </row>
    <row r="9" spans="1:12" s="499" customFormat="1" ht="12.95" customHeight="1" x14ac:dyDescent="0.2">
      <c r="A9" s="503" t="s">
        <v>841</v>
      </c>
      <c r="B9" s="501">
        <v>1102166</v>
      </c>
      <c r="C9" s="501">
        <v>2895680</v>
      </c>
      <c r="D9" s="1760">
        <v>-61.937575975245899</v>
      </c>
      <c r="E9" s="500">
        <v>1015080</v>
      </c>
      <c r="F9" s="501">
        <v>2672036</v>
      </c>
      <c r="G9" s="510">
        <v>-62.0109908698835</v>
      </c>
      <c r="H9" s="500">
        <v>87086</v>
      </c>
      <c r="I9" s="501">
        <v>223644</v>
      </c>
      <c r="J9" s="510">
        <v>-61.060435334728403</v>
      </c>
    </row>
    <row r="10" spans="1:12" s="499" customFormat="1" ht="12.95" customHeight="1" x14ac:dyDescent="0.2">
      <c r="A10" s="1762"/>
      <c r="B10" s="501"/>
      <c r="C10" s="501"/>
      <c r="D10" s="1760"/>
      <c r="E10" s="500"/>
      <c r="F10" s="501"/>
      <c r="G10" s="510"/>
      <c r="H10" s="500"/>
      <c r="I10" s="501"/>
      <c r="J10" s="510"/>
    </row>
    <row r="11" spans="1:12" s="499" customFormat="1" ht="12.95" customHeight="1" x14ac:dyDescent="0.2">
      <c r="A11" s="1763" t="s">
        <v>208</v>
      </c>
      <c r="B11" s="501"/>
      <c r="C11" s="501"/>
      <c r="D11" s="1760"/>
      <c r="E11" s="500"/>
      <c r="F11" s="501"/>
      <c r="G11" s="510"/>
      <c r="H11" s="500"/>
      <c r="I11" s="501"/>
      <c r="J11" s="510"/>
    </row>
    <row r="12" spans="1:12" ht="12.95" customHeight="1" x14ac:dyDescent="0.2">
      <c r="A12" s="1764" t="s">
        <v>753</v>
      </c>
      <c r="B12" s="501">
        <v>159713.00014842013</v>
      </c>
      <c r="C12" s="501">
        <v>774784.70248296356</v>
      </c>
      <c r="D12" s="1760">
        <v>-79.386144352542601</v>
      </c>
      <c r="E12" s="500">
        <v>118640.74804326431</v>
      </c>
      <c r="F12" s="501">
        <v>535533.57648476353</v>
      </c>
      <c r="G12" s="510">
        <v>-77.846254044046901</v>
      </c>
      <c r="H12" s="500">
        <v>41072.252105165011</v>
      </c>
      <c r="I12" s="501">
        <v>239251.12599817821</v>
      </c>
      <c r="J12" s="510">
        <v>-82.832995274815204</v>
      </c>
    </row>
    <row r="13" spans="1:12" ht="12.95" customHeight="1" x14ac:dyDescent="0.2">
      <c r="A13" s="1764" t="s">
        <v>754</v>
      </c>
      <c r="B13" s="501">
        <v>0</v>
      </c>
      <c r="C13" s="501">
        <v>0</v>
      </c>
      <c r="D13" s="1760" t="s">
        <v>747</v>
      </c>
      <c r="E13" s="500">
        <v>0</v>
      </c>
      <c r="F13" s="501">
        <v>0</v>
      </c>
      <c r="G13" s="510" t="s">
        <v>747</v>
      </c>
      <c r="H13" s="500">
        <v>0</v>
      </c>
      <c r="I13" s="501">
        <v>0</v>
      </c>
      <c r="J13" s="510" t="s">
        <v>747</v>
      </c>
    </row>
    <row r="14" spans="1:12" ht="12.95" customHeight="1" x14ac:dyDescent="0.2">
      <c r="A14" s="1765"/>
      <c r="B14" s="501"/>
      <c r="C14" s="501"/>
      <c r="D14" s="1760"/>
      <c r="E14" s="500"/>
      <c r="F14" s="501"/>
      <c r="G14" s="510"/>
      <c r="H14" s="500"/>
      <c r="I14" s="501"/>
      <c r="J14" s="510"/>
    </row>
    <row r="15" spans="1:12" ht="12.95" customHeight="1" x14ac:dyDescent="0.2">
      <c r="A15" s="503" t="s">
        <v>756</v>
      </c>
      <c r="B15" s="501">
        <v>66538.994691966931</v>
      </c>
      <c r="C15" s="501">
        <v>335113.91491519229</v>
      </c>
      <c r="D15" s="1760">
        <v>-80.144365324607307</v>
      </c>
      <c r="E15" s="500">
        <v>54117.00944120394</v>
      </c>
      <c r="F15" s="501">
        <v>262772.80389172945</v>
      </c>
      <c r="G15" s="510">
        <v>-79.4053994021764</v>
      </c>
      <c r="H15" s="500">
        <v>12421.985250761014</v>
      </c>
      <c r="I15" s="501">
        <v>72341.11102346066</v>
      </c>
      <c r="J15" s="510">
        <v>-82.828594868093106</v>
      </c>
    </row>
    <row r="16" spans="1:12" ht="12.95" customHeight="1" x14ac:dyDescent="0.2">
      <c r="A16" s="507" t="s">
        <v>757</v>
      </c>
      <c r="B16" s="501">
        <v>0</v>
      </c>
      <c r="C16" s="501">
        <v>0</v>
      </c>
      <c r="D16" s="1760" t="s">
        <v>747</v>
      </c>
      <c r="E16" s="500">
        <v>0</v>
      </c>
      <c r="F16" s="501">
        <v>0</v>
      </c>
      <c r="G16" s="510" t="s">
        <v>747</v>
      </c>
      <c r="H16" s="500">
        <v>0</v>
      </c>
      <c r="I16" s="501">
        <v>0</v>
      </c>
      <c r="J16" s="510" t="s">
        <v>747</v>
      </c>
    </row>
    <row r="17" spans="1:10" ht="12.95" customHeight="1" x14ac:dyDescent="0.2">
      <c r="A17" s="514"/>
      <c r="B17" s="501"/>
      <c r="C17" s="501"/>
      <c r="D17" s="1760"/>
      <c r="E17" s="500"/>
      <c r="F17" s="501"/>
      <c r="G17" s="510"/>
      <c r="H17" s="500"/>
      <c r="I17" s="501"/>
      <c r="J17" s="510"/>
    </row>
    <row r="18" spans="1:10" ht="12.95" customHeight="1" x14ac:dyDescent="0.2">
      <c r="A18" s="503" t="s">
        <v>759</v>
      </c>
      <c r="B18" s="501">
        <v>792601.69365488889</v>
      </c>
      <c r="C18" s="501">
        <v>3059904.7492936854</v>
      </c>
      <c r="D18" s="1760">
        <v>-74.097177572673004</v>
      </c>
      <c r="E18" s="500">
        <v>693197.32088571251</v>
      </c>
      <c r="F18" s="501">
        <v>2609797.6437279028</v>
      </c>
      <c r="G18" s="510">
        <v>-73.438656343656902</v>
      </c>
      <c r="H18" s="500">
        <v>99404.37276929467</v>
      </c>
      <c r="I18" s="501">
        <v>450107.10556612926</v>
      </c>
      <c r="J18" s="510">
        <v>-77.915395793570696</v>
      </c>
    </row>
    <row r="19" spans="1:10" ht="12.95" customHeight="1" x14ac:dyDescent="0.2">
      <c r="A19" s="503" t="s">
        <v>760</v>
      </c>
      <c r="B19" s="501">
        <v>792601.69365488889</v>
      </c>
      <c r="C19" s="501">
        <v>3059904.7492936854</v>
      </c>
      <c r="D19" s="1760">
        <v>-74.097177572673004</v>
      </c>
      <c r="E19" s="500">
        <v>693197.32088571251</v>
      </c>
      <c r="F19" s="501">
        <v>2609797.6437279028</v>
      </c>
      <c r="G19" s="510">
        <v>-73.438656343656902</v>
      </c>
      <c r="H19" s="500">
        <v>99404.37276929467</v>
      </c>
      <c r="I19" s="501">
        <v>450107.10556612926</v>
      </c>
      <c r="J19" s="510">
        <v>-77.915395793570696</v>
      </c>
    </row>
    <row r="20" spans="1:10" ht="12.95" customHeight="1" x14ac:dyDescent="0.2">
      <c r="A20" s="507" t="s">
        <v>761</v>
      </c>
      <c r="B20" s="501">
        <v>573982.78622320155</v>
      </c>
      <c r="C20" s="501">
        <v>2043911.8172852185</v>
      </c>
      <c r="D20" s="1760">
        <v>-71.917438836202706</v>
      </c>
      <c r="E20" s="500">
        <v>523412.21789279516</v>
      </c>
      <c r="F20" s="501">
        <v>1858375.1532768598</v>
      </c>
      <c r="G20" s="510">
        <v>-71.834953939743201</v>
      </c>
      <c r="H20" s="500">
        <v>50570.568330470378</v>
      </c>
      <c r="I20" s="501">
        <v>185536.66400852706</v>
      </c>
      <c r="J20" s="510">
        <v>-72.743625309471895</v>
      </c>
    </row>
    <row r="21" spans="1:10" ht="12.95" customHeight="1" x14ac:dyDescent="0.2">
      <c r="A21" s="514"/>
      <c r="B21" s="501"/>
      <c r="C21" s="501"/>
      <c r="D21" s="1760"/>
      <c r="E21" s="500"/>
      <c r="F21" s="501"/>
      <c r="G21" s="510"/>
      <c r="H21" s="500"/>
      <c r="I21" s="501"/>
      <c r="J21" s="510"/>
    </row>
    <row r="22" spans="1:10" ht="12.95" customHeight="1" x14ac:dyDescent="0.2">
      <c r="A22" s="507" t="s">
        <v>763</v>
      </c>
      <c r="B22" s="501">
        <v>9812.3704653892</v>
      </c>
      <c r="C22" s="501">
        <v>40305.191295592769</v>
      </c>
      <c r="D22" s="1760">
        <v>-75.654822245038801</v>
      </c>
      <c r="E22" s="500">
        <v>6737.7567498598946</v>
      </c>
      <c r="F22" s="501">
        <v>25497.358038465445</v>
      </c>
      <c r="G22" s="510">
        <v>-73.574686680497294</v>
      </c>
      <c r="H22" s="500">
        <v>3074.6137155293491</v>
      </c>
      <c r="I22" s="501">
        <v>14807.83325712743</v>
      </c>
      <c r="J22" s="510">
        <v>-79.236572548185293</v>
      </c>
    </row>
    <row r="23" spans="1:10" ht="12.95" customHeight="1" x14ac:dyDescent="0.2">
      <c r="A23" s="507" t="s">
        <v>764</v>
      </c>
      <c r="B23" s="501">
        <v>0</v>
      </c>
      <c r="C23" s="501">
        <v>0</v>
      </c>
      <c r="D23" s="1760" t="s">
        <v>747</v>
      </c>
      <c r="E23" s="500">
        <v>0</v>
      </c>
      <c r="F23" s="501">
        <v>0</v>
      </c>
      <c r="G23" s="510" t="s">
        <v>747</v>
      </c>
      <c r="H23" s="500">
        <v>0</v>
      </c>
      <c r="I23" s="501">
        <v>0</v>
      </c>
      <c r="J23" s="510" t="s">
        <v>747</v>
      </c>
    </row>
    <row r="24" spans="1:10" ht="12.95" customHeight="1" x14ac:dyDescent="0.2">
      <c r="A24" s="506"/>
      <c r="B24" s="501"/>
      <c r="C24" s="501"/>
      <c r="D24" s="1760"/>
      <c r="E24" s="500"/>
      <c r="F24" s="501"/>
      <c r="G24" s="510"/>
      <c r="H24" s="500"/>
      <c r="I24" s="501"/>
      <c r="J24" s="510"/>
    </row>
    <row r="25" spans="1:10" ht="12.95" customHeight="1" x14ac:dyDescent="0.2">
      <c r="A25" s="507" t="s">
        <v>832</v>
      </c>
      <c r="B25" s="501">
        <v>10217.765431321566</v>
      </c>
      <c r="C25" s="501">
        <v>54353.471100535433</v>
      </c>
      <c r="D25" s="1760">
        <v>-81.201264198155499</v>
      </c>
      <c r="E25" s="500">
        <v>8249.468394095622</v>
      </c>
      <c r="F25" s="501">
        <v>36017.002362363361</v>
      </c>
      <c r="G25" s="510">
        <v>-77.095627473106802</v>
      </c>
      <c r="H25" s="500">
        <v>1968.2970372259024</v>
      </c>
      <c r="I25" s="501">
        <v>18336.468738172316</v>
      </c>
      <c r="J25" s="510">
        <v>-89.265670149845405</v>
      </c>
    </row>
    <row r="26" spans="1:10" ht="12.95" customHeight="1" x14ac:dyDescent="0.2">
      <c r="A26" s="507" t="s">
        <v>833</v>
      </c>
      <c r="B26" s="501">
        <v>0</v>
      </c>
      <c r="C26" s="501">
        <v>0</v>
      </c>
      <c r="D26" s="1760" t="s">
        <v>747</v>
      </c>
      <c r="E26" s="500">
        <v>0</v>
      </c>
      <c r="F26" s="501">
        <v>0</v>
      </c>
      <c r="G26" s="510" t="s">
        <v>747</v>
      </c>
      <c r="H26" s="500">
        <v>0</v>
      </c>
      <c r="I26" s="501">
        <v>0</v>
      </c>
      <c r="J26" s="510" t="s">
        <v>747</v>
      </c>
    </row>
    <row r="27" spans="1:10" ht="12.95" customHeight="1" x14ac:dyDescent="0.2">
      <c r="A27" s="507"/>
      <c r="B27" s="501"/>
      <c r="C27" s="501"/>
      <c r="D27" s="1760"/>
      <c r="E27" s="500"/>
      <c r="F27" s="501"/>
      <c r="G27" s="510"/>
      <c r="H27" s="500"/>
      <c r="I27" s="501"/>
      <c r="J27" s="510"/>
    </row>
    <row r="28" spans="1:10" ht="12.95" customHeight="1" x14ac:dyDescent="0.2">
      <c r="A28" s="507" t="s">
        <v>769</v>
      </c>
      <c r="B28" s="501">
        <v>77097.478261618438</v>
      </c>
      <c r="C28" s="501">
        <v>369599.03919817531</v>
      </c>
      <c r="D28" s="1760">
        <v>-79.140238451680702</v>
      </c>
      <c r="E28" s="500">
        <v>60465.000160030351</v>
      </c>
      <c r="F28" s="501">
        <v>270244.76228634029</v>
      </c>
      <c r="G28" s="510">
        <v>-77.625838277685403</v>
      </c>
      <c r="H28" s="500">
        <v>16632.478101587327</v>
      </c>
      <c r="I28" s="501">
        <v>99354.276911827779</v>
      </c>
      <c r="J28" s="510">
        <v>-83.259424134959104</v>
      </c>
    </row>
    <row r="29" spans="1:10" ht="12.95" customHeight="1" x14ac:dyDescent="0.2">
      <c r="A29" s="507" t="s">
        <v>770</v>
      </c>
      <c r="B29" s="501">
        <v>66872.318890207738</v>
      </c>
      <c r="C29" s="501">
        <v>322744.98877656856</v>
      </c>
      <c r="D29" s="1760">
        <v>-79.280137193236996</v>
      </c>
      <c r="E29" s="500">
        <v>52000.084612509287</v>
      </c>
      <c r="F29" s="501">
        <v>233206.55516568333</v>
      </c>
      <c r="G29" s="510">
        <v>-77.702134240795502</v>
      </c>
      <c r="H29" s="500">
        <v>14872.23427769718</v>
      </c>
      <c r="I29" s="501">
        <v>89538.433610880209</v>
      </c>
      <c r="J29" s="510">
        <v>-83.3901111758002</v>
      </c>
    </row>
    <row r="30" spans="1:10" ht="12.95" customHeight="1" x14ac:dyDescent="0.2">
      <c r="A30" s="507" t="s">
        <v>771</v>
      </c>
      <c r="B30" s="501">
        <v>38914.658860104071</v>
      </c>
      <c r="C30" s="501">
        <v>217909.07538914957</v>
      </c>
      <c r="D30" s="1760">
        <v>-82.141790657131196</v>
      </c>
      <c r="E30" s="500">
        <v>31257.071329397586</v>
      </c>
      <c r="F30" s="501">
        <v>151629.18202140753</v>
      </c>
      <c r="G30" s="510">
        <v>-79.385847161673297</v>
      </c>
      <c r="H30" s="500">
        <v>7657.5875307061779</v>
      </c>
      <c r="I30" s="501">
        <v>66279.893367739511</v>
      </c>
      <c r="J30" s="510">
        <v>-88.446590449052593</v>
      </c>
    </row>
    <row r="31" spans="1:10" ht="12.95" customHeight="1" x14ac:dyDescent="0.2">
      <c r="A31" s="507" t="s">
        <v>772</v>
      </c>
      <c r="B31" s="501">
        <v>0</v>
      </c>
      <c r="C31" s="501">
        <v>0</v>
      </c>
      <c r="D31" s="1760" t="s">
        <v>747</v>
      </c>
      <c r="E31" s="500">
        <v>0</v>
      </c>
      <c r="F31" s="501">
        <v>0</v>
      </c>
      <c r="G31" s="510" t="s">
        <v>747</v>
      </c>
      <c r="H31" s="500">
        <v>0</v>
      </c>
      <c r="I31" s="501">
        <v>0</v>
      </c>
      <c r="J31" s="510" t="s">
        <v>747</v>
      </c>
    </row>
    <row r="32" spans="1:10" ht="12.95" customHeight="1" x14ac:dyDescent="0.2">
      <c r="A32" s="507"/>
      <c r="B32" s="501"/>
      <c r="C32" s="501"/>
      <c r="D32" s="1760"/>
      <c r="E32" s="500"/>
      <c r="F32" s="501"/>
      <c r="G32" s="510"/>
      <c r="H32" s="500"/>
      <c r="I32" s="501"/>
      <c r="J32" s="510"/>
    </row>
    <row r="33" spans="1:10" ht="12.95" customHeight="1" x14ac:dyDescent="0.2">
      <c r="A33" s="507" t="s">
        <v>774</v>
      </c>
      <c r="B33" s="501">
        <v>792601.69365488889</v>
      </c>
      <c r="C33" s="501">
        <v>3059904.7492936854</v>
      </c>
      <c r="D33" s="1760">
        <v>-74.097177572673004</v>
      </c>
      <c r="E33" s="500">
        <v>693197.32088571251</v>
      </c>
      <c r="F33" s="501">
        <v>2609797.6437279028</v>
      </c>
      <c r="G33" s="510">
        <v>-73.438656343656902</v>
      </c>
      <c r="H33" s="500">
        <v>99404.37276929467</v>
      </c>
      <c r="I33" s="501">
        <v>450107.10556612926</v>
      </c>
      <c r="J33" s="510">
        <v>-77.915395793570696</v>
      </c>
    </row>
    <row r="34" spans="1:10" s="556" customFormat="1" ht="12.95" customHeight="1" x14ac:dyDescent="0.2">
      <c r="A34" s="507" t="s">
        <v>775</v>
      </c>
      <c r="B34" s="501"/>
      <c r="C34" s="501"/>
      <c r="D34" s="1760"/>
      <c r="E34" s="500"/>
      <c r="F34" s="501"/>
      <c r="G34" s="510"/>
      <c r="H34" s="500"/>
      <c r="I34" s="501"/>
      <c r="J34" s="510"/>
    </row>
    <row r="35" spans="1:10" ht="12.95" customHeight="1" x14ac:dyDescent="0.2">
      <c r="A35" s="516" t="s">
        <v>834</v>
      </c>
      <c r="B35" s="501">
        <v>159713.00014842013</v>
      </c>
      <c r="C35" s="501">
        <v>774784.70248296356</v>
      </c>
      <c r="D35" s="1760">
        <v>-79.386144352542601</v>
      </c>
      <c r="E35" s="500">
        <v>118640.74804326431</v>
      </c>
      <c r="F35" s="501">
        <v>535533.57648476353</v>
      </c>
      <c r="G35" s="510">
        <v>-77.846254044046901</v>
      </c>
      <c r="H35" s="500">
        <v>41072.252105165011</v>
      </c>
      <c r="I35" s="501">
        <v>239251.12599817821</v>
      </c>
      <c r="J35" s="510">
        <v>-82.832995274815204</v>
      </c>
    </row>
    <row r="36" spans="1:10" ht="12.95" customHeight="1" x14ac:dyDescent="0.2">
      <c r="A36" s="503" t="s">
        <v>777</v>
      </c>
      <c r="B36" s="501">
        <v>573982.78622320155</v>
      </c>
      <c r="C36" s="501">
        <v>2043911.8172852185</v>
      </c>
      <c r="D36" s="1760">
        <v>-71.917438836202706</v>
      </c>
      <c r="E36" s="500">
        <v>523412.21789279516</v>
      </c>
      <c r="F36" s="501">
        <v>1858375.1532768598</v>
      </c>
      <c r="G36" s="510">
        <v>-71.834953939743201</v>
      </c>
      <c r="H36" s="500">
        <v>50570.568330470378</v>
      </c>
      <c r="I36" s="501">
        <v>185536.66400852706</v>
      </c>
      <c r="J36" s="510">
        <v>-72.743625309471895</v>
      </c>
    </row>
    <row r="37" spans="1:10" ht="12.95" customHeight="1" x14ac:dyDescent="0.2">
      <c r="A37" s="503" t="s">
        <v>778</v>
      </c>
      <c r="B37" s="501">
        <v>218618.90743190135</v>
      </c>
      <c r="C37" s="501">
        <v>1015992.9320089093</v>
      </c>
      <c r="D37" s="1760">
        <v>-78.482241308546406</v>
      </c>
      <c r="E37" s="500">
        <v>169785.10299307667</v>
      </c>
      <c r="F37" s="501">
        <v>751422.49045126385</v>
      </c>
      <c r="G37" s="510">
        <v>-77.404841463939604</v>
      </c>
      <c r="H37" s="500">
        <v>48833.804438823187</v>
      </c>
      <c r="I37" s="501">
        <v>264570.4415576029</v>
      </c>
      <c r="J37" s="510">
        <v>-81.5422296794289</v>
      </c>
    </row>
    <row r="38" spans="1:10" ht="12.95" customHeight="1" x14ac:dyDescent="0.2">
      <c r="A38" s="503" t="s">
        <v>779</v>
      </c>
      <c r="B38" s="504">
        <v>1.4079976255253257</v>
      </c>
      <c r="C38" s="504">
        <v>1.5144461831223746</v>
      </c>
      <c r="D38" s="1760">
        <v>-7.0288768781193003</v>
      </c>
      <c r="E38" s="505">
        <v>1.3580654098189526</v>
      </c>
      <c r="F38" s="504">
        <v>1.4330088602001694</v>
      </c>
      <c r="G38" s="510">
        <v>-5.2297967209182703</v>
      </c>
      <c r="H38" s="505">
        <v>1.7562003975894398</v>
      </c>
      <c r="I38" s="504">
        <v>1.9866336488294338</v>
      </c>
      <c r="J38" s="510">
        <v>-11.599181931493501</v>
      </c>
    </row>
    <row r="39" spans="1:10" ht="12.95" customHeight="1" x14ac:dyDescent="0.2">
      <c r="A39" s="506"/>
      <c r="B39" s="504"/>
      <c r="C39" s="501"/>
      <c r="D39" s="1760"/>
      <c r="E39" s="505"/>
      <c r="F39" s="501"/>
      <c r="G39" s="510"/>
      <c r="H39" s="505"/>
      <c r="I39" s="501"/>
      <c r="J39" s="510"/>
    </row>
    <row r="40" spans="1:10" ht="12.95" customHeight="1" x14ac:dyDescent="0.2">
      <c r="A40" s="506" t="s">
        <v>780</v>
      </c>
      <c r="B40" s="504">
        <v>9.5294968190319427</v>
      </c>
      <c r="C40" s="504">
        <v>7.9161280351979153</v>
      </c>
      <c r="D40" s="1760">
        <v>20.380781824907501</v>
      </c>
      <c r="E40" s="505">
        <v>9.5728279995758854</v>
      </c>
      <c r="F40" s="504">
        <v>8.019614813405795</v>
      </c>
      <c r="G40" s="510">
        <v>19.3676781529918</v>
      </c>
      <c r="H40" s="505">
        <v>9.2273264272561715</v>
      </c>
      <c r="I40" s="504">
        <v>7.316094073095126</v>
      </c>
      <c r="J40" s="510">
        <v>26.123671115569501</v>
      </c>
    </row>
    <row r="41" spans="1:10" ht="12.95" customHeight="1" x14ac:dyDescent="0.2">
      <c r="A41" s="503" t="s">
        <v>846</v>
      </c>
      <c r="B41" s="504"/>
      <c r="C41" s="504"/>
      <c r="D41" s="1760"/>
      <c r="E41" s="505"/>
      <c r="F41" s="504"/>
      <c r="G41" s="510"/>
      <c r="H41" s="505"/>
      <c r="I41" s="504"/>
      <c r="J41" s="510"/>
    </row>
    <row r="42" spans="1:10" ht="12.95" customHeight="1" x14ac:dyDescent="0.2">
      <c r="A42" s="503"/>
      <c r="B42" s="501"/>
      <c r="C42" s="501"/>
      <c r="D42" s="1760"/>
      <c r="E42" s="500"/>
      <c r="F42" s="501"/>
      <c r="G42" s="510"/>
      <c r="H42" s="500"/>
      <c r="I42" s="501"/>
      <c r="J42" s="510"/>
    </row>
    <row r="43" spans="1:10" ht="12.95" customHeight="1" x14ac:dyDescent="0.2">
      <c r="A43" s="517" t="s">
        <v>226</v>
      </c>
      <c r="B43" s="501"/>
      <c r="C43" s="501"/>
      <c r="D43" s="1760"/>
      <c r="E43" s="500"/>
      <c r="F43" s="501"/>
      <c r="G43" s="510"/>
      <c r="H43" s="500"/>
      <c r="I43" s="501"/>
      <c r="J43" s="510"/>
    </row>
    <row r="44" spans="1:10" ht="12.95" customHeight="1" x14ac:dyDescent="0.2">
      <c r="A44" s="503" t="s">
        <v>782</v>
      </c>
      <c r="B44" s="501">
        <v>373802.5609162749</v>
      </c>
      <c r="C44" s="501">
        <v>1645723.5593254378</v>
      </c>
      <c r="D44" s="1760">
        <v>-77.286430713218195</v>
      </c>
      <c r="E44" s="500">
        <v>320894.66734905652</v>
      </c>
      <c r="F44" s="501">
        <v>1388891.3457657844</v>
      </c>
      <c r="G44" s="510">
        <v>-76.895624821383905</v>
      </c>
      <c r="H44" s="500">
        <v>52907.893567207226</v>
      </c>
      <c r="I44" s="501">
        <v>256832.21355964584</v>
      </c>
      <c r="J44" s="510">
        <v>-79.399821839358097</v>
      </c>
    </row>
    <row r="45" spans="1:10" ht="12.95" customHeight="1" x14ac:dyDescent="0.2">
      <c r="A45" s="514" t="s">
        <v>783</v>
      </c>
      <c r="B45" s="501">
        <v>288514.4429938845</v>
      </c>
      <c r="C45" s="501">
        <v>1281997.2911657421</v>
      </c>
      <c r="D45" s="1760">
        <v>-77.494925692742001</v>
      </c>
      <c r="E45" s="500">
        <v>251566.404116511</v>
      </c>
      <c r="F45" s="501">
        <v>1104746.6170477644</v>
      </c>
      <c r="G45" s="510">
        <v>-77.228587964471302</v>
      </c>
      <c r="H45" s="500">
        <v>36948.038877374296</v>
      </c>
      <c r="I45" s="501">
        <v>177250.67411795526</v>
      </c>
      <c r="J45" s="510">
        <v>-79.154923352908398</v>
      </c>
    </row>
    <row r="46" spans="1:10" ht="12.95" customHeight="1" x14ac:dyDescent="0.2">
      <c r="A46" s="507" t="s">
        <v>784</v>
      </c>
      <c r="B46" s="501">
        <v>237942.52789349903</v>
      </c>
      <c r="C46" s="501">
        <v>833059.35088897124</v>
      </c>
      <c r="D46" s="1760">
        <v>-71.437505906441501</v>
      </c>
      <c r="E46" s="500">
        <v>199039.22165610624</v>
      </c>
      <c r="F46" s="501">
        <v>689442.28619579738</v>
      </c>
      <c r="G46" s="510">
        <v>-71.130401247308995</v>
      </c>
      <c r="H46" s="500">
        <v>38903.306237393539</v>
      </c>
      <c r="I46" s="501">
        <v>143617.06469316702</v>
      </c>
      <c r="J46" s="510">
        <v>-72.911780142207206</v>
      </c>
    </row>
    <row r="47" spans="1:10" ht="12.95" customHeight="1" x14ac:dyDescent="0.2">
      <c r="A47" s="507" t="s">
        <v>785</v>
      </c>
      <c r="B47" s="501">
        <v>188769.87671793185</v>
      </c>
      <c r="C47" s="501">
        <v>654274.56244952872</v>
      </c>
      <c r="D47" s="1760">
        <v>-71.148217040381496</v>
      </c>
      <c r="E47" s="500">
        <v>162692.72516021115</v>
      </c>
      <c r="F47" s="501">
        <v>553809.28521375149</v>
      </c>
      <c r="G47" s="510">
        <v>-70.622969042958999</v>
      </c>
      <c r="H47" s="500">
        <v>26077.15155772314</v>
      </c>
      <c r="I47" s="501">
        <v>100465.27723576693</v>
      </c>
      <c r="J47" s="510">
        <v>-74.043617580901497</v>
      </c>
    </row>
    <row r="48" spans="1:10" ht="12.95" customHeight="1" x14ac:dyDescent="0.2">
      <c r="A48" s="507" t="s">
        <v>786</v>
      </c>
      <c r="B48" s="501">
        <v>85093.21776648947</v>
      </c>
      <c r="C48" s="501">
        <v>306363.52960594476</v>
      </c>
      <c r="D48" s="1760">
        <v>-72.224756035439597</v>
      </c>
      <c r="E48" s="500">
        <v>79058.5825150124</v>
      </c>
      <c r="F48" s="501">
        <v>279789.48519380565</v>
      </c>
      <c r="G48" s="510">
        <v>-71.743547667543794</v>
      </c>
      <c r="H48" s="500">
        <v>6034.6352514771625</v>
      </c>
      <c r="I48" s="501">
        <v>26574.044412138115</v>
      </c>
      <c r="J48" s="510">
        <v>-77.291242695745794</v>
      </c>
    </row>
    <row r="49" spans="1:10" ht="12.95" customHeight="1" x14ac:dyDescent="0.2">
      <c r="A49" s="507" t="s">
        <v>787</v>
      </c>
      <c r="B49" s="501">
        <v>64981.393871062952</v>
      </c>
      <c r="C49" s="501">
        <v>230829.09252292215</v>
      </c>
      <c r="D49" s="1760">
        <v>-71.848698463080396</v>
      </c>
      <c r="E49" s="500">
        <v>61251.979832394798</v>
      </c>
      <c r="F49" s="501">
        <v>214811.99177049234</v>
      </c>
      <c r="G49" s="510">
        <v>-71.485772592324807</v>
      </c>
      <c r="H49" s="500">
        <v>3729.4140386682575</v>
      </c>
      <c r="I49" s="501">
        <v>16017.100752428514</v>
      </c>
      <c r="J49" s="510">
        <v>-76.716048076910496</v>
      </c>
    </row>
    <row r="50" spans="1:10" ht="12.95" customHeight="1" x14ac:dyDescent="0.2">
      <c r="A50" s="507"/>
      <c r="B50" s="501"/>
      <c r="C50" s="501"/>
      <c r="D50" s="1760"/>
      <c r="E50" s="500"/>
      <c r="F50" s="501"/>
      <c r="G50" s="510"/>
      <c r="H50" s="500"/>
      <c r="I50" s="501"/>
      <c r="J50" s="510"/>
    </row>
    <row r="51" spans="1:10" ht="12.95" customHeight="1" x14ac:dyDescent="0.2">
      <c r="A51" s="503" t="s">
        <v>789</v>
      </c>
      <c r="B51" s="501">
        <v>19790.484458638213</v>
      </c>
      <c r="C51" s="501">
        <v>116832.68670887452</v>
      </c>
      <c r="D51" s="1760">
        <v>-83.060832532292594</v>
      </c>
      <c r="E51" s="500">
        <v>17385.950233996991</v>
      </c>
      <c r="F51" s="501">
        <v>94344.092439176762</v>
      </c>
      <c r="G51" s="510">
        <v>-81.571765879028803</v>
      </c>
      <c r="H51" s="500">
        <v>2404.534224641201</v>
      </c>
      <c r="I51" s="501">
        <v>22488.594269696809</v>
      </c>
      <c r="J51" s="510">
        <v>-89.307761099673101</v>
      </c>
    </row>
    <row r="52" spans="1:10" ht="12.95" customHeight="1" x14ac:dyDescent="0.2">
      <c r="A52" s="507" t="s">
        <v>790</v>
      </c>
      <c r="B52" s="501">
        <v>72263.5959383726</v>
      </c>
      <c r="C52" s="501">
        <v>193003.71277185538</v>
      </c>
      <c r="D52" s="1760">
        <v>-62.55844258095</v>
      </c>
      <c r="E52" s="500">
        <v>66254.588604892488</v>
      </c>
      <c r="F52" s="501">
        <v>172901.74782703974</v>
      </c>
      <c r="G52" s="510">
        <v>-61.680787246194001</v>
      </c>
      <c r="H52" s="500">
        <v>6009.0073334797307</v>
      </c>
      <c r="I52" s="501">
        <v>20101.964944814099</v>
      </c>
      <c r="J52" s="510">
        <v>-70.107363384742499</v>
      </c>
    </row>
    <row r="53" spans="1:10" ht="12.95" customHeight="1" x14ac:dyDescent="0.2">
      <c r="A53" s="507" t="s">
        <v>791</v>
      </c>
      <c r="B53" s="501">
        <v>10785.324676122022</v>
      </c>
      <c r="C53" s="501">
        <v>44357.506266911791</v>
      </c>
      <c r="D53" s="1760">
        <v>-75.685457583607999</v>
      </c>
      <c r="E53" s="500">
        <v>9321.6555768124927</v>
      </c>
      <c r="F53" s="501">
        <v>34787.091109811896</v>
      </c>
      <c r="G53" s="510">
        <v>-73.203693440802596</v>
      </c>
      <c r="H53" s="500">
        <v>1463.6690993095131</v>
      </c>
      <c r="I53" s="501">
        <v>9570.4151570998656</v>
      </c>
      <c r="J53" s="510">
        <v>-84.706315501645904</v>
      </c>
    </row>
    <row r="54" spans="1:10" ht="12.95" customHeight="1" x14ac:dyDescent="0.2">
      <c r="A54" s="507" t="s">
        <v>835</v>
      </c>
      <c r="B54" s="501">
        <v>78967.334555116569</v>
      </c>
      <c r="C54" s="501">
        <v>284020.94561518589</v>
      </c>
      <c r="D54" s="1760">
        <v>-72.196651065971807</v>
      </c>
      <c r="E54" s="500">
        <v>69213.869788922835</v>
      </c>
      <c r="F54" s="501">
        <v>238124.13963116857</v>
      </c>
      <c r="G54" s="510">
        <v>-70.933702943293198</v>
      </c>
      <c r="H54" s="500">
        <v>9753.4647661941726</v>
      </c>
      <c r="I54" s="501">
        <v>45896.805984016741</v>
      </c>
      <c r="J54" s="510">
        <v>-78.749142653650594</v>
      </c>
    </row>
    <row r="55" spans="1:10" ht="12.95" customHeight="1" x14ac:dyDescent="0.2">
      <c r="A55" s="507" t="s">
        <v>836</v>
      </c>
      <c r="B55" s="501">
        <v>8010.342647177079</v>
      </c>
      <c r="C55" s="501">
        <v>35678.885256051588</v>
      </c>
      <c r="D55" s="1760">
        <v>-77.548786657177203</v>
      </c>
      <c r="E55" s="500">
        <v>6350.3945350811573</v>
      </c>
      <c r="F55" s="501">
        <v>22645.956081787826</v>
      </c>
      <c r="G55" s="510">
        <v>-71.957931419869595</v>
      </c>
      <c r="H55" s="500">
        <v>1659.9481120959017</v>
      </c>
      <c r="I55" s="501">
        <v>13032.929174263894</v>
      </c>
      <c r="J55" s="510">
        <v>-87.263430270350895</v>
      </c>
    </row>
    <row r="56" spans="1:10" ht="12.95" customHeight="1" x14ac:dyDescent="0.2">
      <c r="A56" s="507" t="s">
        <v>837</v>
      </c>
      <c r="B56" s="501">
        <v>9390.809228340855</v>
      </c>
      <c r="C56" s="501">
        <v>30569.048141065716</v>
      </c>
      <c r="D56" s="1760">
        <v>-69.280007722172201</v>
      </c>
      <c r="E56" s="500">
        <v>7485.5049248636087</v>
      </c>
      <c r="F56" s="501">
        <v>21889.68156439329</v>
      </c>
      <c r="G56" s="510">
        <v>-65.803500143008705</v>
      </c>
      <c r="H56" s="500">
        <v>1905.3043034772086</v>
      </c>
      <c r="I56" s="501">
        <v>8679.3665766723989</v>
      </c>
      <c r="J56" s="510">
        <v>-78.047887635048099</v>
      </c>
    </row>
    <row r="57" spans="1:10" ht="12.95" customHeight="1" x14ac:dyDescent="0.2">
      <c r="A57" s="507" t="s">
        <v>838</v>
      </c>
      <c r="B57" s="501">
        <v>9761.7703540462207</v>
      </c>
      <c r="C57" s="501">
        <v>42893.53162317862</v>
      </c>
      <c r="D57" s="1760">
        <v>-77.241859122714004</v>
      </c>
      <c r="E57" s="500">
        <v>8563.627865892262</v>
      </c>
      <c r="F57" s="501">
        <v>27722.696896088237</v>
      </c>
      <c r="G57" s="510">
        <v>-69.109686918300497</v>
      </c>
      <c r="H57" s="500">
        <v>1198.1424881539465</v>
      </c>
      <c r="I57" s="501">
        <v>15170.83472709048</v>
      </c>
      <c r="J57" s="510">
        <v>-92.1023298341361</v>
      </c>
    </row>
    <row r="58" spans="1:10" ht="12.95" customHeight="1" x14ac:dyDescent="0.2">
      <c r="A58" s="515" t="s">
        <v>839</v>
      </c>
      <c r="B58" s="501">
        <v>3544.0428813638932</v>
      </c>
      <c r="C58" s="501">
        <v>12436.212597203903</v>
      </c>
      <c r="D58" s="1760">
        <v>-71.502233066032304</v>
      </c>
      <c r="E58" s="500">
        <v>2820.6931655943808</v>
      </c>
      <c r="F58" s="501">
        <v>9192.8376443416037</v>
      </c>
      <c r="G58" s="510">
        <v>-69.316403979672401</v>
      </c>
      <c r="H58" s="500">
        <v>723.34971576951216</v>
      </c>
      <c r="I58" s="501">
        <v>3243.3749528622889</v>
      </c>
      <c r="J58" s="510">
        <v>-77.697622807034605</v>
      </c>
    </row>
    <row r="59" spans="1:10" ht="12.95" customHeight="1" x14ac:dyDescent="0.2">
      <c r="A59" s="503" t="s">
        <v>809</v>
      </c>
      <c r="B59" s="501">
        <v>12049.929328443823</v>
      </c>
      <c r="C59" s="501">
        <v>38536.57263297568</v>
      </c>
      <c r="D59" s="1760">
        <v>-68.731185714910396</v>
      </c>
      <c r="E59" s="500">
        <v>11459.683087906684</v>
      </c>
      <c r="F59" s="501">
        <v>35490.862110297123</v>
      </c>
      <c r="G59" s="510">
        <v>-67.710891180122005</v>
      </c>
      <c r="H59" s="500">
        <v>590.24624053712887</v>
      </c>
      <c r="I59" s="501">
        <v>3045.7105226785206</v>
      </c>
      <c r="J59" s="510">
        <v>-80.620409059162895</v>
      </c>
    </row>
    <row r="60" spans="1:10" ht="12.95" customHeight="1" x14ac:dyDescent="0.2">
      <c r="A60" s="503"/>
      <c r="B60" s="501"/>
      <c r="C60" s="501"/>
      <c r="D60" s="1760"/>
      <c r="E60" s="500"/>
      <c r="F60" s="501"/>
      <c r="G60" s="510"/>
      <c r="H60" s="500"/>
      <c r="I60" s="501"/>
      <c r="J60" s="510"/>
    </row>
    <row r="61" spans="1:10" ht="12.95" customHeight="1" x14ac:dyDescent="0.2">
      <c r="A61" s="517" t="s">
        <v>233</v>
      </c>
      <c r="B61" s="501"/>
      <c r="C61" s="501"/>
      <c r="D61" s="1760"/>
      <c r="E61" s="500"/>
      <c r="F61" s="501"/>
      <c r="G61" s="510"/>
      <c r="H61" s="500"/>
      <c r="I61" s="501"/>
      <c r="J61" s="510"/>
    </row>
    <row r="62" spans="1:10" ht="12.95" customHeight="1" x14ac:dyDescent="0.2">
      <c r="A62" s="503" t="s">
        <v>795</v>
      </c>
      <c r="B62" s="501">
        <v>695798.76799575542</v>
      </c>
      <c r="C62" s="501">
        <v>2774473.600320783</v>
      </c>
      <c r="D62" s="1760">
        <v>-74.921413275826197</v>
      </c>
      <c r="E62" s="500">
        <v>601814.74216072308</v>
      </c>
      <c r="F62" s="501">
        <v>2360823.5020532371</v>
      </c>
      <c r="G62" s="510">
        <v>-74.5082704557407</v>
      </c>
      <c r="H62" s="500">
        <v>93984.025835141452</v>
      </c>
      <c r="I62" s="501">
        <v>413650.09826787794</v>
      </c>
      <c r="J62" s="510">
        <v>-77.279341591192406</v>
      </c>
    </row>
    <row r="63" spans="1:10" ht="12.95" customHeight="1" x14ac:dyDescent="0.2">
      <c r="A63" s="503" t="s">
        <v>796</v>
      </c>
      <c r="B63" s="501">
        <v>28273.088798869619</v>
      </c>
      <c r="C63" s="501">
        <v>157538.65181607963</v>
      </c>
      <c r="D63" s="1760">
        <v>-82.0532367943091</v>
      </c>
      <c r="E63" s="500">
        <v>24287.938943211651</v>
      </c>
      <c r="F63" s="501">
        <v>125469.74363692485</v>
      </c>
      <c r="G63" s="510">
        <v>-80.642393744348198</v>
      </c>
      <c r="H63" s="500">
        <v>3985.1498556582851</v>
      </c>
      <c r="I63" s="501">
        <v>32068.908179155413</v>
      </c>
      <c r="J63" s="510">
        <v>-87.573166403436801</v>
      </c>
    </row>
    <row r="64" spans="1:10" ht="12.95" customHeight="1" x14ac:dyDescent="0.2">
      <c r="A64" s="503" t="s">
        <v>797</v>
      </c>
      <c r="B64" s="501">
        <v>23800.094456429564</v>
      </c>
      <c r="C64" s="501">
        <v>138499.42089212974</v>
      </c>
      <c r="D64" s="1760">
        <v>-82.815744424688802</v>
      </c>
      <c r="E64" s="500">
        <v>20299.286849781354</v>
      </c>
      <c r="F64" s="501">
        <v>108995.76209726698</v>
      </c>
      <c r="G64" s="510">
        <v>-81.3760769600689</v>
      </c>
      <c r="H64" s="500">
        <v>3500.807606648355</v>
      </c>
      <c r="I64" s="501">
        <v>29503.658794864321</v>
      </c>
      <c r="J64" s="510">
        <v>-88.134327233821793</v>
      </c>
    </row>
    <row r="65" spans="1:10" ht="12.95" customHeight="1" x14ac:dyDescent="0.2">
      <c r="A65" s="503" t="s">
        <v>798</v>
      </c>
      <c r="B65" s="501">
        <v>6049.4172162365012</v>
      </c>
      <c r="C65" s="501">
        <v>26325.934823289084</v>
      </c>
      <c r="D65" s="1760">
        <v>-77.021073489535098</v>
      </c>
      <c r="E65" s="500">
        <v>5399.7527497861411</v>
      </c>
      <c r="F65" s="501">
        <v>22624.069107251627</v>
      </c>
      <c r="G65" s="510">
        <v>-76.132707497541304</v>
      </c>
      <c r="H65" s="500">
        <v>649.66446645035796</v>
      </c>
      <c r="I65" s="501">
        <v>3701.8657160374555</v>
      </c>
      <c r="J65" s="510">
        <v>-82.450350275110196</v>
      </c>
    </row>
    <row r="66" spans="1:10" ht="12.95" customHeight="1" x14ac:dyDescent="0.2">
      <c r="A66" s="503" t="s">
        <v>799</v>
      </c>
      <c r="B66" s="501">
        <v>672181.50436518434</v>
      </c>
      <c r="C66" s="501">
        <v>2638008.4762927806</v>
      </c>
      <c r="D66" s="1760">
        <v>-74.5193576743238</v>
      </c>
      <c r="E66" s="500">
        <v>581729.28944695077</v>
      </c>
      <c r="F66" s="501">
        <v>2253158.0949791814</v>
      </c>
      <c r="G66" s="510">
        <v>-74.181603557103003</v>
      </c>
      <c r="H66" s="500">
        <v>90452.214918345344</v>
      </c>
      <c r="I66" s="501">
        <v>384850.38131390465</v>
      </c>
      <c r="J66" s="510">
        <v>-76.496784384223403</v>
      </c>
    </row>
    <row r="67" spans="1:10" s="496" customFormat="1" ht="12.95" customHeight="1" x14ac:dyDescent="0.2">
      <c r="A67" s="503"/>
      <c r="B67" s="501"/>
      <c r="C67" s="501"/>
      <c r="D67" s="1760"/>
      <c r="E67" s="500"/>
      <c r="F67" s="501"/>
      <c r="G67" s="510"/>
      <c r="H67" s="500"/>
      <c r="I67" s="501"/>
      <c r="J67" s="510"/>
    </row>
    <row r="68" spans="1:10" s="496" customFormat="1" ht="12.95" customHeight="1" x14ac:dyDescent="0.2">
      <c r="A68" s="503" t="s">
        <v>800</v>
      </c>
      <c r="B68" s="501">
        <v>42977.835474071464</v>
      </c>
      <c r="C68" s="501">
        <v>131052.89615622132</v>
      </c>
      <c r="D68" s="1760">
        <v>-67.205733917669505</v>
      </c>
      <c r="E68" s="500">
        <v>39144.527887027361</v>
      </c>
      <c r="F68" s="501">
        <v>112252.37439028929</v>
      </c>
      <c r="G68" s="510">
        <v>-65.128107000279499</v>
      </c>
      <c r="H68" s="500">
        <v>3833.3075870440871</v>
      </c>
      <c r="I68" s="501">
        <v>18800.521765931957</v>
      </c>
      <c r="J68" s="510">
        <v>-79.610631902831798</v>
      </c>
    </row>
    <row r="69" spans="1:10" s="496" customFormat="1" ht="12.95" customHeight="1" x14ac:dyDescent="0.2">
      <c r="A69" s="503" t="s">
        <v>801</v>
      </c>
      <c r="B69" s="501">
        <v>27298.120072760667</v>
      </c>
      <c r="C69" s="501">
        <v>67176.27391314572</v>
      </c>
      <c r="D69" s="1760">
        <v>-59.363450095408297</v>
      </c>
      <c r="E69" s="500">
        <v>24744.474727294692</v>
      </c>
      <c r="F69" s="501">
        <v>58033.922460535716</v>
      </c>
      <c r="G69" s="510">
        <v>-57.362050197241999</v>
      </c>
      <c r="H69" s="500">
        <v>2553.64534546609</v>
      </c>
      <c r="I69" s="501">
        <v>9142.3514526097752</v>
      </c>
      <c r="J69" s="510">
        <v>-72.067959116392004</v>
      </c>
    </row>
    <row r="70" spans="1:10" s="496" customFormat="1" ht="12.95" customHeight="1" x14ac:dyDescent="0.2">
      <c r="A70" s="503" t="s">
        <v>802</v>
      </c>
      <c r="B70" s="501">
        <v>7732.8866868957093</v>
      </c>
      <c r="C70" s="501">
        <v>29505.314838460723</v>
      </c>
      <c r="D70" s="1760">
        <v>-73.791546610389801</v>
      </c>
      <c r="E70" s="500">
        <v>7362.4795947189041</v>
      </c>
      <c r="F70" s="501">
        <v>26276.907925303429</v>
      </c>
      <c r="G70" s="510">
        <v>-71.981179765716703</v>
      </c>
      <c r="H70" s="500">
        <v>370.4070921767921</v>
      </c>
      <c r="I70" s="501">
        <v>3228.4069131572737</v>
      </c>
      <c r="J70" s="510">
        <v>-88.526629320882407</v>
      </c>
    </row>
    <row r="71" spans="1:10" ht="12.95" customHeight="1" x14ac:dyDescent="0.2">
      <c r="A71" s="503" t="s">
        <v>803</v>
      </c>
      <c r="B71" s="501">
        <v>9322.1357692876627</v>
      </c>
      <c r="C71" s="501">
        <v>39344.165348670853</v>
      </c>
      <c r="D71" s="1760">
        <v>-76.306179870193702</v>
      </c>
      <c r="E71" s="500">
        <v>8286.9263123546443</v>
      </c>
      <c r="F71" s="501">
        <v>32617.489585180181</v>
      </c>
      <c r="G71" s="510">
        <v>-74.593610919339994</v>
      </c>
      <c r="H71" s="500">
        <v>1035.209456933015</v>
      </c>
      <c r="I71" s="501">
        <v>6726.6757634909472</v>
      </c>
      <c r="J71" s="510">
        <v>-84.610385674427505</v>
      </c>
    </row>
    <row r="72" spans="1:10" s="496" customFormat="1" ht="12.95" customHeight="1" x14ac:dyDescent="0.2">
      <c r="A72" s="503"/>
      <c r="B72" s="501"/>
      <c r="C72" s="501"/>
      <c r="D72" s="1760"/>
      <c r="E72" s="500"/>
      <c r="F72" s="501"/>
      <c r="G72" s="510"/>
      <c r="H72" s="500"/>
      <c r="I72" s="501"/>
      <c r="J72" s="510"/>
    </row>
    <row r="73" spans="1:10" s="496" customFormat="1" ht="12.95" customHeight="1" x14ac:dyDescent="0.2">
      <c r="A73" s="503" t="s">
        <v>804</v>
      </c>
      <c r="B73" s="501">
        <v>20835.734733098547</v>
      </c>
      <c r="C73" s="501">
        <v>59163.46949902286</v>
      </c>
      <c r="D73" s="1760">
        <v>-64.782770669927203</v>
      </c>
      <c r="E73" s="500">
        <v>20511.639635098767</v>
      </c>
      <c r="F73" s="501">
        <v>56548.102679946242</v>
      </c>
      <c r="G73" s="510">
        <v>-63.727094874974703</v>
      </c>
      <c r="H73" s="500">
        <v>324.09509799980179</v>
      </c>
      <c r="I73" s="501">
        <v>2615.3668190766689</v>
      </c>
      <c r="J73" s="510">
        <v>-87.608044285190502</v>
      </c>
    </row>
    <row r="74" spans="1:10" ht="12.95" customHeight="1" x14ac:dyDescent="0.2">
      <c r="A74" s="507" t="s">
        <v>805</v>
      </c>
      <c r="B74" s="501">
        <v>60688.802320564093</v>
      </c>
      <c r="C74" s="501">
        <v>162007.93565450708</v>
      </c>
      <c r="D74" s="1760">
        <v>-62.539611362009403</v>
      </c>
      <c r="E74" s="500">
        <v>57648.796852200627</v>
      </c>
      <c r="F74" s="501">
        <v>146229.36732482485</v>
      </c>
      <c r="G74" s="510">
        <v>-60.576457447057699</v>
      </c>
      <c r="H74" s="500">
        <v>3040.0054683636408</v>
      </c>
      <c r="I74" s="501">
        <v>15778.568329682179</v>
      </c>
      <c r="J74" s="510">
        <v>-80.733325072054399</v>
      </c>
    </row>
    <row r="75" spans="1:10" ht="12.95" customHeight="1" x14ac:dyDescent="0.2">
      <c r="A75" s="507" t="s">
        <v>806</v>
      </c>
      <c r="B75" s="501">
        <v>1618.1869408827649</v>
      </c>
      <c r="C75" s="501">
        <v>5092.7539460315575</v>
      </c>
      <c r="D75" s="1760">
        <v>-68.225699532495398</v>
      </c>
      <c r="E75" s="500">
        <v>1618.1869408827649</v>
      </c>
      <c r="F75" s="501">
        <v>4799.9747781031174</v>
      </c>
      <c r="G75" s="510">
        <v>-66.287594921024805</v>
      </c>
      <c r="H75" s="500">
        <v>0</v>
      </c>
      <c r="I75" s="501">
        <v>292.77916792844286</v>
      </c>
      <c r="J75" s="510">
        <v>-100</v>
      </c>
    </row>
    <row r="76" spans="1:10" ht="12.95" customHeight="1" x14ac:dyDescent="0.2">
      <c r="A76" s="507" t="s">
        <v>807</v>
      </c>
      <c r="B76" s="501">
        <v>760.9061489334108</v>
      </c>
      <c r="C76" s="501">
        <v>2300.9106365093899</v>
      </c>
      <c r="D76" s="1760">
        <v>-66.930217242693601</v>
      </c>
      <c r="E76" s="500">
        <v>693.80945897187473</v>
      </c>
      <c r="F76" s="501">
        <v>1945.3139087640216</v>
      </c>
      <c r="G76" s="510">
        <v>-64.334318700641205</v>
      </c>
      <c r="H76" s="500">
        <v>67.09668996153637</v>
      </c>
      <c r="I76" s="501">
        <v>355.5967277453679</v>
      </c>
      <c r="J76" s="510">
        <v>-81.131240889937999</v>
      </c>
    </row>
    <row r="77" spans="1:10" ht="12.95" customHeight="1" x14ac:dyDescent="0.2">
      <c r="A77" s="507" t="s">
        <v>808</v>
      </c>
      <c r="B77" s="501">
        <v>1931.6000726853399</v>
      </c>
      <c r="C77" s="501">
        <v>17210.826116459571</v>
      </c>
      <c r="D77" s="1760">
        <v>-88.776831166529206</v>
      </c>
      <c r="E77" s="500">
        <v>1658.2876781299242</v>
      </c>
      <c r="F77" s="501">
        <v>13551.849862015739</v>
      </c>
      <c r="G77" s="510">
        <v>-87.7633851096749</v>
      </c>
      <c r="H77" s="500">
        <v>273.31239455541481</v>
      </c>
      <c r="I77" s="501">
        <v>3658.9762544438177</v>
      </c>
      <c r="J77" s="510">
        <v>-92.530358888678805</v>
      </c>
    </row>
    <row r="78" spans="1:10" ht="12.95" customHeight="1" x14ac:dyDescent="0.2">
      <c r="A78" s="507" t="s">
        <v>809</v>
      </c>
      <c r="B78" s="501">
        <v>18732.781589415084</v>
      </c>
      <c r="C78" s="501">
        <v>78089.864601457593</v>
      </c>
      <c r="D78" s="1760">
        <v>-76.011251031077606</v>
      </c>
      <c r="E78" s="500">
        <v>16903.022415308118</v>
      </c>
      <c r="F78" s="501">
        <v>66342.941143145523</v>
      </c>
      <c r="G78" s="510">
        <v>-74.521746965005406</v>
      </c>
      <c r="H78" s="500">
        <v>1829.7591741069655</v>
      </c>
      <c r="I78" s="501">
        <v>11746.923458312473</v>
      </c>
      <c r="J78" s="510">
        <v>-84.423503050816507</v>
      </c>
    </row>
    <row r="79" spans="1:10" ht="12.95" customHeight="1" x14ac:dyDescent="0.2">
      <c r="A79" s="507"/>
      <c r="B79" s="501"/>
      <c r="C79" s="501"/>
      <c r="D79" s="1760"/>
      <c r="E79" s="500"/>
      <c r="F79" s="501"/>
      <c r="G79" s="510"/>
      <c r="H79" s="500"/>
      <c r="I79" s="501"/>
      <c r="J79" s="510"/>
    </row>
    <row r="80" spans="1:10" ht="12.95" customHeight="1" x14ac:dyDescent="0.2">
      <c r="A80" s="1178" t="s">
        <v>1024</v>
      </c>
      <c r="B80" s="501"/>
      <c r="C80" s="501"/>
      <c r="D80" s="1760"/>
      <c r="E80" s="500"/>
      <c r="F80" s="501"/>
      <c r="G80" s="510"/>
      <c r="H80" s="500"/>
      <c r="I80" s="501"/>
      <c r="J80" s="510"/>
    </row>
    <row r="81" spans="1:10" ht="12.95" customHeight="1" x14ac:dyDescent="0.2">
      <c r="A81" s="503" t="s">
        <v>810</v>
      </c>
      <c r="B81" s="1170" t="s">
        <v>747</v>
      </c>
      <c r="C81" s="511">
        <v>30.664887898305185</v>
      </c>
      <c r="D81" s="1170" t="s">
        <v>747</v>
      </c>
      <c r="E81" s="509">
        <v>23.658273226356858</v>
      </c>
      <c r="F81" s="511">
        <v>28.502273520381408</v>
      </c>
      <c r="G81" s="510">
        <v>-4.8440002940245499</v>
      </c>
      <c r="H81" s="871" t="s">
        <v>747</v>
      </c>
      <c r="I81" s="511">
        <v>43.204094318256558</v>
      </c>
      <c r="J81" s="1173" t="s">
        <v>747</v>
      </c>
    </row>
    <row r="82" spans="1:10" ht="12.95" customHeight="1" x14ac:dyDescent="0.2">
      <c r="A82" s="503" t="s">
        <v>811</v>
      </c>
      <c r="B82" s="1170" t="s">
        <v>747</v>
      </c>
      <c r="C82" s="511">
        <v>69.335112101706798</v>
      </c>
      <c r="D82" s="1170" t="s">
        <v>747</v>
      </c>
      <c r="E82" s="509">
        <v>76.341726773663538</v>
      </c>
      <c r="F82" s="511">
        <v>71.49772647962574</v>
      </c>
      <c r="G82" s="510">
        <v>4.8440002940377997</v>
      </c>
      <c r="H82" s="871" t="s">
        <v>747</v>
      </c>
      <c r="I82" s="511">
        <v>56.795905681743697</v>
      </c>
      <c r="J82" s="1173" t="s">
        <v>747</v>
      </c>
    </row>
    <row r="83" spans="1:10" ht="12.95" customHeight="1" x14ac:dyDescent="0.2">
      <c r="A83" s="503" t="s">
        <v>812</v>
      </c>
      <c r="B83" s="1170" t="s">
        <v>747</v>
      </c>
      <c r="C83" s="504">
        <v>5.3241043190423429</v>
      </c>
      <c r="D83" s="1170" t="s">
        <v>747</v>
      </c>
      <c r="E83" s="505">
        <v>6.5178933053951855</v>
      </c>
      <c r="F83" s="504">
        <v>5.6490929813359205</v>
      </c>
      <c r="G83" s="510">
        <v>15.3794658174277</v>
      </c>
      <c r="H83" s="871" t="s">
        <v>747</v>
      </c>
      <c r="I83" s="504">
        <v>3.4397647149704658</v>
      </c>
      <c r="J83" s="1173" t="s">
        <v>747</v>
      </c>
    </row>
    <row r="84" spans="1:10" ht="12.95" customHeight="1" x14ac:dyDescent="0.2">
      <c r="A84" s="503"/>
      <c r="B84" s="1171"/>
      <c r="C84" s="501"/>
      <c r="D84" s="1748"/>
      <c r="E84" s="500"/>
      <c r="F84" s="501"/>
      <c r="G84" s="510"/>
      <c r="H84" s="864"/>
      <c r="I84" s="501"/>
      <c r="J84" s="868"/>
    </row>
    <row r="85" spans="1:10" ht="12.95" customHeight="1" x14ac:dyDescent="0.2">
      <c r="A85" s="503" t="s">
        <v>813</v>
      </c>
      <c r="B85" s="1170" t="s">
        <v>747</v>
      </c>
      <c r="C85" s="501">
        <v>88816.242445751515</v>
      </c>
      <c r="D85" s="1170" t="s">
        <v>747</v>
      </c>
      <c r="E85" s="500">
        <v>17280.876999815209</v>
      </c>
      <c r="F85" s="501">
        <v>65165.622027905061</v>
      </c>
      <c r="G85" s="510">
        <v>-73.481605082484705</v>
      </c>
      <c r="H85" s="871" t="s">
        <v>747</v>
      </c>
      <c r="I85" s="501">
        <v>23650.620417846319</v>
      </c>
      <c r="J85" s="1173" t="s">
        <v>747</v>
      </c>
    </row>
    <row r="86" spans="1:10" ht="12.95" customHeight="1" x14ac:dyDescent="0.2">
      <c r="A86" s="503" t="s">
        <v>814</v>
      </c>
      <c r="B86" s="1170" t="s">
        <v>747</v>
      </c>
      <c r="C86" s="501">
        <v>2971088.5068479739</v>
      </c>
      <c r="D86" s="1170" t="s">
        <v>747</v>
      </c>
      <c r="E86" s="500">
        <v>675916.44388591917</v>
      </c>
      <c r="F86" s="501">
        <v>2544632.0217000311</v>
      </c>
      <c r="G86" s="510">
        <v>-73.437556467031001</v>
      </c>
      <c r="H86" s="871" t="s">
        <v>747</v>
      </c>
      <c r="I86" s="501">
        <v>426456.48514828319</v>
      </c>
      <c r="J86" s="1173" t="s">
        <v>747</v>
      </c>
    </row>
    <row r="87" spans="1:10" ht="12.95" customHeight="1" x14ac:dyDescent="0.2">
      <c r="A87" s="503"/>
      <c r="B87" s="1171"/>
      <c r="C87" s="501"/>
      <c r="D87" s="1748"/>
      <c r="E87" s="500"/>
      <c r="F87" s="501"/>
      <c r="G87" s="510"/>
      <c r="H87" s="864"/>
      <c r="I87" s="501"/>
      <c r="J87" s="868"/>
    </row>
    <row r="88" spans="1:10" ht="12.95" customHeight="1" x14ac:dyDescent="0.2">
      <c r="A88" s="503" t="s">
        <v>815</v>
      </c>
      <c r="B88" s="1170" t="s">
        <v>747</v>
      </c>
      <c r="C88" s="501">
        <v>624582.27669526415</v>
      </c>
      <c r="D88" s="1170" t="s">
        <v>747</v>
      </c>
      <c r="E88" s="500">
        <v>92786.182586373761</v>
      </c>
      <c r="F88" s="501">
        <v>507833.03163568821</v>
      </c>
      <c r="G88" s="510">
        <v>-81.728998153681104</v>
      </c>
      <c r="H88" s="871" t="s">
        <v>747</v>
      </c>
      <c r="I88" s="501">
        <v>116749.24505956241</v>
      </c>
      <c r="J88" s="1173" t="s">
        <v>747</v>
      </c>
    </row>
    <row r="89" spans="1:10" ht="12.95" customHeight="1" x14ac:dyDescent="0.2">
      <c r="A89" s="503" t="s">
        <v>816</v>
      </c>
      <c r="B89" s="1170" t="s">
        <v>747</v>
      </c>
      <c r="C89" s="501">
        <v>2435322.4725985536</v>
      </c>
      <c r="D89" s="1170" t="s">
        <v>747</v>
      </c>
      <c r="E89" s="500">
        <v>600411.13829943421</v>
      </c>
      <c r="F89" s="501">
        <v>2101964.6120922938</v>
      </c>
      <c r="G89" s="510">
        <v>-71.435716146439503</v>
      </c>
      <c r="H89" s="871" t="s">
        <v>747</v>
      </c>
      <c r="I89" s="501">
        <v>333357.86050656816</v>
      </c>
      <c r="J89" s="1173" t="s">
        <v>747</v>
      </c>
    </row>
    <row r="90" spans="1:10" ht="12.95" customHeight="1" x14ac:dyDescent="0.2">
      <c r="A90" s="503"/>
      <c r="B90" s="1171"/>
      <c r="C90" s="501"/>
      <c r="D90" s="1748"/>
      <c r="E90" s="500"/>
      <c r="F90" s="501"/>
      <c r="G90" s="510"/>
      <c r="H90" s="864"/>
      <c r="I90" s="501"/>
      <c r="J90" s="868"/>
    </row>
    <row r="91" spans="1:10" ht="12.95" customHeight="1" x14ac:dyDescent="0.2">
      <c r="A91" s="503" t="s">
        <v>817</v>
      </c>
      <c r="B91" s="1170" t="s">
        <v>747</v>
      </c>
      <c r="C91" s="501">
        <v>2404744.7307284926</v>
      </c>
      <c r="D91" s="1170" t="s">
        <v>747</v>
      </c>
      <c r="E91" s="500">
        <v>594029.44723318424</v>
      </c>
      <c r="F91" s="501">
        <v>2078314.2748309022</v>
      </c>
      <c r="G91" s="510">
        <v>-71.417727606113999</v>
      </c>
      <c r="H91" s="871" t="s">
        <v>747</v>
      </c>
      <c r="I91" s="501">
        <v>326430.45589788386</v>
      </c>
      <c r="J91" s="1173" t="s">
        <v>747</v>
      </c>
    </row>
    <row r="92" spans="1:10" ht="12.95" customHeight="1" x14ac:dyDescent="0.2">
      <c r="A92" s="503"/>
      <c r="B92" s="501"/>
      <c r="C92" s="501"/>
      <c r="D92" s="1760"/>
      <c r="E92" s="500"/>
      <c r="F92" s="501"/>
      <c r="G92" s="510"/>
      <c r="H92" s="500"/>
      <c r="I92" s="501"/>
      <c r="J92" s="510"/>
    </row>
    <row r="93" spans="1:10" ht="12.95" customHeight="1" x14ac:dyDescent="0.2">
      <c r="A93" s="503" t="s">
        <v>840</v>
      </c>
      <c r="B93" s="501">
        <v>47.440990760896618</v>
      </c>
      <c r="C93" s="501">
        <v>46.533221407455706</v>
      </c>
      <c r="D93" s="1760">
        <v>1.95079843171027</v>
      </c>
      <c r="E93" s="500">
        <v>47.152249112107448</v>
      </c>
      <c r="F93" s="501">
        <v>46.549726958446108</v>
      </c>
      <c r="G93" s="510">
        <v>1.29436237982491</v>
      </c>
      <c r="H93" s="500">
        <v>49.996354927866264</v>
      </c>
      <c r="I93" s="501">
        <v>46.378947730649237</v>
      </c>
      <c r="J93" s="510">
        <v>7.7996750125197103</v>
      </c>
    </row>
    <row r="94" spans="1:10" ht="12.95" customHeight="1" x14ac:dyDescent="0.2">
      <c r="A94" s="508" t="s">
        <v>819</v>
      </c>
      <c r="B94" s="1761">
        <v>2.1068050512479282</v>
      </c>
      <c r="C94" s="512">
        <v>2.2716287927283196</v>
      </c>
      <c r="D94" s="1766">
        <v>-7.6573526860283598</v>
      </c>
      <c r="E94" s="530">
        <v>2.0826788493020634</v>
      </c>
      <c r="F94" s="512">
        <v>2.261676502195332</v>
      </c>
      <c r="G94" s="513">
        <v>-8.3211163497253295</v>
      </c>
      <c r="H94" s="530">
        <v>2.2919552452129865</v>
      </c>
      <c r="I94" s="512">
        <v>2.331105294441314</v>
      </c>
      <c r="J94" s="513">
        <v>-1.78186335934631</v>
      </c>
    </row>
    <row r="95" spans="1:10" s="2" customFormat="1" ht="14.25" x14ac:dyDescent="0.2">
      <c r="A95" s="962" t="s">
        <v>788</v>
      </c>
      <c r="B95" s="459"/>
      <c r="C95" s="459"/>
      <c r="D95" s="457"/>
      <c r="E95" s="459"/>
      <c r="F95" s="459"/>
      <c r="G95" s="460"/>
      <c r="H95" s="459"/>
      <c r="I95" s="459"/>
      <c r="J95" s="461"/>
    </row>
    <row r="96" spans="1:10" s="2" customFormat="1" ht="14.25" x14ac:dyDescent="0.2">
      <c r="A96" s="455" t="s">
        <v>820</v>
      </c>
      <c r="B96" s="456"/>
      <c r="C96" s="456"/>
      <c r="D96" s="457"/>
      <c r="E96"/>
      <c r="F96"/>
      <c r="G96"/>
      <c r="H96"/>
      <c r="I96"/>
      <c r="J96"/>
    </row>
    <row r="97" spans="1:10" s="2" customFormat="1" ht="14.25" x14ac:dyDescent="0.2">
      <c r="A97" s="453" t="s">
        <v>821</v>
      </c>
      <c r="B97" s="454"/>
      <c r="C97" s="454"/>
      <c r="D97" s="458"/>
      <c r="E97"/>
      <c r="F97"/>
      <c r="G97"/>
      <c r="H97"/>
      <c r="I97"/>
      <c r="J97"/>
    </row>
    <row r="98" spans="1:10" s="2" customFormat="1" ht="14.25" x14ac:dyDescent="0.2">
      <c r="A98" s="709" t="s">
        <v>1164</v>
      </c>
      <c r="B98" s="494"/>
      <c r="C98" s="594"/>
      <c r="D98" s="591"/>
      <c r="E98" s="587"/>
      <c r="F98" s="587"/>
      <c r="G98" s="587"/>
      <c r="H98" s="587"/>
      <c r="I98" s="587"/>
      <c r="J98" s="587"/>
    </row>
    <row r="99" spans="1:10" s="2" customFormat="1" ht="14.25" x14ac:dyDescent="0.2">
      <c r="A99" s="709" t="s">
        <v>1162</v>
      </c>
      <c r="B99" s="494"/>
      <c r="C99" s="590"/>
      <c r="D99" s="590"/>
      <c r="E99" s="590"/>
      <c r="F99" s="590"/>
      <c r="G99" s="590"/>
      <c r="H99" s="590"/>
      <c r="I99" s="590"/>
      <c r="J99" s="590"/>
    </row>
    <row r="100" spans="1:10" s="2" customFormat="1" ht="14.25" x14ac:dyDescent="0.2">
      <c r="A100" s="718"/>
      <c r="B100" s="21"/>
      <c r="C100" s="104"/>
      <c r="D100" s="95"/>
      <c r="E100" s="95"/>
      <c r="F100" s="104"/>
      <c r="G100" s="104"/>
      <c r="H100" s="22"/>
      <c r="I100" s="104"/>
      <c r="J100" s="182"/>
    </row>
    <row r="101" spans="1:10" s="2" customFormat="1" ht="14.25" x14ac:dyDescent="0.2">
      <c r="A101" s="715"/>
      <c r="B101" s="21"/>
      <c r="C101" s="104"/>
      <c r="D101" s="95"/>
      <c r="E101" s="95"/>
      <c r="F101" s="104"/>
      <c r="G101" s="104"/>
      <c r="H101" s="22"/>
      <c r="I101" s="104"/>
      <c r="J101" s="182"/>
    </row>
  </sheetData>
  <sheetProtection formatCells="0" formatColumns="0" formatRows="0" insertColumns="0" insertRows="0" insertHyperlinks="0" deleteColumns="0" deleteRows="0" sort="0" autoFilter="0" pivotTables="0"/>
  <mergeCells count="2">
    <mergeCell ref="A1:J1"/>
    <mergeCell ref="A2:J2"/>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117"/>
  <sheetViews>
    <sheetView showGridLines="0" workbookViewId="0">
      <selection activeCell="E32" sqref="E32"/>
    </sheetView>
  </sheetViews>
  <sheetFormatPr defaultRowHeight="14.25" x14ac:dyDescent="0.2"/>
  <cols>
    <col min="1" max="1" width="34.28515625" style="115" customWidth="1"/>
    <col min="2" max="2" width="9.85546875" style="21" customWidth="1"/>
    <col min="3" max="3" width="9.85546875" style="104" customWidth="1"/>
    <col min="4" max="4" width="9.85546875" style="95" customWidth="1"/>
    <col min="5" max="5" width="9.85546875" style="104" customWidth="1"/>
    <col min="6" max="6" width="9.85546875" style="22" customWidth="1"/>
    <col min="7" max="7" width="9.85546875" style="104" customWidth="1"/>
    <col min="8" max="98" width="9.140625" style="2"/>
    <col min="99" max="99" width="10.28515625" style="2" customWidth="1"/>
    <col min="100" max="16384" width="9.140625" style="2"/>
  </cols>
  <sheetData>
    <row r="1" spans="1:14" s="26" customFormat="1" ht="15.75" x14ac:dyDescent="0.25">
      <c r="A1" s="1594" t="s">
        <v>1048</v>
      </c>
      <c r="B1" s="1594"/>
      <c r="C1" s="1594"/>
      <c r="D1" s="1594"/>
      <c r="E1" s="1594"/>
      <c r="F1" s="1594"/>
      <c r="G1" s="1594"/>
      <c r="H1" s="492"/>
      <c r="I1" s="1297"/>
    </row>
    <row r="2" spans="1:14" ht="15.75" x14ac:dyDescent="0.25">
      <c r="A2" s="1595" t="s">
        <v>713</v>
      </c>
      <c r="B2" s="1595"/>
      <c r="C2" s="1595"/>
      <c r="D2" s="1595"/>
      <c r="E2" s="1595"/>
      <c r="F2" s="1595"/>
      <c r="G2" s="1595"/>
      <c r="J2" s="26"/>
      <c r="K2" s="26"/>
      <c r="L2" s="26"/>
      <c r="M2" s="26"/>
      <c r="N2" s="26"/>
    </row>
    <row r="3" spans="1:14" customFormat="1" ht="15" x14ac:dyDescent="0.25">
      <c r="A3" s="1176"/>
      <c r="B3" s="859" t="s">
        <v>193</v>
      </c>
      <c r="C3" s="877"/>
      <c r="D3" s="859" t="s">
        <v>185</v>
      </c>
      <c r="E3" s="877"/>
      <c r="F3" s="862" t="s">
        <v>186</v>
      </c>
      <c r="G3" s="878"/>
      <c r="J3" s="26"/>
      <c r="K3" s="26"/>
      <c r="L3" s="26"/>
      <c r="M3" s="26"/>
      <c r="N3" s="26"/>
    </row>
    <row r="4" spans="1:14" customFormat="1" ht="12.75" customHeight="1" x14ac:dyDescent="0.25">
      <c r="A4" s="1177"/>
      <c r="B4" s="1532">
        <v>2020</v>
      </c>
      <c r="C4" s="1576">
        <v>2019</v>
      </c>
      <c r="D4" s="1532">
        <v>2020</v>
      </c>
      <c r="E4" s="1576">
        <v>2019</v>
      </c>
      <c r="F4" s="1475">
        <v>2020</v>
      </c>
      <c r="G4" s="1475">
        <v>2019</v>
      </c>
      <c r="J4" s="26"/>
      <c r="K4" s="26"/>
      <c r="L4" s="26"/>
      <c r="M4" s="26"/>
      <c r="N4" s="26"/>
    </row>
    <row r="5" spans="1:14" customFormat="1" ht="12.95" customHeight="1" x14ac:dyDescent="0.25">
      <c r="A5" s="1003"/>
      <c r="B5" s="1577"/>
      <c r="C5" s="1578"/>
      <c r="D5" s="880"/>
      <c r="E5" s="881"/>
      <c r="F5" s="880"/>
      <c r="G5" s="881"/>
      <c r="H5" s="521"/>
      <c r="J5" s="26"/>
      <c r="K5" s="26"/>
      <c r="L5" s="26"/>
      <c r="M5" s="26"/>
      <c r="N5" s="26"/>
    </row>
    <row r="6" spans="1:14" customFormat="1" ht="12.95" customHeight="1" x14ac:dyDescent="0.25">
      <c r="A6" s="1500" t="s">
        <v>305</v>
      </c>
      <c r="B6" s="1501">
        <v>2678072.8614758281</v>
      </c>
      <c r="C6" s="1501">
        <v>10243165.023970781</v>
      </c>
      <c r="D6" s="1503">
        <v>2065688.8614746146</v>
      </c>
      <c r="E6" s="1502">
        <v>7253806.0239685504</v>
      </c>
      <c r="F6" s="1503">
        <v>612384.00000001269</v>
      </c>
      <c r="G6" s="1502">
        <v>2989359.0000000154</v>
      </c>
      <c r="H6" s="1225"/>
      <c r="I6" s="11"/>
      <c r="J6" s="26"/>
      <c r="K6" s="26"/>
      <c r="L6" s="26"/>
      <c r="M6" s="26"/>
      <c r="N6" s="26"/>
    </row>
    <row r="7" spans="1:14" customFormat="1" ht="12.95" customHeight="1" x14ac:dyDescent="0.25">
      <c r="A7" s="1500" t="s">
        <v>487</v>
      </c>
      <c r="B7" s="1501">
        <v>28516797.128571872</v>
      </c>
      <c r="C7" s="1501">
        <v>89692421.935994118</v>
      </c>
      <c r="D7" s="1503">
        <v>23395216.326073222</v>
      </c>
      <c r="E7" s="1502">
        <v>66535081.331037059</v>
      </c>
      <c r="F7" s="1503">
        <v>5121581.1009716857</v>
      </c>
      <c r="G7" s="1502">
        <v>23157340.604932182</v>
      </c>
      <c r="H7" s="11"/>
      <c r="I7" s="11"/>
      <c r="J7" s="26"/>
      <c r="K7" s="26"/>
      <c r="L7" s="26"/>
      <c r="M7" s="26"/>
      <c r="N7" s="26"/>
    </row>
    <row r="8" spans="1:14" customFormat="1" ht="12.95" customHeight="1" x14ac:dyDescent="0.25">
      <c r="A8" s="1500" t="s">
        <v>752</v>
      </c>
      <c r="B8" s="1501">
        <v>77914.746252928613</v>
      </c>
      <c r="C8" s="1501">
        <v>245732.66283834004</v>
      </c>
      <c r="D8" s="1503">
        <v>63921.356082167273</v>
      </c>
      <c r="E8" s="1502">
        <v>182287.89405763577</v>
      </c>
      <c r="F8" s="1503">
        <v>13993.390986261436</v>
      </c>
      <c r="G8" s="1502">
        <v>63444.768780636114</v>
      </c>
      <c r="H8" s="11"/>
      <c r="I8" s="11"/>
      <c r="J8" s="26"/>
      <c r="K8" s="26"/>
      <c r="L8" s="26"/>
      <c r="M8" s="26"/>
      <c r="N8" s="26"/>
    </row>
    <row r="9" spans="1:14" customFormat="1" ht="12.95" customHeight="1" x14ac:dyDescent="0.25">
      <c r="A9" s="1504"/>
      <c r="B9" s="1501"/>
      <c r="C9" s="1501"/>
      <c r="D9" s="1503"/>
      <c r="E9" s="1502"/>
      <c r="F9" s="1503"/>
      <c r="G9" s="1502"/>
      <c r="H9" s="11"/>
      <c r="I9" s="11"/>
      <c r="J9" s="26"/>
      <c r="K9" s="26"/>
      <c r="L9" s="26"/>
      <c r="M9" s="26"/>
      <c r="N9" s="26"/>
    </row>
    <row r="10" spans="1:14" customFormat="1" ht="12.95" customHeight="1" x14ac:dyDescent="0.25">
      <c r="A10" s="1500" t="s">
        <v>208</v>
      </c>
      <c r="B10" s="1501"/>
      <c r="C10" s="1501"/>
      <c r="D10" s="1503"/>
      <c r="E10" s="1502"/>
      <c r="F10" s="1503"/>
      <c r="G10" s="1502"/>
      <c r="H10" s="11"/>
      <c r="I10" s="11"/>
      <c r="J10" s="26"/>
      <c r="K10" s="26"/>
      <c r="L10" s="26"/>
      <c r="M10" s="26"/>
      <c r="N10" s="26"/>
    </row>
    <row r="11" spans="1:14" customFormat="1" ht="12.95" customHeight="1" x14ac:dyDescent="0.25">
      <c r="A11" s="1500" t="s">
        <v>753</v>
      </c>
      <c r="B11" s="1505">
        <v>0.56246253839175542</v>
      </c>
      <c r="C11" s="1505">
        <v>0.60081508786578985</v>
      </c>
      <c r="D11" s="1507">
        <v>0.48320371114955601</v>
      </c>
      <c r="E11" s="1506">
        <v>0.48430715672512592</v>
      </c>
      <c r="F11" s="1507">
        <v>0.82981778707117904</v>
      </c>
      <c r="G11" s="1506">
        <v>0.88352650952822698</v>
      </c>
      <c r="H11" s="11"/>
      <c r="I11" s="11"/>
      <c r="J11" s="26"/>
      <c r="K11" s="26"/>
      <c r="L11" s="26"/>
      <c r="M11" s="26"/>
      <c r="N11" s="26"/>
    </row>
    <row r="12" spans="1:14" customFormat="1" ht="12.95" customHeight="1" x14ac:dyDescent="0.25">
      <c r="A12" s="1500" t="s">
        <v>754</v>
      </c>
      <c r="B12" s="1505">
        <v>0.45289919115187183</v>
      </c>
      <c r="C12" s="1505">
        <v>0.46854031914383387</v>
      </c>
      <c r="D12" s="1507">
        <v>0.38439676474992635</v>
      </c>
      <c r="E12" s="1506">
        <v>0.36375288418639112</v>
      </c>
      <c r="F12" s="1507">
        <v>0.68397103365937151</v>
      </c>
      <c r="G12" s="1506">
        <v>0.72281146119500783</v>
      </c>
      <c r="H12" s="11"/>
      <c r="I12" s="11"/>
      <c r="J12" s="26"/>
      <c r="K12" s="26"/>
      <c r="L12" s="26"/>
      <c r="M12" s="26"/>
      <c r="N12" s="26"/>
    </row>
    <row r="13" spans="1:14" customFormat="1" ht="12.95" customHeight="1" x14ac:dyDescent="0.25">
      <c r="A13" s="1500" t="s">
        <v>755</v>
      </c>
      <c r="B13" s="1505">
        <v>1.9171229643100009E-2</v>
      </c>
      <c r="C13" s="1505">
        <v>2.1788833644568871E-2</v>
      </c>
      <c r="D13" s="1507">
        <v>2.2031693083102204E-2</v>
      </c>
      <c r="E13" s="1506">
        <v>2.6674754424534389E-2</v>
      </c>
      <c r="F13" s="1507">
        <v>9.5223370093190755E-3</v>
      </c>
      <c r="G13" s="1506">
        <v>9.9329402619734199E-3</v>
      </c>
      <c r="H13" s="11"/>
      <c r="I13" s="11"/>
      <c r="J13" s="26"/>
      <c r="K13" s="26"/>
      <c r="L13" s="26"/>
      <c r="M13" s="26"/>
      <c r="N13" s="26"/>
    </row>
    <row r="14" spans="1:14" customFormat="1" ht="12.95" customHeight="1" x14ac:dyDescent="0.25">
      <c r="A14" s="1504"/>
      <c r="B14" s="1501"/>
      <c r="C14" s="1501"/>
      <c r="D14" s="1503"/>
      <c r="E14" s="1502"/>
      <c r="F14" s="1503"/>
      <c r="G14" s="1502"/>
      <c r="H14" s="11"/>
      <c r="I14" s="11"/>
      <c r="J14" s="26"/>
      <c r="K14" s="26"/>
      <c r="L14" s="26"/>
      <c r="M14" s="26"/>
      <c r="N14" s="26"/>
    </row>
    <row r="15" spans="1:14" customFormat="1" ht="12.95" customHeight="1" x14ac:dyDescent="0.25">
      <c r="A15" s="1500" t="s">
        <v>756</v>
      </c>
      <c r="B15" s="1505">
        <v>0.12332101632375536</v>
      </c>
      <c r="C15" s="1505">
        <v>0.13375051590977943</v>
      </c>
      <c r="D15" s="1507">
        <v>0.143217481316504</v>
      </c>
      <c r="E15" s="1506">
        <v>0.16698265711962515</v>
      </c>
      <c r="F15" s="1507">
        <v>5.6206418100991994E-2</v>
      </c>
      <c r="G15" s="1506">
        <v>5.3111319982774755E-2</v>
      </c>
      <c r="H15" s="11"/>
      <c r="I15" s="11"/>
      <c r="J15" s="26"/>
      <c r="K15" s="26"/>
      <c r="L15" s="26"/>
      <c r="M15" s="26"/>
      <c r="N15" s="26"/>
    </row>
    <row r="16" spans="1:14" customFormat="1" ht="12.95" customHeight="1" x14ac:dyDescent="0.25">
      <c r="A16" s="1500" t="s">
        <v>757</v>
      </c>
      <c r="B16" s="1505">
        <v>7.5574056702142678E-2</v>
      </c>
      <c r="C16" s="1505">
        <v>7.6135647051987096E-2</v>
      </c>
      <c r="D16" s="1507">
        <v>9.3589578827048367E-2</v>
      </c>
      <c r="E16" s="1506">
        <v>0.10346032246140065</v>
      </c>
      <c r="F16" s="1507">
        <v>1.4804240072418281E-2</v>
      </c>
      <c r="G16" s="1506">
        <v>9.831166697629342E-3</v>
      </c>
      <c r="H16" s="11"/>
      <c r="I16" s="11"/>
      <c r="J16" s="26"/>
      <c r="K16" s="26"/>
      <c r="L16" s="26"/>
      <c r="M16" s="26"/>
      <c r="N16" s="26"/>
    </row>
    <row r="17" spans="1:14" customFormat="1" ht="12.95" customHeight="1" x14ac:dyDescent="0.25">
      <c r="A17" s="1500" t="s">
        <v>758</v>
      </c>
      <c r="B17" s="1505">
        <v>9.1026488247515757E-3</v>
      </c>
      <c r="C17" s="1505">
        <v>1.2004970141959692E-2</v>
      </c>
      <c r="D17" s="1507">
        <v>7.8881465413011068E-3</v>
      </c>
      <c r="E17" s="1506">
        <v>1.0186337064665664E-2</v>
      </c>
      <c r="F17" s="1507">
        <v>1.3199398313911559E-2</v>
      </c>
      <c r="G17" s="1506">
        <v>1.6417960208221102E-2</v>
      </c>
      <c r="H17" s="11"/>
      <c r="I17" s="11"/>
      <c r="J17" s="26"/>
      <c r="K17" s="26"/>
      <c r="L17" s="26"/>
      <c r="M17" s="26"/>
      <c r="N17" s="26"/>
    </row>
    <row r="18" spans="1:14" customFormat="1" ht="12.95" customHeight="1" x14ac:dyDescent="0.25">
      <c r="A18" s="1504"/>
      <c r="B18" s="1501"/>
      <c r="C18" s="1501"/>
      <c r="D18" s="1503"/>
      <c r="E18" s="1502"/>
      <c r="F18" s="1503"/>
      <c r="G18" s="1502"/>
      <c r="H18" s="11"/>
      <c r="I18" s="11"/>
      <c r="J18" s="26"/>
      <c r="K18" s="26"/>
      <c r="L18" s="26"/>
      <c r="M18" s="26"/>
      <c r="N18" s="26"/>
    </row>
    <row r="19" spans="1:14" customFormat="1" ht="12.95" customHeight="1" x14ac:dyDescent="0.25">
      <c r="A19" s="1500" t="s">
        <v>759</v>
      </c>
      <c r="B19" s="1505">
        <v>0.30145125294646929</v>
      </c>
      <c r="C19" s="1505">
        <v>0.30372755420305886</v>
      </c>
      <c r="D19" s="1507">
        <v>0.34201597100621761</v>
      </c>
      <c r="E19" s="1506">
        <v>0.36543393606854452</v>
      </c>
      <c r="F19" s="1507">
        <v>0.16461866707812339</v>
      </c>
      <c r="G19" s="1506">
        <v>0.15399440924049451</v>
      </c>
      <c r="H19" s="11"/>
      <c r="I19" s="11"/>
      <c r="J19" s="26"/>
      <c r="K19" s="26"/>
      <c r="L19" s="26"/>
      <c r="M19" s="26"/>
      <c r="N19" s="26"/>
    </row>
    <row r="20" spans="1:14" customFormat="1" ht="12.95" customHeight="1" x14ac:dyDescent="0.25">
      <c r="A20" s="1500" t="s">
        <v>760</v>
      </c>
      <c r="B20" s="1505">
        <v>0.29595971978824476</v>
      </c>
      <c r="C20" s="1505">
        <v>0.29872649148314784</v>
      </c>
      <c r="D20" s="1507">
        <v>0.33557683047720266</v>
      </c>
      <c r="E20" s="1506">
        <v>0.35978321381967215</v>
      </c>
      <c r="F20" s="1507">
        <v>0.16232359560225709</v>
      </c>
      <c r="G20" s="1506">
        <v>0.15056977283963785</v>
      </c>
      <c r="H20" s="11"/>
      <c r="I20" s="11"/>
      <c r="J20" s="26"/>
      <c r="K20" s="26"/>
      <c r="L20" s="26"/>
      <c r="M20" s="26"/>
      <c r="N20" s="26"/>
    </row>
    <row r="21" spans="1:14" customFormat="1" ht="12.95" customHeight="1" x14ac:dyDescent="0.25">
      <c r="A21" s="1500" t="s">
        <v>761</v>
      </c>
      <c r="B21" s="1505">
        <v>0.21432679987164055</v>
      </c>
      <c r="C21" s="1505">
        <v>0.1995390889927196</v>
      </c>
      <c r="D21" s="1507">
        <v>0.25338386029692372</v>
      </c>
      <c r="E21" s="1506">
        <v>0.25619311395097721</v>
      </c>
      <c r="F21" s="1507">
        <v>8.2579832801754016E-2</v>
      </c>
      <c r="G21" s="1506">
        <v>6.2065701713486437E-2</v>
      </c>
      <c r="H21" s="11"/>
      <c r="I21" s="11"/>
      <c r="J21" s="26"/>
      <c r="K21" s="26"/>
      <c r="L21" s="26"/>
      <c r="M21" s="26"/>
      <c r="N21" s="26"/>
    </row>
    <row r="22" spans="1:14" customFormat="1" ht="12.95" customHeight="1" x14ac:dyDescent="0.25">
      <c r="A22" s="1500" t="s">
        <v>762</v>
      </c>
      <c r="B22" s="1505">
        <v>1.118900322383337E-2</v>
      </c>
      <c r="C22" s="1505">
        <v>1.5227743986070085E-2</v>
      </c>
      <c r="D22" s="1507">
        <v>9.103639476060691E-3</v>
      </c>
      <c r="E22" s="1506">
        <v>1.2132554016922266E-2</v>
      </c>
      <c r="F22" s="1507">
        <v>1.8223335711145143E-2</v>
      </c>
      <c r="G22" s="1506">
        <v>2.2738353331940794E-2</v>
      </c>
      <c r="H22" s="11"/>
      <c r="I22" s="11"/>
      <c r="J22" s="26"/>
      <c r="K22" s="26"/>
      <c r="L22" s="26"/>
      <c r="M22" s="26"/>
      <c r="N22" s="26"/>
    </row>
    <row r="23" spans="1:14" customFormat="1" ht="12.95" customHeight="1" x14ac:dyDescent="0.25">
      <c r="A23" s="1504"/>
      <c r="B23" s="1501"/>
      <c r="C23" s="1501"/>
      <c r="D23" s="1503"/>
      <c r="E23" s="1502"/>
      <c r="F23" s="1503"/>
      <c r="G23" s="1502"/>
      <c r="H23" s="11"/>
      <c r="I23" s="11"/>
      <c r="J23" s="26"/>
      <c r="K23" s="26"/>
      <c r="L23" s="26"/>
      <c r="M23" s="26"/>
      <c r="N23" s="26"/>
    </row>
    <row r="24" spans="1:14" customFormat="1" ht="12.95" customHeight="1" x14ac:dyDescent="0.25">
      <c r="A24" s="1500" t="s">
        <v>763</v>
      </c>
      <c r="B24" s="1505">
        <v>6.3571781287882411E-3</v>
      </c>
      <c r="C24" s="1505">
        <v>6.1538272325332277E-3</v>
      </c>
      <c r="D24" s="1507">
        <v>6.2925997973088208E-3</v>
      </c>
      <c r="E24" s="1506">
        <v>6.1077343698561501E-3</v>
      </c>
      <c r="F24" s="1507">
        <v>6.5750132453776949E-3</v>
      </c>
      <c r="G24" s="1506">
        <v>6.2656735129442021E-3</v>
      </c>
      <c r="H24" s="11"/>
      <c r="I24" s="11"/>
      <c r="J24" s="26"/>
      <c r="K24" s="26"/>
      <c r="L24" s="26"/>
      <c r="M24" s="26"/>
      <c r="N24" s="26"/>
    </row>
    <row r="25" spans="1:14" customFormat="1" ht="12.95" customHeight="1" x14ac:dyDescent="0.2">
      <c r="A25" s="1500" t="s">
        <v>764</v>
      </c>
      <c r="B25" s="1505">
        <v>1.2878818708682688E-3</v>
      </c>
      <c r="C25" s="1505">
        <v>8.1371483889376771E-4</v>
      </c>
      <c r="D25" s="1507">
        <v>1.6067468464852864E-3</v>
      </c>
      <c r="E25" s="1506">
        <v>1.0977176064724356E-3</v>
      </c>
      <c r="F25" s="1507">
        <v>2.1228905909511986E-4</v>
      </c>
      <c r="G25" s="1506">
        <v>1.2457011379247789E-4</v>
      </c>
      <c r="H25" s="11"/>
      <c r="I25" s="11"/>
    </row>
    <row r="26" spans="1:14" customFormat="1" ht="12.95" customHeight="1" x14ac:dyDescent="0.2">
      <c r="A26" s="1500" t="s">
        <v>765</v>
      </c>
      <c r="B26" s="1505">
        <v>2.7418357705749985E-3</v>
      </c>
      <c r="C26" s="1505">
        <v>3.2007115062798411E-3</v>
      </c>
      <c r="D26" s="1507">
        <v>1.9544427763046233E-3</v>
      </c>
      <c r="E26" s="1506">
        <v>2.3850326924137557E-3</v>
      </c>
      <c r="F26" s="1507">
        <v>5.3978635862442234E-3</v>
      </c>
      <c r="G26" s="1506">
        <v>5.1799906405867345E-3</v>
      </c>
      <c r="H26" s="11"/>
      <c r="I26" s="11"/>
    </row>
    <row r="27" spans="1:14" customFormat="1" ht="12.95" customHeight="1" x14ac:dyDescent="0.2">
      <c r="A27" s="1504"/>
      <c r="B27" s="1501"/>
      <c r="C27" s="1501"/>
      <c r="D27" s="1503"/>
      <c r="E27" s="1502"/>
      <c r="F27" s="1503"/>
      <c r="G27" s="1502"/>
      <c r="H27" s="11"/>
      <c r="I27" s="11"/>
    </row>
    <row r="28" spans="1:14" customFormat="1" ht="12.95" customHeight="1" x14ac:dyDescent="0.2">
      <c r="A28" s="1500" t="s">
        <v>766</v>
      </c>
      <c r="B28" s="1505">
        <v>6.6928807116161237E-3</v>
      </c>
      <c r="C28" s="1505">
        <v>8.2106418830174607E-3</v>
      </c>
      <c r="D28" s="1507">
        <v>7.4982170544589579E-3</v>
      </c>
      <c r="E28" s="1506">
        <v>8.1059665288316825E-3</v>
      </c>
      <c r="F28" s="1507">
        <v>3.9763265345917446E-3</v>
      </c>
      <c r="G28" s="1506">
        <v>8.4646410563426495E-3</v>
      </c>
      <c r="H28" s="11"/>
      <c r="I28" s="11"/>
    </row>
    <row r="29" spans="1:14" customFormat="1" ht="12.95" customHeight="1" x14ac:dyDescent="0.2">
      <c r="A29" s="1500" t="s">
        <v>767</v>
      </c>
      <c r="B29" s="1505">
        <v>1.5104948683858045E-3</v>
      </c>
      <c r="C29" s="1505">
        <v>1.216394917235327E-3</v>
      </c>
      <c r="D29" s="1507">
        <v>1.8998005370611851E-3</v>
      </c>
      <c r="E29" s="1506">
        <v>1.6747930896518115E-3</v>
      </c>
      <c r="F29" s="1507">
        <v>1.9729206836191507E-4</v>
      </c>
      <c r="G29" s="1506">
        <v>1.0407236766929479E-4</v>
      </c>
      <c r="H29" s="11"/>
      <c r="I29" s="11"/>
    </row>
    <row r="30" spans="1:14" customFormat="1" ht="12.95" customHeight="1" x14ac:dyDescent="0.2">
      <c r="A30" s="1500" t="s">
        <v>768</v>
      </c>
      <c r="B30" s="1505">
        <v>2.9234272450602964E-3</v>
      </c>
      <c r="C30" s="1505">
        <v>4.5815962335418068E-3</v>
      </c>
      <c r="D30" s="1507">
        <v>2.8548243260918572E-3</v>
      </c>
      <c r="E30" s="1506">
        <v>3.5863735520806727E-3</v>
      </c>
      <c r="F30" s="1507">
        <v>3.1548380683039641E-3</v>
      </c>
      <c r="G30" s="1506">
        <v>6.9965461549072678E-3</v>
      </c>
      <c r="H30" s="11"/>
      <c r="I30" s="11"/>
    </row>
    <row r="31" spans="1:14" customFormat="1" ht="12.95" customHeight="1" x14ac:dyDescent="0.2">
      <c r="A31" s="1504"/>
      <c r="B31" s="1501"/>
      <c r="C31" s="1501"/>
      <c r="D31" s="1503"/>
      <c r="E31" s="1502"/>
      <c r="F31" s="1503"/>
      <c r="G31" s="1502"/>
      <c r="H31" s="11"/>
      <c r="I31" s="11"/>
    </row>
    <row r="32" spans="1:14" customFormat="1" ht="12.95" customHeight="1" x14ac:dyDescent="0.2">
      <c r="A32" s="1500" t="s">
        <v>769</v>
      </c>
      <c r="B32" s="1505">
        <v>0.18439267598658146</v>
      </c>
      <c r="C32" s="1505">
        <v>0.17220302702318119</v>
      </c>
      <c r="D32" s="1507">
        <v>0.19486459920936428</v>
      </c>
      <c r="E32" s="1506">
        <v>0.18764647514040497</v>
      </c>
      <c r="F32" s="1507">
        <v>0.14906886746238027</v>
      </c>
      <c r="G32" s="1506">
        <v>0.13472884711268432</v>
      </c>
      <c r="H32" s="11"/>
      <c r="I32" s="11"/>
    </row>
    <row r="33" spans="1:9" customFormat="1" ht="12.95" customHeight="1" x14ac:dyDescent="0.2">
      <c r="A33" s="1500" t="s">
        <v>770</v>
      </c>
      <c r="B33" s="1505">
        <v>0.16175586500137532</v>
      </c>
      <c r="C33" s="1505">
        <v>0.15168368055792814</v>
      </c>
      <c r="D33" s="1507">
        <v>0.17067799534050107</v>
      </c>
      <c r="E33" s="1506">
        <v>0.16621592519602882</v>
      </c>
      <c r="F33" s="1507">
        <v>0.13165980556490714</v>
      </c>
      <c r="G33" s="1506">
        <v>0.11642057442137572</v>
      </c>
      <c r="H33" s="11"/>
      <c r="I33" s="11"/>
    </row>
    <row r="34" spans="1:9" customFormat="1" ht="12.95" customHeight="1" x14ac:dyDescent="0.2">
      <c r="A34" s="1500" t="s">
        <v>771</v>
      </c>
      <c r="B34" s="1505">
        <v>5.7889665268160896E-2</v>
      </c>
      <c r="C34" s="1505">
        <v>5.8623513751733754E-2</v>
      </c>
      <c r="D34" s="1507">
        <v>6.020257729657387E-2</v>
      </c>
      <c r="E34" s="1506">
        <v>6.0396886289397766E-2</v>
      </c>
      <c r="F34" s="1507">
        <v>5.0087768721889712E-2</v>
      </c>
      <c r="G34" s="1506">
        <v>5.4320350298860565E-2</v>
      </c>
      <c r="H34" s="11"/>
      <c r="I34" s="11"/>
    </row>
    <row r="35" spans="1:9" customFormat="1" ht="12.95" customHeight="1" x14ac:dyDescent="0.2">
      <c r="A35" s="1500" t="s">
        <v>772</v>
      </c>
      <c r="B35" s="1505">
        <v>0.11768109929422287</v>
      </c>
      <c r="C35" s="1505">
        <v>9.2902061156250298E-2</v>
      </c>
      <c r="D35" s="1507">
        <v>0.13545865273959162</v>
      </c>
      <c r="E35" s="1506">
        <v>0.11679846781172368</v>
      </c>
      <c r="F35" s="1507">
        <v>5.7713996730745301E-2</v>
      </c>
      <c r="G35" s="1506">
        <v>3.491641990389819E-2</v>
      </c>
      <c r="H35" s="11"/>
      <c r="I35" s="11"/>
    </row>
    <row r="36" spans="1:9" customFormat="1" ht="12.95" customHeight="1" x14ac:dyDescent="0.2">
      <c r="A36" s="1500" t="s">
        <v>773</v>
      </c>
      <c r="B36" s="1505">
        <v>7.5760546553440529E-3</v>
      </c>
      <c r="C36" s="1505">
        <v>1.0060658638020133E-2</v>
      </c>
      <c r="D36" s="1507">
        <v>5.1928758928197994E-3</v>
      </c>
      <c r="E36" s="1506">
        <v>6.0907720084001742E-3</v>
      </c>
      <c r="F36" s="1507">
        <v>1.5614974393054641E-2</v>
      </c>
      <c r="G36" s="1506">
        <v>1.9693756418658417E-2</v>
      </c>
      <c r="H36" s="11"/>
      <c r="I36" s="11"/>
    </row>
    <row r="37" spans="1:9" customFormat="1" ht="12.95" customHeight="1" x14ac:dyDescent="0.2">
      <c r="A37" s="1504"/>
      <c r="B37" s="1505"/>
      <c r="C37" s="1505"/>
      <c r="D37" s="1507"/>
      <c r="E37" s="1506"/>
      <c r="F37" s="1507"/>
      <c r="G37" s="1506"/>
      <c r="H37" s="11"/>
      <c r="I37" s="11"/>
    </row>
    <row r="38" spans="1:9" customFormat="1" ht="12.95" customHeight="1" x14ac:dyDescent="0.2">
      <c r="A38" s="1500" t="s">
        <v>774</v>
      </c>
      <c r="B38" s="1505">
        <v>0.5471008088472602</v>
      </c>
      <c r="C38" s="1505">
        <v>0.53145968085627593</v>
      </c>
      <c r="D38" s="1507">
        <v>0.61560323524891292</v>
      </c>
      <c r="E38" s="1506">
        <v>0.6362471158141324</v>
      </c>
      <c r="F38" s="1507">
        <v>0.31602896634062355</v>
      </c>
      <c r="G38" s="1506">
        <v>0.27718853880498162</v>
      </c>
      <c r="H38" s="11"/>
      <c r="I38" s="11"/>
    </row>
    <row r="39" spans="1:9" customFormat="1" ht="12.95" customHeight="1" x14ac:dyDescent="0.2">
      <c r="A39" s="1500" t="s">
        <v>775</v>
      </c>
      <c r="B39" s="1505">
        <v>0.43753746160739815</v>
      </c>
      <c r="C39" s="1505">
        <v>0.39918491213438018</v>
      </c>
      <c r="D39" s="1507">
        <v>0.51679628884937301</v>
      </c>
      <c r="E39" s="1506">
        <v>0.51569284327543174</v>
      </c>
      <c r="F39" s="1507">
        <v>0.17018221292881502</v>
      </c>
      <c r="G39" s="1506">
        <v>0.11647349047177007</v>
      </c>
      <c r="H39" s="11"/>
      <c r="I39" s="11"/>
    </row>
    <row r="40" spans="1:9" customFormat="1" ht="12.95" customHeight="1" x14ac:dyDescent="0.2">
      <c r="A40" s="1500" t="s">
        <v>776</v>
      </c>
      <c r="B40" s="1505">
        <v>0.10956334723969922</v>
      </c>
      <c r="C40" s="1505">
        <v>0.13227476872197899</v>
      </c>
      <c r="D40" s="1507">
        <v>9.880694639946995E-2</v>
      </c>
      <c r="E40" s="1506">
        <v>0.12055427253872521</v>
      </c>
      <c r="F40" s="1507">
        <v>0.1458467534118047</v>
      </c>
      <c r="G40" s="1506">
        <v>0.16071504833321401</v>
      </c>
      <c r="H40" s="11"/>
      <c r="I40" s="11"/>
    </row>
    <row r="41" spans="1:9" customFormat="1" ht="12.95" customHeight="1" x14ac:dyDescent="0.2">
      <c r="A41" s="1500" t="s">
        <v>777</v>
      </c>
      <c r="B41" s="1505">
        <v>0.86327952375976691</v>
      </c>
      <c r="C41" s="1505">
        <v>0.83914722610059844</v>
      </c>
      <c r="D41" s="1507">
        <v>0.87033540399740528</v>
      </c>
      <c r="E41" s="1506">
        <v>0.84297729910637476</v>
      </c>
      <c r="F41" s="1507">
        <v>0.83947868439174889</v>
      </c>
      <c r="G41" s="1506">
        <v>0.82985339199148966</v>
      </c>
      <c r="H41" s="11"/>
      <c r="I41" s="11"/>
    </row>
    <row r="42" spans="1:9" customFormat="1" ht="12.95" customHeight="1" x14ac:dyDescent="0.2">
      <c r="A42" s="1500" t="s">
        <v>778</v>
      </c>
      <c r="B42" s="1505">
        <v>0.13672047623993955</v>
      </c>
      <c r="C42" s="1505">
        <v>0.16085277389924238</v>
      </c>
      <c r="D42" s="1507">
        <v>0.12966459600188865</v>
      </c>
      <c r="E42" s="1506">
        <v>0.15702270089388434</v>
      </c>
      <c r="F42" s="1507">
        <v>0.1605213156082432</v>
      </c>
      <c r="G42" s="1506">
        <v>0.170146608008508</v>
      </c>
      <c r="H42" s="11"/>
      <c r="I42" s="11"/>
    </row>
    <row r="43" spans="1:9" customFormat="1" ht="12.95" customHeight="1" x14ac:dyDescent="0.2">
      <c r="A43" s="1500" t="s">
        <v>779</v>
      </c>
      <c r="B43" s="1508">
        <v>1.2401812327657624</v>
      </c>
      <c r="C43" s="1508">
        <v>1.2486201226216687</v>
      </c>
      <c r="D43" s="1510">
        <v>1.2426822920657274</v>
      </c>
      <c r="E43" s="1509">
        <v>1.2503019589737951</v>
      </c>
      <c r="F43" s="1510">
        <v>1.2349487929030762</v>
      </c>
      <c r="G43" s="1509">
        <v>1.2451231648734324</v>
      </c>
      <c r="H43" s="11"/>
      <c r="I43" s="11"/>
    </row>
    <row r="44" spans="1:9" customFormat="1" ht="12.95" customHeight="1" x14ac:dyDescent="0.2">
      <c r="A44" s="1504"/>
      <c r="B44" s="1508"/>
      <c r="C44" s="1508"/>
      <c r="D44" s="1510"/>
      <c r="E44" s="1509"/>
      <c r="F44" s="1510"/>
      <c r="G44" s="1509"/>
      <c r="H44" s="11"/>
      <c r="I44" s="11"/>
    </row>
    <row r="45" spans="1:9" customFormat="1" ht="12.95" customHeight="1" x14ac:dyDescent="0.2">
      <c r="A45" s="1500" t="s">
        <v>226</v>
      </c>
      <c r="B45" s="1501"/>
      <c r="C45" s="1501"/>
      <c r="D45" s="1503"/>
      <c r="E45" s="1502"/>
      <c r="F45" s="1503"/>
      <c r="G45" s="1502"/>
      <c r="H45" s="11"/>
      <c r="I45" s="11"/>
    </row>
    <row r="46" spans="1:9" customFormat="1" ht="12.95" customHeight="1" x14ac:dyDescent="0.2">
      <c r="A46" s="1511" t="s">
        <v>923</v>
      </c>
      <c r="B46" s="1505">
        <v>0.52813343334373308</v>
      </c>
      <c r="C46" s="1505">
        <v>0.59687384511887687</v>
      </c>
      <c r="D46" s="1507">
        <v>0.47119335297425452</v>
      </c>
      <c r="E46" s="1506">
        <v>0.53257961601054127</v>
      </c>
      <c r="F46" s="1507">
        <v>0.72020326173586868</v>
      </c>
      <c r="G46" s="1506">
        <v>0.75288651084919</v>
      </c>
      <c r="H46" s="11"/>
      <c r="I46" s="11"/>
    </row>
    <row r="47" spans="1:9" customFormat="1" ht="12.95" customHeight="1" x14ac:dyDescent="0.2">
      <c r="A47" s="1511" t="s">
        <v>551</v>
      </c>
      <c r="B47" s="1505">
        <v>0.45397843035940127</v>
      </c>
      <c r="C47" s="1505">
        <v>0.51888534828768562</v>
      </c>
      <c r="D47" s="1507">
        <v>0.39604438329310498</v>
      </c>
      <c r="E47" s="1506">
        <v>0.44995269613969652</v>
      </c>
      <c r="F47" s="1507">
        <v>0.64940109934549128</v>
      </c>
      <c r="G47" s="1506">
        <v>0.68615334366769898</v>
      </c>
      <c r="H47" s="11"/>
      <c r="I47" s="11"/>
    </row>
    <row r="48" spans="1:9" customFormat="1" ht="12.95" customHeight="1" x14ac:dyDescent="0.2">
      <c r="A48" s="1511" t="s">
        <v>924</v>
      </c>
      <c r="B48" s="1505">
        <v>0.17792006244773442</v>
      </c>
      <c r="C48" s="1505">
        <v>0.16594135060179135</v>
      </c>
      <c r="D48" s="1507">
        <v>0.17889872281754737</v>
      </c>
      <c r="E48" s="1506">
        <v>0.17170020047327297</v>
      </c>
      <c r="F48" s="1507">
        <v>0.17461885303521793</v>
      </c>
      <c r="G48" s="1506">
        <v>0.15196725786537557</v>
      </c>
      <c r="H48" s="11"/>
      <c r="I48" s="11"/>
    </row>
    <row r="49" spans="1:9" customFormat="1" ht="12.95" customHeight="1" x14ac:dyDescent="0.2">
      <c r="A49" s="1511" t="s">
        <v>552</v>
      </c>
      <c r="B49" s="1505">
        <v>0.14107623973582195</v>
      </c>
      <c r="C49" s="1505">
        <v>0.13041396092171831</v>
      </c>
      <c r="D49" s="1507">
        <v>0.14497454991279551</v>
      </c>
      <c r="E49" s="1506">
        <v>0.13758988721168597</v>
      </c>
      <c r="F49" s="1507">
        <v>0.12792649070420106</v>
      </c>
      <c r="G49" s="1506">
        <v>0.11300127233212413</v>
      </c>
      <c r="H49" s="11"/>
      <c r="I49" s="11"/>
    </row>
    <row r="50" spans="1:9" customFormat="1" ht="12.95" customHeight="1" x14ac:dyDescent="0.2">
      <c r="A50" s="1511" t="s">
        <v>925</v>
      </c>
      <c r="B50" s="1505">
        <v>8.1307294257235721E-2</v>
      </c>
      <c r="C50" s="1505">
        <v>8.3312288624263833E-2</v>
      </c>
      <c r="D50" s="1507">
        <v>9.111125124855618E-2</v>
      </c>
      <c r="E50" s="1506">
        <v>9.5763945549798751E-2</v>
      </c>
      <c r="F50" s="1507">
        <v>4.8236664137509253E-2</v>
      </c>
      <c r="G50" s="1506">
        <v>5.3097816553591394E-2</v>
      </c>
      <c r="H50" s="11"/>
      <c r="I50" s="11"/>
    </row>
    <row r="51" spans="1:9" customFormat="1" ht="12.95" customHeight="1" x14ac:dyDescent="0.2">
      <c r="A51" s="1511" t="s">
        <v>926</v>
      </c>
      <c r="B51" s="1505">
        <v>6.3737434710917806E-2</v>
      </c>
      <c r="C51" s="1505">
        <v>6.5298402495970909E-2</v>
      </c>
      <c r="D51" s="1507">
        <v>7.2196995103908465E-2</v>
      </c>
      <c r="E51" s="1506">
        <v>7.5652833236965464E-2</v>
      </c>
      <c r="F51" s="1507">
        <v>3.520171255505733E-2</v>
      </c>
      <c r="G51" s="1506">
        <v>4.0172938447105656E-2</v>
      </c>
      <c r="H51" s="11"/>
      <c r="I51" s="11"/>
    </row>
    <row r="52" spans="1:9" customFormat="1" ht="12.95" customHeight="1" x14ac:dyDescent="0.2">
      <c r="A52" s="1511" t="s">
        <v>231</v>
      </c>
      <c r="B52" s="1505">
        <v>9.1998228731342731E-3</v>
      </c>
      <c r="C52" s="1505">
        <v>1.3988661677371462E-2</v>
      </c>
      <c r="D52" s="1507">
        <v>1.0614386160745818E-2</v>
      </c>
      <c r="E52" s="1506">
        <v>1.6274556650411748E-2</v>
      </c>
      <c r="F52" s="1507">
        <v>4.4282291883563987E-3</v>
      </c>
      <c r="G52" s="1506">
        <v>8.4418408620832268E-3</v>
      </c>
      <c r="H52" s="11"/>
      <c r="I52" s="11"/>
    </row>
    <row r="53" spans="1:9" customFormat="1" ht="12.95" customHeight="1" x14ac:dyDescent="0.2">
      <c r="A53" s="1511" t="s">
        <v>927</v>
      </c>
      <c r="B53" s="1505">
        <v>0.139791206345381</v>
      </c>
      <c r="C53" s="1505">
        <v>9.1441906096420861E-2</v>
      </c>
      <c r="D53" s="1507">
        <v>0.16610026839545458</v>
      </c>
      <c r="E53" s="1506">
        <v>0.11544499410900601</v>
      </c>
      <c r="F53" s="1507">
        <v>5.1045686487728212E-2</v>
      </c>
      <c r="G53" s="1506">
        <v>3.3197398019825207E-2</v>
      </c>
      <c r="H53" s="11"/>
      <c r="I53" s="11"/>
    </row>
    <row r="54" spans="1:9" customFormat="1" ht="12.95" customHeight="1" x14ac:dyDescent="0.2">
      <c r="A54" s="1511" t="s">
        <v>230</v>
      </c>
      <c r="B54" s="1505">
        <v>1.2541861377874929E-2</v>
      </c>
      <c r="C54" s="1505">
        <v>1.1602986648282031E-2</v>
      </c>
      <c r="D54" s="1507">
        <v>1.3244173234290474E-2</v>
      </c>
      <c r="E54" s="1506">
        <v>1.3040031168402641E-2</v>
      </c>
      <c r="F54" s="1507">
        <v>1.017282858298771E-2</v>
      </c>
      <c r="G54" s="1506">
        <v>8.1159373521832792E-3</v>
      </c>
      <c r="H54" s="11"/>
      <c r="I54" s="11"/>
    </row>
    <row r="55" spans="1:9" customFormat="1" ht="12.95" customHeight="1" x14ac:dyDescent="0.2">
      <c r="A55" s="1511" t="s">
        <v>131</v>
      </c>
      <c r="B55" s="1505">
        <v>0.10804099953261173</v>
      </c>
      <c r="C55" s="1505">
        <v>0.10122067969992833</v>
      </c>
      <c r="D55" s="1507">
        <v>0.12397384912650919</v>
      </c>
      <c r="E55" s="1506">
        <v>0.12256477076652407</v>
      </c>
      <c r="F55" s="1507">
        <v>5.4296437399175342E-2</v>
      </c>
      <c r="G55" s="1506">
        <v>4.9428340153286503E-2</v>
      </c>
      <c r="H55" s="11"/>
      <c r="I55" s="11"/>
    </row>
    <row r="56" spans="1:9" customFormat="1" ht="12.95" customHeight="1" x14ac:dyDescent="0.2">
      <c r="A56" s="1511" t="s">
        <v>629</v>
      </c>
      <c r="B56" s="1505">
        <v>7.6164959395966817E-3</v>
      </c>
      <c r="C56" s="1505">
        <v>8.3460503908170443E-3</v>
      </c>
      <c r="D56" s="1507">
        <v>8.1156536455098214E-3</v>
      </c>
      <c r="E56" s="1506">
        <v>7.6940830311906091E-3</v>
      </c>
      <c r="F56" s="1507">
        <v>5.9327411171084671E-3</v>
      </c>
      <c r="G56" s="1506">
        <v>9.9280767585791553E-3</v>
      </c>
      <c r="H56" s="11"/>
      <c r="I56" s="11"/>
    </row>
    <row r="57" spans="1:9" customFormat="1" ht="12.95" customHeight="1" x14ac:dyDescent="0.2">
      <c r="A57" s="1511" t="s">
        <v>792</v>
      </c>
      <c r="B57" s="1505">
        <v>7.4873611112703364E-3</v>
      </c>
      <c r="C57" s="1505">
        <v>6.2327744160317524E-3</v>
      </c>
      <c r="D57" s="1507">
        <v>8.1328122465786599E-3</v>
      </c>
      <c r="E57" s="1506">
        <v>6.9264331048476593E-3</v>
      </c>
      <c r="F57" s="1507">
        <v>5.3101304507315542E-3</v>
      </c>
      <c r="G57" s="1506">
        <v>4.5495822750085818E-3</v>
      </c>
      <c r="H57" s="11"/>
      <c r="I57" s="11"/>
    </row>
    <row r="58" spans="1:9" customFormat="1" ht="12.95" customHeight="1" x14ac:dyDescent="0.2">
      <c r="A58" s="1511" t="s">
        <v>793</v>
      </c>
      <c r="B58" s="1505">
        <v>1.5376905789333472E-2</v>
      </c>
      <c r="C58" s="1505">
        <v>1.562959644819862E-2</v>
      </c>
      <c r="D58" s="1507">
        <v>1.6469520140444234E-2</v>
      </c>
      <c r="E58" s="1506">
        <v>1.4112188243304017E-2</v>
      </c>
      <c r="F58" s="1507">
        <v>1.1691307708784692E-2</v>
      </c>
      <c r="G58" s="1506">
        <v>1.9311651623744795E-2</v>
      </c>
      <c r="H58" s="11"/>
      <c r="I58" s="11"/>
    </row>
    <row r="59" spans="1:9" customFormat="1" ht="12.95" customHeight="1" x14ac:dyDescent="0.2">
      <c r="A59" s="1511" t="s">
        <v>794</v>
      </c>
      <c r="B59" s="1505">
        <v>4.9853721611468494E-3</v>
      </c>
      <c r="C59" s="1505">
        <v>4.7927839823775735E-3</v>
      </c>
      <c r="D59" s="1507">
        <v>5.4860523644430659E-3</v>
      </c>
      <c r="E59" s="1506">
        <v>5.2408418512232399E-3</v>
      </c>
      <c r="F59" s="1507">
        <v>3.2964816625319958E-3</v>
      </c>
      <c r="G59" s="1506">
        <v>3.7055526166873843E-3</v>
      </c>
      <c r="H59" s="11"/>
      <c r="I59" s="11"/>
    </row>
    <row r="60" spans="1:9" customFormat="1" ht="12.95" customHeight="1" x14ac:dyDescent="0.2">
      <c r="A60" s="1511" t="s">
        <v>853</v>
      </c>
      <c r="B60" s="1505">
        <v>1.9560246334368137E-2</v>
      </c>
      <c r="C60" s="1505">
        <v>1.5138403313263854E-2</v>
      </c>
      <c r="D60" s="1507">
        <v>2.420202243042208E-2</v>
      </c>
      <c r="E60" s="1506">
        <v>1.9962449304629315E-2</v>
      </c>
      <c r="F60" s="1507">
        <v>3.9026439491751828E-3</v>
      </c>
      <c r="G60" s="1506">
        <v>3.4326517216900312E-3</v>
      </c>
      <c r="H60" s="11"/>
      <c r="I60" s="11"/>
    </row>
    <row r="61" spans="1:9" customFormat="1" ht="12.95" customHeight="1" x14ac:dyDescent="0.2">
      <c r="A61" s="1500"/>
      <c r="B61" s="1501"/>
      <c r="C61" s="1501"/>
      <c r="D61" s="1503"/>
      <c r="E61" s="1502"/>
      <c r="F61" s="1503"/>
      <c r="G61" s="1502"/>
      <c r="H61" s="11"/>
      <c r="I61" s="11"/>
    </row>
    <row r="62" spans="1:9" customFormat="1" ht="12.95" customHeight="1" x14ac:dyDescent="0.2">
      <c r="A62" s="1500" t="s">
        <v>233</v>
      </c>
      <c r="B62" s="1501"/>
      <c r="C62" s="1501"/>
      <c r="D62" s="1503"/>
      <c r="E62" s="1502"/>
      <c r="F62" s="1503"/>
      <c r="G62" s="1502"/>
      <c r="H62" s="11"/>
      <c r="I62" s="11"/>
    </row>
    <row r="63" spans="1:9" customFormat="1" ht="12.95" customHeight="1" x14ac:dyDescent="0.2">
      <c r="A63" s="1500" t="s">
        <v>795</v>
      </c>
      <c r="B63" s="1505">
        <v>0.7917878201037295</v>
      </c>
      <c r="C63" s="1505">
        <v>0.84717242886590682</v>
      </c>
      <c r="D63" s="1507">
        <v>0.7674978642933552</v>
      </c>
      <c r="E63" s="1506">
        <v>0.83511825049538524</v>
      </c>
      <c r="F63" s="1507">
        <v>0.87372250677362251</v>
      </c>
      <c r="G63" s="1506">
        <v>0.87642240241591873</v>
      </c>
      <c r="H63" s="11"/>
      <c r="I63" s="11"/>
    </row>
    <row r="64" spans="1:9" customFormat="1" ht="12.95" customHeight="1" x14ac:dyDescent="0.2">
      <c r="A64" s="1500" t="s">
        <v>796</v>
      </c>
      <c r="B64" s="1505">
        <v>3.8491726726034819E-2</v>
      </c>
      <c r="C64" s="1505">
        <v>5.6384756418033602E-2</v>
      </c>
      <c r="D64" s="1507">
        <v>2.8338440156738223E-2</v>
      </c>
      <c r="E64" s="1506">
        <v>3.6958304692081757E-2</v>
      </c>
      <c r="F64" s="1507">
        <v>7.2740712613319172E-2</v>
      </c>
      <c r="G64" s="1506">
        <v>0.10352386301385338</v>
      </c>
      <c r="H64" s="11"/>
      <c r="I64" s="11"/>
    </row>
    <row r="65" spans="1:14" customFormat="1" ht="12.95" customHeight="1" x14ac:dyDescent="0.2">
      <c r="A65" s="1500" t="s">
        <v>797</v>
      </c>
      <c r="B65" s="1505">
        <v>3.3225854688483172E-2</v>
      </c>
      <c r="C65" s="1505">
        <v>5.0393841852605849E-2</v>
      </c>
      <c r="D65" s="1507">
        <v>2.2975935483426888E-2</v>
      </c>
      <c r="E65" s="1506">
        <v>3.1156718194730551E-2</v>
      </c>
      <c r="F65" s="1507">
        <v>6.7800801017802503E-2</v>
      </c>
      <c r="G65" s="1506">
        <v>9.7073535885150761E-2</v>
      </c>
      <c r="H65" s="11"/>
      <c r="I65" s="11"/>
    </row>
    <row r="66" spans="1:14" customFormat="1" ht="12.95" customHeight="1" x14ac:dyDescent="0.2">
      <c r="A66" s="1500" t="s">
        <v>798</v>
      </c>
      <c r="B66" s="1505">
        <v>7.6692658904062528E-3</v>
      </c>
      <c r="C66" s="1505">
        <v>9.674474988565579E-3</v>
      </c>
      <c r="D66" s="1507">
        <v>6.9229149893301001E-3</v>
      </c>
      <c r="E66" s="1506">
        <v>7.6205253565740242E-3</v>
      </c>
      <c r="F66" s="1507">
        <v>1.0186850842191031E-2</v>
      </c>
      <c r="G66" s="1506">
        <v>1.4658470625586586E-2</v>
      </c>
      <c r="H66" s="11"/>
      <c r="I66" s="11"/>
    </row>
    <row r="67" spans="1:14" customFormat="1" ht="12.95" customHeight="1" x14ac:dyDescent="0.2">
      <c r="A67" s="1500" t="s">
        <v>799</v>
      </c>
      <c r="B67" s="1505">
        <v>0.75857055874792045</v>
      </c>
      <c r="C67" s="1505">
        <v>0.79676846436734117</v>
      </c>
      <c r="D67" s="1507">
        <v>0.74447029167479395</v>
      </c>
      <c r="E67" s="1506">
        <v>0.80420346521459374</v>
      </c>
      <c r="F67" s="1507">
        <v>0.80613346802614216</v>
      </c>
      <c r="G67" s="1506">
        <v>0.77872712041023062</v>
      </c>
      <c r="H67" s="11"/>
      <c r="I67" s="11"/>
    </row>
    <row r="68" spans="1:14" customFormat="1" ht="12.95" customHeight="1" x14ac:dyDescent="0.2">
      <c r="A68" s="1504"/>
      <c r="B68" s="1505"/>
      <c r="C68" s="1505"/>
      <c r="D68" s="1507"/>
      <c r="E68" s="1506"/>
      <c r="F68" s="1507"/>
      <c r="G68" s="1506"/>
      <c r="H68" s="11"/>
      <c r="I68" s="11"/>
    </row>
    <row r="69" spans="1:14" customFormat="1" ht="12.95" customHeight="1" x14ac:dyDescent="0.2">
      <c r="A69" s="1500" t="s">
        <v>800</v>
      </c>
      <c r="B69" s="1505">
        <v>4.9454075051388199E-2</v>
      </c>
      <c r="C69" s="1505">
        <v>4.4827040434004525E-2</v>
      </c>
      <c r="D69" s="1507">
        <v>4.8105958419653108E-2</v>
      </c>
      <c r="E69" s="1506">
        <v>4.3175270709789472E-2</v>
      </c>
      <c r="F69" s="1507">
        <v>5.4001531402653513E-2</v>
      </c>
      <c r="G69" s="1506">
        <v>4.8835129517918116E-2</v>
      </c>
      <c r="H69" s="11"/>
      <c r="I69" s="11"/>
    </row>
    <row r="70" spans="1:14" customFormat="1" ht="12.95" customHeight="1" x14ac:dyDescent="0.2">
      <c r="A70" s="1500" t="s">
        <v>801</v>
      </c>
      <c r="B70" s="1505">
        <v>2.9068600813253957E-2</v>
      </c>
      <c r="C70" s="1505">
        <v>2.2523938080808961E-2</v>
      </c>
      <c r="D70" s="1507">
        <v>3.0623144554760683E-2</v>
      </c>
      <c r="E70" s="1506">
        <v>2.5283192130897029E-2</v>
      </c>
      <c r="F70" s="1507">
        <v>2.3824826169451311E-2</v>
      </c>
      <c r="G70" s="1506">
        <v>1.5828491448222983E-2</v>
      </c>
      <c r="H70" s="11"/>
      <c r="I70" s="11"/>
    </row>
    <row r="71" spans="1:14" customFormat="1" ht="12.95" customHeight="1" x14ac:dyDescent="0.2">
      <c r="A71" s="1500" t="s">
        <v>802</v>
      </c>
      <c r="B71" s="1505">
        <v>9.1095866058097247E-3</v>
      </c>
      <c r="C71" s="1505">
        <v>8.9401335594486396E-3</v>
      </c>
      <c r="D71" s="1507">
        <v>1.0395270855807454E-2</v>
      </c>
      <c r="E71" s="1506">
        <v>1.0524256999273087E-2</v>
      </c>
      <c r="F71" s="1507">
        <v>4.7727266705689317E-3</v>
      </c>
      <c r="G71" s="1506">
        <v>5.0961910451877588E-3</v>
      </c>
      <c r="H71" s="11"/>
      <c r="I71" s="11"/>
    </row>
    <row r="72" spans="1:14" customFormat="1" ht="12.95" customHeight="1" x14ac:dyDescent="0.2">
      <c r="A72" s="1500" t="s">
        <v>803</v>
      </c>
      <c r="B72" s="1505">
        <v>1.2732401236381903E-2</v>
      </c>
      <c r="C72" s="1505">
        <v>1.4581477632567922E-2</v>
      </c>
      <c r="D72" s="1507">
        <v>8.6695896683205743E-3</v>
      </c>
      <c r="E72" s="1506">
        <v>8.8447608025744254E-3</v>
      </c>
      <c r="F72" s="1507">
        <v>2.6437045058606647E-2</v>
      </c>
      <c r="G72" s="1506">
        <v>2.8501863608035357E-2</v>
      </c>
      <c r="H72" s="11"/>
      <c r="I72" s="11"/>
    </row>
    <row r="73" spans="1:14" customFormat="1" ht="12.95" customHeight="1" x14ac:dyDescent="0.2">
      <c r="A73" s="1504"/>
      <c r="B73" s="1505"/>
      <c r="C73" s="1505"/>
      <c r="D73" s="1507"/>
      <c r="E73" s="1506"/>
      <c r="F73" s="1507"/>
      <c r="G73" s="1506"/>
      <c r="H73" s="11"/>
      <c r="I73" s="11"/>
    </row>
    <row r="74" spans="1:14" customFormat="1" ht="12.95" customHeight="1" x14ac:dyDescent="0.2">
      <c r="A74" s="1500" t="s">
        <v>804</v>
      </c>
      <c r="B74" s="1505">
        <v>3.715866532857455E-2</v>
      </c>
      <c r="C74" s="1505">
        <v>2.6474730729499352E-2</v>
      </c>
      <c r="D74" s="1507">
        <v>4.6301156648759181E-2</v>
      </c>
      <c r="E74" s="1506">
        <v>3.4856543385407196E-2</v>
      </c>
      <c r="F74" s="1507">
        <v>6.3192859747882588E-3</v>
      </c>
      <c r="G74" s="1506">
        <v>6.1359078798029114E-3</v>
      </c>
      <c r="H74" s="11"/>
      <c r="I74" s="11"/>
    </row>
    <row r="75" spans="1:14" customFormat="1" ht="12.95" customHeight="1" x14ac:dyDescent="0.2">
      <c r="A75" s="1500" t="s">
        <v>805</v>
      </c>
      <c r="B75" s="1505">
        <v>0.12730648167056158</v>
      </c>
      <c r="C75" s="1505">
        <v>8.1606384592536121E-2</v>
      </c>
      <c r="D75" s="1507">
        <v>0.15246815185705501</v>
      </c>
      <c r="E75" s="1506">
        <v>0.10358388810378256</v>
      </c>
      <c r="F75" s="1507">
        <v>4.2431334964954416E-2</v>
      </c>
      <c r="G75" s="1506">
        <v>2.8277042963948024E-2</v>
      </c>
      <c r="H75" s="11"/>
      <c r="I75" s="11"/>
    </row>
    <row r="76" spans="1:14" customFormat="1" ht="12.95" customHeight="1" x14ac:dyDescent="0.2">
      <c r="A76" s="1500" t="s">
        <v>806</v>
      </c>
      <c r="B76" s="1505">
        <v>1.3792677996624998E-2</v>
      </c>
      <c r="C76" s="1505">
        <v>1.0126572262463367E-2</v>
      </c>
      <c r="D76" s="1507">
        <v>1.6929726140092045E-2</v>
      </c>
      <c r="E76" s="1506">
        <v>1.1996451565350395E-2</v>
      </c>
      <c r="F76" s="1507">
        <v>3.2108120304125622E-3</v>
      </c>
      <c r="G76" s="1506">
        <v>5.5892310627759876E-3</v>
      </c>
      <c r="H76" s="11"/>
      <c r="I76" s="11"/>
    </row>
    <row r="77" spans="1:14" customFormat="1" ht="12.95" customHeight="1" x14ac:dyDescent="0.2">
      <c r="A77" s="1500" t="s">
        <v>807</v>
      </c>
      <c r="B77" s="1505">
        <v>3.2690338398166387E-3</v>
      </c>
      <c r="C77" s="1505">
        <v>2.4910459152134396E-3</v>
      </c>
      <c r="D77" s="1507">
        <v>3.375627907447993E-3</v>
      </c>
      <c r="E77" s="1506">
        <v>2.0607330018811948E-3</v>
      </c>
      <c r="F77" s="1507">
        <v>2.9094715746343651E-3</v>
      </c>
      <c r="G77" s="1506">
        <v>3.5352183959781527E-3</v>
      </c>
      <c r="H77" s="11"/>
      <c r="I77" s="11"/>
    </row>
    <row r="78" spans="1:14" customFormat="1" ht="12.95" customHeight="1" x14ac:dyDescent="0.2">
      <c r="A78" s="1500" t="s">
        <v>808</v>
      </c>
      <c r="B78" s="1505">
        <v>6.318521445201823E-3</v>
      </c>
      <c r="C78" s="1505">
        <v>9.5534143635370265E-3</v>
      </c>
      <c r="D78" s="1507">
        <v>6.6042909674555129E-3</v>
      </c>
      <c r="E78" s="1506">
        <v>9.4800679493135826E-3</v>
      </c>
      <c r="F78" s="1507">
        <v>5.3545659547566153E-3</v>
      </c>
      <c r="G78" s="1506">
        <v>9.7313925392438633E-3</v>
      </c>
      <c r="H78" s="11"/>
      <c r="I78" s="11"/>
    </row>
    <row r="79" spans="1:14" customFormat="1" ht="12.95" customHeight="1" x14ac:dyDescent="0.2">
      <c r="A79" s="1500" t="s">
        <v>809</v>
      </c>
      <c r="B79" s="1505">
        <v>3.9321283013147294E-2</v>
      </c>
      <c r="C79" s="1505">
        <v>4.0869844233470107E-2</v>
      </c>
      <c r="D79" s="1507">
        <v>3.5082767122665975E-2</v>
      </c>
      <c r="E79" s="1506">
        <v>3.263024107337556E-2</v>
      </c>
      <c r="F79" s="1507">
        <v>5.3618611265029217E-2</v>
      </c>
      <c r="G79" s="1506">
        <v>6.0863589728035308E-2</v>
      </c>
      <c r="H79" s="11"/>
      <c r="I79" s="521"/>
    </row>
    <row r="80" spans="1:14" ht="12.95" customHeight="1" x14ac:dyDescent="0.2">
      <c r="A80" s="1504"/>
      <c r="B80" s="1501"/>
      <c r="C80" s="1501"/>
      <c r="D80" s="1503"/>
      <c r="E80" s="1502"/>
      <c r="F80" s="1503"/>
      <c r="G80" s="1502"/>
      <c r="H80" s="11"/>
      <c r="I80" s="11"/>
      <c r="J80"/>
      <c r="K80"/>
      <c r="L80"/>
      <c r="M80"/>
      <c r="N80"/>
    </row>
    <row r="81" spans="1:14" ht="12.95" customHeight="1" x14ac:dyDescent="0.2">
      <c r="A81" s="1512" t="s">
        <v>1024</v>
      </c>
      <c r="B81" s="1501"/>
      <c r="C81" s="1501"/>
      <c r="D81" s="1503"/>
      <c r="E81" s="1502"/>
      <c r="F81" s="1503"/>
      <c r="G81" s="1502"/>
      <c r="H81" s="11"/>
      <c r="I81" s="11"/>
      <c r="J81"/>
      <c r="K81"/>
      <c r="L81"/>
      <c r="M81"/>
      <c r="N81"/>
    </row>
    <row r="82" spans="1:14" ht="12.95" customHeight="1" x14ac:dyDescent="0.2">
      <c r="A82" s="1500" t="s">
        <v>929</v>
      </c>
      <c r="B82" s="1513" t="s">
        <v>747</v>
      </c>
      <c r="C82" s="1505">
        <v>0.32903756153551172</v>
      </c>
      <c r="D82" s="1507">
        <v>0.28233770968903432</v>
      </c>
      <c r="E82" s="1506">
        <v>0.28456406879704643</v>
      </c>
      <c r="F82" s="1580" t="s">
        <v>747</v>
      </c>
      <c r="G82" s="1506">
        <v>0.42809035798898115</v>
      </c>
      <c r="H82" s="11"/>
      <c r="I82" s="11"/>
      <c r="J82"/>
      <c r="K82"/>
      <c r="L82"/>
      <c r="M82"/>
      <c r="N82"/>
    </row>
    <row r="83" spans="1:14" ht="12.95" customHeight="1" x14ac:dyDescent="0.2">
      <c r="A83" s="1500" t="s">
        <v>930</v>
      </c>
      <c r="B83" s="1513" t="s">
        <v>747</v>
      </c>
      <c r="C83" s="1505">
        <v>0.67096243846491188</v>
      </c>
      <c r="D83" s="1507">
        <v>0.7176622903114519</v>
      </c>
      <c r="E83" s="1506">
        <v>0.71543593120312687</v>
      </c>
      <c r="F83" s="1580" t="s">
        <v>747</v>
      </c>
      <c r="G83" s="1506">
        <v>0.57190964201098848</v>
      </c>
      <c r="H83" s="11"/>
      <c r="I83" s="11"/>
      <c r="J83"/>
      <c r="K83"/>
      <c r="L83"/>
      <c r="M83"/>
      <c r="N83"/>
    </row>
    <row r="84" spans="1:14" ht="12.95" customHeight="1" x14ac:dyDescent="0.2">
      <c r="A84" s="1500" t="s">
        <v>812</v>
      </c>
      <c r="B84" s="1513" t="s">
        <v>747</v>
      </c>
      <c r="C84" s="1579">
        <v>5.2643883203153123</v>
      </c>
      <c r="D84" s="1515">
        <v>6.4614391890526361</v>
      </c>
      <c r="E84" s="1514">
        <v>5.7857330844529411</v>
      </c>
      <c r="F84" s="1580" t="s">
        <v>747</v>
      </c>
      <c r="G84" s="1514">
        <v>3.9993232041255888</v>
      </c>
      <c r="H84" s="11"/>
      <c r="I84" s="11"/>
      <c r="J84"/>
      <c r="K84"/>
      <c r="L84"/>
      <c r="M84"/>
      <c r="N84"/>
    </row>
    <row r="85" spans="1:14" ht="12.95" customHeight="1" x14ac:dyDescent="0.2">
      <c r="A85" s="1504"/>
      <c r="B85" s="1501"/>
      <c r="C85" s="1501"/>
      <c r="D85" s="1503"/>
      <c r="E85" s="1502"/>
      <c r="F85" s="1503"/>
      <c r="G85" s="1502"/>
      <c r="H85" s="11"/>
      <c r="I85" s="11"/>
      <c r="J85"/>
      <c r="K85"/>
      <c r="L85"/>
      <c r="M85"/>
      <c r="N85"/>
    </row>
    <row r="86" spans="1:14" ht="12.95" customHeight="1" x14ac:dyDescent="0.2">
      <c r="A86" s="1500" t="s">
        <v>813</v>
      </c>
      <c r="B86" s="1513" t="s">
        <v>747</v>
      </c>
      <c r="C86" s="1505">
        <v>4.7353780182690056E-2</v>
      </c>
      <c r="D86" s="1507">
        <v>1.9413117501429131E-2</v>
      </c>
      <c r="E86" s="1506">
        <v>2.255597942703302E-2</v>
      </c>
      <c r="F86" s="1580" t="s">
        <v>747</v>
      </c>
      <c r="G86" s="1506">
        <v>0.10752669233631863</v>
      </c>
      <c r="H86" s="11"/>
      <c r="I86" s="11"/>
      <c r="J86"/>
      <c r="K86"/>
      <c r="L86"/>
      <c r="M86"/>
      <c r="N86"/>
    </row>
    <row r="87" spans="1:14" ht="12.95" customHeight="1" x14ac:dyDescent="0.2">
      <c r="A87" s="1500" t="s">
        <v>814</v>
      </c>
      <c r="B87" s="1513" t="s">
        <v>747</v>
      </c>
      <c r="C87" s="1505">
        <v>0.95264621981723641</v>
      </c>
      <c r="D87" s="1507">
        <v>0.98058688249838921</v>
      </c>
      <c r="E87" s="1506">
        <v>0.97744402057300539</v>
      </c>
      <c r="F87" s="1580" t="s">
        <v>747</v>
      </c>
      <c r="G87" s="1506">
        <v>0.89247330766368071</v>
      </c>
      <c r="H87" s="11"/>
      <c r="I87" s="11"/>
      <c r="J87"/>
      <c r="K87"/>
      <c r="L87"/>
      <c r="M87"/>
      <c r="N87"/>
    </row>
    <row r="88" spans="1:14" ht="12.95" customHeight="1" x14ac:dyDescent="0.2">
      <c r="A88" s="1504"/>
      <c r="B88" s="1505"/>
      <c r="C88" s="1505"/>
      <c r="D88" s="1507"/>
      <c r="E88" s="1506"/>
      <c r="F88" s="1507"/>
      <c r="G88" s="1506"/>
      <c r="H88" s="11"/>
      <c r="I88" s="11"/>
      <c r="J88"/>
      <c r="K88"/>
      <c r="L88"/>
      <c r="M88"/>
      <c r="N88"/>
    </row>
    <row r="89" spans="1:14" ht="12.95" customHeight="1" x14ac:dyDescent="0.2">
      <c r="A89" s="1500" t="s">
        <v>815</v>
      </c>
      <c r="B89" s="1513" t="s">
        <v>747</v>
      </c>
      <c r="C89" s="1505">
        <v>0.2529654527737577</v>
      </c>
      <c r="D89" s="1507">
        <v>0.11740339238407996</v>
      </c>
      <c r="E89" s="1506">
        <v>0.17224655739919581</v>
      </c>
      <c r="F89" s="1580" t="s">
        <v>747</v>
      </c>
      <c r="G89" s="1506">
        <v>0.44883326574536914</v>
      </c>
      <c r="H89" s="11"/>
      <c r="I89" s="11"/>
      <c r="J89"/>
      <c r="K89"/>
      <c r="L89"/>
      <c r="M89"/>
      <c r="N89"/>
    </row>
    <row r="90" spans="1:14" ht="12.95" customHeight="1" x14ac:dyDescent="0.2">
      <c r="A90" s="1500" t="s">
        <v>816</v>
      </c>
      <c r="B90" s="1513" t="s">
        <v>747</v>
      </c>
      <c r="C90" s="1505">
        <v>0.74703454722602014</v>
      </c>
      <c r="D90" s="1507">
        <v>0.8825966076152808</v>
      </c>
      <c r="E90" s="1506">
        <v>0.8277534426011115</v>
      </c>
      <c r="F90" s="1580" t="s">
        <v>747</v>
      </c>
      <c r="G90" s="1506">
        <v>0.5511667342546136</v>
      </c>
      <c r="H90" s="11"/>
      <c r="I90" s="11"/>
      <c r="J90"/>
      <c r="K90"/>
      <c r="L90"/>
      <c r="M90"/>
      <c r="N90"/>
    </row>
    <row r="91" spans="1:14" ht="12.95" customHeight="1" x14ac:dyDescent="0.2">
      <c r="A91" s="1504"/>
      <c r="B91" s="1505"/>
      <c r="C91" s="1505"/>
      <c r="D91" s="1507"/>
      <c r="E91" s="1506"/>
      <c r="F91" s="1507"/>
      <c r="G91" s="1506"/>
      <c r="H91" s="11"/>
      <c r="I91" s="11"/>
      <c r="J91"/>
      <c r="K91"/>
      <c r="L91"/>
      <c r="M91"/>
      <c r="N91"/>
    </row>
    <row r="92" spans="1:14" ht="12.95" customHeight="1" x14ac:dyDescent="0.2">
      <c r="A92" s="1500" t="s">
        <v>817</v>
      </c>
      <c r="B92" s="1513" t="s">
        <v>747</v>
      </c>
      <c r="C92" s="1505">
        <v>0.73315349604477809</v>
      </c>
      <c r="D92" s="1507">
        <v>0.87387495383189662</v>
      </c>
      <c r="E92" s="1506">
        <v>0.81864488947040748</v>
      </c>
      <c r="F92" s="1580" t="s">
        <v>747</v>
      </c>
      <c r="G92" s="1506">
        <v>0.5257050147400002</v>
      </c>
      <c r="H92" s="11"/>
      <c r="I92" s="11"/>
      <c r="J92"/>
      <c r="K92"/>
      <c r="L92"/>
      <c r="M92"/>
      <c r="N92"/>
    </row>
    <row r="93" spans="1:14" ht="12.95" customHeight="1" x14ac:dyDescent="0.2">
      <c r="A93" s="1500"/>
      <c r="B93" s="1501"/>
      <c r="C93" s="1501"/>
      <c r="D93" s="1503"/>
      <c r="E93" s="1502"/>
      <c r="F93" s="1503"/>
      <c r="G93" s="1502"/>
      <c r="H93" s="11"/>
      <c r="I93" s="11"/>
      <c r="J93"/>
      <c r="K93"/>
      <c r="L93"/>
      <c r="M93"/>
      <c r="N93"/>
    </row>
    <row r="94" spans="1:14" ht="12.95" customHeight="1" x14ac:dyDescent="0.2">
      <c r="A94" s="1516" t="s">
        <v>818</v>
      </c>
      <c r="B94" s="1501">
        <v>45.390268767816707</v>
      </c>
      <c r="C94" s="1501">
        <v>45.331421743921958</v>
      </c>
      <c r="D94" s="1503">
        <v>45.563659514111023</v>
      </c>
      <c r="E94" s="1502">
        <v>45.717973545193964</v>
      </c>
      <c r="F94" s="1503">
        <v>45.084572644972958</v>
      </c>
      <c r="G94" s="1502">
        <v>44.609700855309242</v>
      </c>
      <c r="H94" s="11"/>
      <c r="I94" s="11"/>
      <c r="J94"/>
      <c r="K94"/>
      <c r="L94"/>
      <c r="M94"/>
      <c r="N94"/>
    </row>
    <row r="95" spans="1:14" ht="12.95" customHeight="1" x14ac:dyDescent="0.2">
      <c r="A95" s="1517" t="s">
        <v>819</v>
      </c>
      <c r="B95" s="1518">
        <v>2.0318307675341978</v>
      </c>
      <c r="C95" s="1518">
        <v>2.2368335590918411</v>
      </c>
      <c r="D95" s="1520">
        <v>1.9388320946297897</v>
      </c>
      <c r="E95" s="1519">
        <v>2.1375874855092336</v>
      </c>
      <c r="F95" s="1520">
        <v>2.4240395614017642</v>
      </c>
      <c r="G95" s="1519">
        <v>2.5208656414782311</v>
      </c>
      <c r="H95" s="11"/>
      <c r="I95" s="11"/>
      <c r="J95"/>
      <c r="K95"/>
      <c r="L95"/>
      <c r="M95"/>
      <c r="N95"/>
    </row>
    <row r="96" spans="1:14" x14ac:dyDescent="0.2">
      <c r="A96" s="709" t="s">
        <v>788</v>
      </c>
      <c r="B96" s="459"/>
      <c r="C96" s="459"/>
      <c r="D96" s="459"/>
      <c r="E96" s="459"/>
      <c r="F96" s="459"/>
      <c r="G96" s="459"/>
      <c r="J96"/>
      <c r="K96"/>
      <c r="L96"/>
      <c r="M96"/>
      <c r="N96"/>
    </row>
    <row r="97" spans="1:14" x14ac:dyDescent="0.2">
      <c r="A97" s="455" t="s">
        <v>820</v>
      </c>
      <c r="B97" s="456"/>
      <c r="C97" s="456"/>
      <c r="D97"/>
      <c r="E97"/>
      <c r="F97"/>
      <c r="G97"/>
      <c r="J97"/>
      <c r="K97"/>
      <c r="L97"/>
      <c r="M97"/>
      <c r="N97"/>
    </row>
    <row r="98" spans="1:14" x14ac:dyDescent="0.2">
      <c r="A98" s="709" t="s">
        <v>1165</v>
      </c>
      <c r="B98" s="459"/>
      <c r="C98" s="459"/>
      <c r="D98" s="459"/>
      <c r="E98" s="459"/>
      <c r="F98" s="459"/>
      <c r="G98" s="459"/>
      <c r="J98"/>
      <c r="K98"/>
      <c r="L98"/>
      <c r="M98"/>
      <c r="N98"/>
    </row>
    <row r="99" spans="1:14" x14ac:dyDescent="0.2">
      <c r="A99" s="709" t="s">
        <v>1163</v>
      </c>
      <c r="B99" s="459"/>
      <c r="C99" s="459"/>
      <c r="D99" s="459"/>
      <c r="E99" s="459"/>
      <c r="F99" s="459"/>
      <c r="G99" s="459"/>
      <c r="J99"/>
      <c r="K99"/>
      <c r="L99"/>
      <c r="M99"/>
      <c r="N99"/>
    </row>
    <row r="100" spans="1:14" x14ac:dyDescent="0.2">
      <c r="A100" s="709" t="s">
        <v>1017</v>
      </c>
      <c r="B100" s="459"/>
      <c r="C100" s="459"/>
      <c r="D100" s="459"/>
      <c r="E100" s="459"/>
      <c r="F100" s="459"/>
      <c r="G100" s="459"/>
      <c r="J100"/>
      <c r="K100"/>
      <c r="L100"/>
      <c r="M100"/>
      <c r="N100"/>
    </row>
    <row r="101" spans="1:14" x14ac:dyDescent="0.2">
      <c r="A101" s="709"/>
      <c r="B101" s="459"/>
      <c r="C101" s="459"/>
      <c r="D101" s="459"/>
      <c r="E101" s="459"/>
      <c r="F101" s="459"/>
      <c r="G101" s="459"/>
      <c r="J101"/>
      <c r="K101"/>
      <c r="L101"/>
      <c r="M101"/>
      <c r="N101"/>
    </row>
    <row r="116" ht="15" customHeight="1" x14ac:dyDescent="0.2"/>
    <row r="117" ht="15" customHeight="1" x14ac:dyDescent="0.2"/>
  </sheetData>
  <mergeCells count="2">
    <mergeCell ref="A1:G1"/>
    <mergeCell ref="A2:G2"/>
  </mergeCells>
  <printOptions horizontalCentered="1"/>
  <pageMargins left="0.25" right="0.25" top="0.25" bottom="0.5" header="0.3" footer="0.3"/>
  <pageSetup fitToHeight="0" orientation="portrait" r:id="rId1"/>
  <headerFooter alignWithMargins="0">
    <oddFooter>&amp;L&amp;"Garamond,Italic"&amp;12Hawai‘i Tourism Authority&amp;R&amp;"Garamond,Italic"&amp;12 2020 Annual Visitor Research Report</oddFooter>
  </headerFooter>
  <rowBreaks count="1" manualBreakCount="1">
    <brk id="56"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6"/>
  <dimension ref="A1:L101"/>
  <sheetViews>
    <sheetView showGridLines="0" workbookViewId="0">
      <selection activeCell="H38" sqref="H38"/>
    </sheetView>
  </sheetViews>
  <sheetFormatPr defaultRowHeight="12" x14ac:dyDescent="0.2"/>
  <cols>
    <col min="1" max="1" width="35.28515625" style="502" customWidth="1"/>
    <col min="2" max="3" width="10.28515625" style="494" customWidth="1"/>
    <col min="4" max="5" width="10.28515625" style="496" customWidth="1"/>
    <col min="6" max="6" width="10.28515625" style="494" customWidth="1"/>
    <col min="7" max="8" width="10.28515625" style="496" customWidth="1"/>
    <col min="9" max="9" width="10.28515625" style="494" customWidth="1"/>
    <col min="10" max="10" width="10.28515625" style="496" customWidth="1"/>
    <col min="11" max="16384" width="9.140625" style="494"/>
  </cols>
  <sheetData>
    <row r="1" spans="1:12" s="493" customFormat="1" ht="15.75" x14ac:dyDescent="0.25">
      <c r="A1" s="1678" t="s">
        <v>1107</v>
      </c>
      <c r="B1" s="1679"/>
      <c r="C1" s="1679"/>
      <c r="D1" s="1679"/>
      <c r="E1" s="1679"/>
      <c r="F1" s="1679"/>
      <c r="G1" s="1679"/>
      <c r="H1" s="1679"/>
      <c r="I1" s="1679"/>
      <c r="J1" s="1679"/>
    </row>
    <row r="2" spans="1:12" s="493" customFormat="1" ht="15.75" x14ac:dyDescent="0.25">
      <c r="A2" s="1679" t="s">
        <v>540</v>
      </c>
      <c r="B2" s="1679"/>
      <c r="C2" s="1679"/>
      <c r="D2" s="1679"/>
      <c r="E2" s="1679"/>
      <c r="F2" s="1679"/>
      <c r="G2" s="1679"/>
      <c r="H2" s="1679"/>
      <c r="I2" s="1679"/>
      <c r="J2" s="1679"/>
      <c r="L2" s="1297"/>
    </row>
    <row r="3" spans="1:12" s="493" customFormat="1" ht="14.25" x14ac:dyDescent="0.2">
      <c r="A3" s="495"/>
      <c r="B3" s="496"/>
      <c r="C3" s="497"/>
      <c r="D3" s="496"/>
      <c r="E3" s="498"/>
      <c r="F3" s="497"/>
      <c r="G3" s="496"/>
      <c r="H3" s="498"/>
      <c r="I3" s="497"/>
      <c r="J3" s="498"/>
    </row>
    <row r="4" spans="1:12" s="695" customFormat="1" ht="20.25" customHeight="1" x14ac:dyDescent="0.2">
      <c r="A4" s="1176" t="s">
        <v>143</v>
      </c>
      <c r="B4" s="860" t="s">
        <v>193</v>
      </c>
      <c r="C4" s="860"/>
      <c r="D4" s="1754"/>
      <c r="E4" s="1531" t="s">
        <v>185</v>
      </c>
      <c r="F4" s="862"/>
      <c r="G4" s="863"/>
      <c r="H4" s="1531" t="s">
        <v>186</v>
      </c>
      <c r="I4" s="862"/>
      <c r="J4" s="863"/>
    </row>
    <row r="5" spans="1:12" s="695" customFormat="1" ht="12.75" customHeight="1" x14ac:dyDescent="0.2">
      <c r="A5" s="1177"/>
      <c r="B5" s="1475">
        <v>2020</v>
      </c>
      <c r="C5" s="1475">
        <v>2019</v>
      </c>
      <c r="D5" s="1755" t="s">
        <v>744</v>
      </c>
      <c r="E5" s="1532">
        <v>2020</v>
      </c>
      <c r="F5" s="1475">
        <v>2019</v>
      </c>
      <c r="G5" s="1169" t="s">
        <v>744</v>
      </c>
      <c r="H5" s="1532">
        <v>2020</v>
      </c>
      <c r="I5" s="1475">
        <v>2019</v>
      </c>
      <c r="J5" s="1169" t="s">
        <v>744</v>
      </c>
    </row>
    <row r="6" spans="1:12" s="499" customFormat="1" ht="12.95" customHeight="1" x14ac:dyDescent="0.2">
      <c r="A6" s="503" t="s">
        <v>387</v>
      </c>
      <c r="B6" s="501">
        <v>117947.33584089998</v>
      </c>
      <c r="C6" s="501">
        <v>285966.02141473489</v>
      </c>
      <c r="D6" s="1760">
        <v>-58.754772592425702</v>
      </c>
      <c r="E6" s="500">
        <v>108794.97349523478</v>
      </c>
      <c r="F6" s="501">
        <v>252394.29639384116</v>
      </c>
      <c r="G6" s="510">
        <v>-56.8948367496114</v>
      </c>
      <c r="H6" s="500">
        <v>9152.3623456659188</v>
      </c>
      <c r="I6" s="501">
        <v>33571.725020894737</v>
      </c>
      <c r="J6" s="510">
        <v>-72.737884812384294</v>
      </c>
      <c r="K6" s="1225"/>
    </row>
    <row r="7" spans="1:12" s="499" customFormat="1" ht="12.95" customHeight="1" x14ac:dyDescent="0.2">
      <c r="A7" s="503" t="s">
        <v>194</v>
      </c>
      <c r="B7" s="501">
        <v>17024.986222275475</v>
      </c>
      <c r="C7" s="501">
        <v>63034.667871843267</v>
      </c>
      <c r="D7" s="1760">
        <v>-72.991074916283793</v>
      </c>
      <c r="E7" s="500">
        <v>12998.553311018248</v>
      </c>
      <c r="F7" s="501">
        <v>44304.320364862302</v>
      </c>
      <c r="G7" s="510">
        <v>-70.660754517910703</v>
      </c>
      <c r="H7" s="500">
        <v>4026.4329112574578</v>
      </c>
      <c r="I7" s="501">
        <v>18730.347506981463</v>
      </c>
      <c r="J7" s="510">
        <v>-78.503159592972494</v>
      </c>
    </row>
    <row r="8" spans="1:12" s="499" customFormat="1" ht="12.95" customHeight="1" x14ac:dyDescent="0.2">
      <c r="A8" s="503" t="s">
        <v>752</v>
      </c>
      <c r="B8" s="501">
        <v>322.26048043961742</v>
      </c>
      <c r="C8" s="501">
        <v>783.46855182119145</v>
      </c>
      <c r="D8" s="1760">
        <v>-58.867464470588502</v>
      </c>
      <c r="E8" s="500">
        <v>297.25402594326442</v>
      </c>
      <c r="F8" s="501">
        <v>691.49122299682506</v>
      </c>
      <c r="G8" s="510">
        <v>-57.012610419694496</v>
      </c>
      <c r="H8" s="500">
        <v>25.006454496354969</v>
      </c>
      <c r="I8" s="501">
        <v>91.977328824369138</v>
      </c>
      <c r="J8" s="510">
        <v>-72.812371465902402</v>
      </c>
    </row>
    <row r="9" spans="1:12" s="499" customFormat="1" ht="12.95" customHeight="1" x14ac:dyDescent="0.2">
      <c r="A9" s="503" t="s">
        <v>841</v>
      </c>
      <c r="B9" s="501"/>
      <c r="C9" s="501"/>
      <c r="D9" s="1760"/>
      <c r="E9" s="500"/>
      <c r="F9" s="501"/>
      <c r="G9" s="510"/>
      <c r="H9" s="500"/>
      <c r="I9" s="501"/>
      <c r="J9" s="510"/>
    </row>
    <row r="10" spans="1:12" s="499" customFormat="1" ht="12.95" customHeight="1" x14ac:dyDescent="0.2">
      <c r="A10" s="1762"/>
      <c r="B10" s="501"/>
      <c r="C10" s="501"/>
      <c r="D10" s="1760"/>
      <c r="E10" s="500"/>
      <c r="F10" s="501"/>
      <c r="G10" s="510"/>
      <c r="H10" s="500"/>
      <c r="I10" s="501"/>
      <c r="J10" s="510"/>
    </row>
    <row r="11" spans="1:12" s="499" customFormat="1" ht="12.95" customHeight="1" x14ac:dyDescent="0.2">
      <c r="A11" s="1763" t="s">
        <v>208</v>
      </c>
      <c r="B11" s="501"/>
      <c r="C11" s="501"/>
      <c r="D11" s="1760"/>
      <c r="E11" s="500"/>
      <c r="F11" s="501"/>
      <c r="G11" s="510"/>
      <c r="H11" s="500"/>
      <c r="I11" s="501"/>
      <c r="J11" s="510"/>
    </row>
    <row r="12" spans="1:12" ht="12.95" customHeight="1" x14ac:dyDescent="0.2">
      <c r="A12" s="1764" t="s">
        <v>753</v>
      </c>
      <c r="B12" s="501">
        <v>7547.9646105164957</v>
      </c>
      <c r="C12" s="501">
        <v>37855.831776028019</v>
      </c>
      <c r="D12" s="1760">
        <v>-80.061289750087596</v>
      </c>
      <c r="E12" s="500">
        <v>5306.3570626374276</v>
      </c>
      <c r="F12" s="501">
        <v>20858.151694366075</v>
      </c>
      <c r="G12" s="510">
        <v>-74.559792543503704</v>
      </c>
      <c r="H12" s="500">
        <v>2241.6075478791131</v>
      </c>
      <c r="I12" s="501">
        <v>16997.680081662194</v>
      </c>
      <c r="J12" s="510">
        <v>-86.812273574336501</v>
      </c>
    </row>
    <row r="13" spans="1:12" ht="12.95" customHeight="1" x14ac:dyDescent="0.2">
      <c r="A13" s="1764" t="s">
        <v>754</v>
      </c>
      <c r="B13" s="501">
        <v>0</v>
      </c>
      <c r="C13" s="501">
        <v>0</v>
      </c>
      <c r="D13" s="1760" t="s">
        <v>747</v>
      </c>
      <c r="E13" s="500">
        <v>0</v>
      </c>
      <c r="F13" s="501">
        <v>0</v>
      </c>
      <c r="G13" s="510" t="s">
        <v>747</v>
      </c>
      <c r="H13" s="500">
        <v>0</v>
      </c>
      <c r="I13" s="501">
        <v>0</v>
      </c>
      <c r="J13" s="510" t="s">
        <v>747</v>
      </c>
    </row>
    <row r="14" spans="1:12" ht="12.95" customHeight="1" x14ac:dyDescent="0.2">
      <c r="A14" s="1765"/>
      <c r="B14" s="501"/>
      <c r="C14" s="501"/>
      <c r="D14" s="1760"/>
      <c r="E14" s="500"/>
      <c r="F14" s="501"/>
      <c r="G14" s="510"/>
      <c r="H14" s="500"/>
      <c r="I14" s="501"/>
      <c r="J14" s="510"/>
    </row>
    <row r="15" spans="1:12" ht="12.95" customHeight="1" x14ac:dyDescent="0.2">
      <c r="A15" s="503" t="s">
        <v>756</v>
      </c>
      <c r="B15" s="501">
        <v>4176.0275167909758</v>
      </c>
      <c r="C15" s="501">
        <v>20445.550745594461</v>
      </c>
      <c r="D15" s="1760">
        <v>-79.574883705733299</v>
      </c>
      <c r="E15" s="500">
        <v>2647.5410182869377</v>
      </c>
      <c r="F15" s="501">
        <v>10795.006806933357</v>
      </c>
      <c r="G15" s="510">
        <v>-75.474392321953104</v>
      </c>
      <c r="H15" s="500">
        <v>1528.4864985040529</v>
      </c>
      <c r="I15" s="501">
        <v>9650.5439386611342</v>
      </c>
      <c r="J15" s="510">
        <v>-84.161654428816504</v>
      </c>
    </row>
    <row r="16" spans="1:12" ht="12.95" customHeight="1" x14ac:dyDescent="0.2">
      <c r="A16" s="507" t="s">
        <v>757</v>
      </c>
      <c r="B16" s="501">
        <v>0</v>
      </c>
      <c r="C16" s="501">
        <v>0</v>
      </c>
      <c r="D16" s="1760" t="s">
        <v>747</v>
      </c>
      <c r="E16" s="500">
        <v>0</v>
      </c>
      <c r="F16" s="501">
        <v>0</v>
      </c>
      <c r="G16" s="510" t="s">
        <v>747</v>
      </c>
      <c r="H16" s="500">
        <v>0</v>
      </c>
      <c r="I16" s="501">
        <v>0</v>
      </c>
      <c r="J16" s="510" t="s">
        <v>747</v>
      </c>
    </row>
    <row r="17" spans="1:10" ht="12.95" customHeight="1" x14ac:dyDescent="0.2">
      <c r="A17" s="514"/>
      <c r="B17" s="501"/>
      <c r="C17" s="501"/>
      <c r="D17" s="1760"/>
      <c r="E17" s="500"/>
      <c r="F17" s="501"/>
      <c r="G17" s="510"/>
      <c r="H17" s="500"/>
      <c r="I17" s="501"/>
      <c r="J17" s="510"/>
    </row>
    <row r="18" spans="1:10" ht="12.95" customHeight="1" x14ac:dyDescent="0.2">
      <c r="A18" s="503" t="s">
        <v>759</v>
      </c>
      <c r="B18" s="501">
        <v>17024.986222275475</v>
      </c>
      <c r="C18" s="501">
        <v>63034.667871843267</v>
      </c>
      <c r="D18" s="1760">
        <v>-72.991074916283793</v>
      </c>
      <c r="E18" s="500">
        <v>12998.553311018248</v>
      </c>
      <c r="F18" s="501">
        <v>44304.320364862302</v>
      </c>
      <c r="G18" s="510">
        <v>-70.660754517910703</v>
      </c>
      <c r="H18" s="500">
        <v>4026.4329112574578</v>
      </c>
      <c r="I18" s="501">
        <v>18730.347506981463</v>
      </c>
      <c r="J18" s="510">
        <v>-78.503159592972494</v>
      </c>
    </row>
    <row r="19" spans="1:10" ht="12.95" customHeight="1" x14ac:dyDescent="0.2">
      <c r="A19" s="503" t="s">
        <v>760</v>
      </c>
      <c r="B19" s="501">
        <v>9812.3704653892</v>
      </c>
      <c r="C19" s="501">
        <v>40305.191295592769</v>
      </c>
      <c r="D19" s="1760">
        <v>-75.654822245038801</v>
      </c>
      <c r="E19" s="500">
        <v>6737.7567498598946</v>
      </c>
      <c r="F19" s="501">
        <v>25497.358038465445</v>
      </c>
      <c r="G19" s="510">
        <v>-73.574686680497294</v>
      </c>
      <c r="H19" s="500">
        <v>3074.6137155293491</v>
      </c>
      <c r="I19" s="501">
        <v>14807.83325712743</v>
      </c>
      <c r="J19" s="510">
        <v>-79.236572548185293</v>
      </c>
    </row>
    <row r="20" spans="1:10" ht="12.95" customHeight="1" x14ac:dyDescent="0.2">
      <c r="A20" s="507" t="s">
        <v>761</v>
      </c>
      <c r="B20" s="501">
        <v>0</v>
      </c>
      <c r="C20" s="501">
        <v>0</v>
      </c>
      <c r="D20" s="1760" t="s">
        <v>747</v>
      </c>
      <c r="E20" s="500">
        <v>0</v>
      </c>
      <c r="F20" s="501">
        <v>0</v>
      </c>
      <c r="G20" s="510" t="s">
        <v>747</v>
      </c>
      <c r="H20" s="500">
        <v>0</v>
      </c>
      <c r="I20" s="501">
        <v>0</v>
      </c>
      <c r="J20" s="510" t="s">
        <v>747</v>
      </c>
    </row>
    <row r="21" spans="1:10" ht="12.95" customHeight="1" x14ac:dyDescent="0.2">
      <c r="A21" s="514"/>
      <c r="B21" s="501"/>
      <c r="C21" s="501"/>
      <c r="D21" s="1760"/>
      <c r="E21" s="500"/>
      <c r="F21" s="501"/>
      <c r="G21" s="510"/>
      <c r="H21" s="500"/>
      <c r="I21" s="501"/>
      <c r="J21" s="510"/>
    </row>
    <row r="22" spans="1:10" ht="12.95" customHeight="1" x14ac:dyDescent="0.2">
      <c r="A22" s="507" t="s">
        <v>763</v>
      </c>
      <c r="B22" s="501">
        <v>17024.986222275475</v>
      </c>
      <c r="C22" s="501">
        <v>63034.667871843267</v>
      </c>
      <c r="D22" s="1760">
        <v>-72.991074916283793</v>
      </c>
      <c r="E22" s="500">
        <v>12998.553311018248</v>
      </c>
      <c r="F22" s="501">
        <v>44304.320364862302</v>
      </c>
      <c r="G22" s="510">
        <v>-70.660754517910703</v>
      </c>
      <c r="H22" s="500">
        <v>4026.4329112574578</v>
      </c>
      <c r="I22" s="501">
        <v>18730.347506981463</v>
      </c>
      <c r="J22" s="510">
        <v>-78.503159592972494</v>
      </c>
    </row>
    <row r="23" spans="1:10" ht="12.95" customHeight="1" x14ac:dyDescent="0.2">
      <c r="A23" s="507" t="s">
        <v>764</v>
      </c>
      <c r="B23" s="501">
        <v>3449.0414871590274</v>
      </c>
      <c r="C23" s="501">
        <v>8335.0153772426602</v>
      </c>
      <c r="D23" s="1760">
        <v>-58.619854540688102</v>
      </c>
      <c r="E23" s="500">
        <v>3319.0390639941188</v>
      </c>
      <c r="F23" s="501">
        <v>7962.6305864460919</v>
      </c>
      <c r="G23" s="510">
        <v>-58.317304464133301</v>
      </c>
      <c r="H23" s="500">
        <v>130.00242316490858</v>
      </c>
      <c r="I23" s="501">
        <v>372.3847907965698</v>
      </c>
      <c r="J23" s="510">
        <v>-65.089223196570401</v>
      </c>
    </row>
    <row r="24" spans="1:10" ht="12.95" customHeight="1" x14ac:dyDescent="0.2">
      <c r="A24" s="506"/>
      <c r="B24" s="501"/>
      <c r="C24" s="501"/>
      <c r="D24" s="1760"/>
      <c r="E24" s="500"/>
      <c r="F24" s="501"/>
      <c r="G24" s="510"/>
      <c r="H24" s="500"/>
      <c r="I24" s="501"/>
      <c r="J24" s="510"/>
    </row>
    <row r="25" spans="1:10" ht="12.95" customHeight="1" x14ac:dyDescent="0.2">
      <c r="A25" s="507" t="s">
        <v>832</v>
      </c>
      <c r="B25" s="501">
        <v>3037.7579769175904</v>
      </c>
      <c r="C25" s="501">
        <v>17701.596655303281</v>
      </c>
      <c r="D25" s="1760">
        <v>-82.839073581492499</v>
      </c>
      <c r="E25" s="500">
        <v>2130.1674217706063</v>
      </c>
      <c r="F25" s="501">
        <v>8195.6760400771163</v>
      </c>
      <c r="G25" s="510">
        <v>-74.008642955699798</v>
      </c>
      <c r="H25" s="500">
        <v>907.59055514698696</v>
      </c>
      <c r="I25" s="501">
        <v>9505.920615226185</v>
      </c>
      <c r="J25" s="510">
        <v>-90.452365511097895</v>
      </c>
    </row>
    <row r="26" spans="1:10" ht="12.95" customHeight="1" x14ac:dyDescent="0.2">
      <c r="A26" s="507" t="s">
        <v>833</v>
      </c>
      <c r="B26" s="501">
        <v>0</v>
      </c>
      <c r="C26" s="501">
        <v>0</v>
      </c>
      <c r="D26" s="1760" t="s">
        <v>747</v>
      </c>
      <c r="E26" s="500">
        <v>0</v>
      </c>
      <c r="F26" s="501">
        <v>0</v>
      </c>
      <c r="G26" s="510" t="s">
        <v>747</v>
      </c>
      <c r="H26" s="500">
        <v>0</v>
      </c>
      <c r="I26" s="501">
        <v>0</v>
      </c>
      <c r="J26" s="510" t="s">
        <v>747</v>
      </c>
    </row>
    <row r="27" spans="1:10" ht="12.95" customHeight="1" x14ac:dyDescent="0.2">
      <c r="A27" s="507"/>
      <c r="B27" s="501"/>
      <c r="C27" s="501"/>
      <c r="D27" s="1760"/>
      <c r="E27" s="500"/>
      <c r="F27" s="501"/>
      <c r="G27" s="510"/>
      <c r="H27" s="500"/>
      <c r="I27" s="501"/>
      <c r="J27" s="510"/>
    </row>
    <row r="28" spans="1:10" ht="12.95" customHeight="1" x14ac:dyDescent="0.2">
      <c r="A28" s="507" t="s">
        <v>769</v>
      </c>
      <c r="B28" s="501">
        <v>4814.9753941864346</v>
      </c>
      <c r="C28" s="501">
        <v>24797.091350775943</v>
      </c>
      <c r="D28" s="1760">
        <v>-80.582499269472706</v>
      </c>
      <c r="E28" s="500">
        <v>3402.6865481900045</v>
      </c>
      <c r="F28" s="501">
        <v>12820.399262493813</v>
      </c>
      <c r="G28" s="510">
        <v>-73.458809834849703</v>
      </c>
      <c r="H28" s="500">
        <v>1412.2888459964547</v>
      </c>
      <c r="I28" s="501">
        <v>11976.692088282223</v>
      </c>
      <c r="J28" s="510">
        <v>-88.208022418993195</v>
      </c>
    </row>
    <row r="29" spans="1:10" ht="12.95" customHeight="1" x14ac:dyDescent="0.2">
      <c r="A29" s="507" t="s">
        <v>770</v>
      </c>
      <c r="B29" s="501">
        <v>4364.3572614937711</v>
      </c>
      <c r="C29" s="501">
        <v>22978.968235338009</v>
      </c>
      <c r="D29" s="1760">
        <v>-81.007166132106505</v>
      </c>
      <c r="E29" s="500">
        <v>2998.6467851270909</v>
      </c>
      <c r="F29" s="501">
        <v>11472.907796521949</v>
      </c>
      <c r="G29" s="510">
        <v>-73.863236432213398</v>
      </c>
      <c r="H29" s="500">
        <v>1365.7104763667053</v>
      </c>
      <c r="I29" s="501">
        <v>11506.060438816128</v>
      </c>
      <c r="J29" s="510">
        <v>-88.130511884333302</v>
      </c>
    </row>
    <row r="30" spans="1:10" ht="12.95" customHeight="1" x14ac:dyDescent="0.2">
      <c r="A30" s="507" t="s">
        <v>771</v>
      </c>
      <c r="B30" s="501">
        <v>3203.6098525928969</v>
      </c>
      <c r="C30" s="501">
        <v>18703.733300424374</v>
      </c>
      <c r="D30" s="1760">
        <v>-82.871816010548997</v>
      </c>
      <c r="E30" s="500">
        <v>2261.3650608662651</v>
      </c>
      <c r="F30" s="501">
        <v>8858.2474458281431</v>
      </c>
      <c r="G30" s="510">
        <v>-74.471642673164794</v>
      </c>
      <c r="H30" s="500">
        <v>942.24479172663564</v>
      </c>
      <c r="I30" s="501">
        <v>9845.4858545962616</v>
      </c>
      <c r="J30" s="510">
        <v>-90.429677055634997</v>
      </c>
    </row>
    <row r="31" spans="1:10" ht="12.95" customHeight="1" x14ac:dyDescent="0.2">
      <c r="A31" s="507" t="s">
        <v>772</v>
      </c>
      <c r="B31" s="501">
        <v>0</v>
      </c>
      <c r="C31" s="501">
        <v>0</v>
      </c>
      <c r="D31" s="1760" t="s">
        <v>747</v>
      </c>
      <c r="E31" s="500">
        <v>0</v>
      </c>
      <c r="F31" s="501">
        <v>0</v>
      </c>
      <c r="G31" s="510" t="s">
        <v>747</v>
      </c>
      <c r="H31" s="500">
        <v>0</v>
      </c>
      <c r="I31" s="501">
        <v>0</v>
      </c>
      <c r="J31" s="510" t="s">
        <v>747</v>
      </c>
    </row>
    <row r="32" spans="1:10" ht="12.95" customHeight="1" x14ac:dyDescent="0.2">
      <c r="A32" s="507"/>
      <c r="B32" s="501"/>
      <c r="C32" s="501"/>
      <c r="D32" s="1760"/>
      <c r="E32" s="500"/>
      <c r="F32" s="501"/>
      <c r="G32" s="510"/>
      <c r="H32" s="500"/>
      <c r="I32" s="501"/>
      <c r="J32" s="510"/>
    </row>
    <row r="33" spans="1:10" ht="12.95" customHeight="1" x14ac:dyDescent="0.2">
      <c r="A33" s="507" t="s">
        <v>774</v>
      </c>
      <c r="B33" s="501">
        <v>17024.986222275475</v>
      </c>
      <c r="C33" s="501">
        <v>63034.667871843267</v>
      </c>
      <c r="D33" s="1760">
        <v>-72.991074916283793</v>
      </c>
      <c r="E33" s="500">
        <v>12998.553311018248</v>
      </c>
      <c r="F33" s="501">
        <v>44304.320364862302</v>
      </c>
      <c r="G33" s="510">
        <v>-70.660754517910703</v>
      </c>
      <c r="H33" s="500">
        <v>4026.4329112574578</v>
      </c>
      <c r="I33" s="501">
        <v>18730.347506981463</v>
      </c>
      <c r="J33" s="510">
        <v>-78.503159592972494</v>
      </c>
    </row>
    <row r="34" spans="1:10" s="556" customFormat="1" ht="12.95" customHeight="1" x14ac:dyDescent="0.2">
      <c r="A34" s="507" t="s">
        <v>775</v>
      </c>
      <c r="B34" s="501"/>
      <c r="C34" s="501"/>
      <c r="D34" s="1760"/>
      <c r="E34" s="500"/>
      <c r="F34" s="501"/>
      <c r="G34" s="510"/>
      <c r="H34" s="500"/>
      <c r="I34" s="501"/>
      <c r="J34" s="510"/>
    </row>
    <row r="35" spans="1:10" ht="12.95" customHeight="1" x14ac:dyDescent="0.2">
      <c r="A35" s="516" t="s">
        <v>834</v>
      </c>
      <c r="B35" s="501">
        <v>7547.9646105164957</v>
      </c>
      <c r="C35" s="501">
        <v>37855.831776028019</v>
      </c>
      <c r="D35" s="1760">
        <v>-80.061289750087596</v>
      </c>
      <c r="E35" s="500">
        <v>5306.3570626374276</v>
      </c>
      <c r="F35" s="501">
        <v>20858.151694366075</v>
      </c>
      <c r="G35" s="510">
        <v>-74.559792543503704</v>
      </c>
      <c r="H35" s="500">
        <v>2241.6075478791131</v>
      </c>
      <c r="I35" s="501">
        <v>16997.680081662194</v>
      </c>
      <c r="J35" s="510">
        <v>-86.812273574336501</v>
      </c>
    </row>
    <row r="36" spans="1:10" ht="12.95" customHeight="1" x14ac:dyDescent="0.2">
      <c r="A36" s="503" t="s">
        <v>777</v>
      </c>
      <c r="B36" s="501">
        <v>3449.0414871590274</v>
      </c>
      <c r="C36" s="501">
        <v>8335.0153772426602</v>
      </c>
      <c r="D36" s="1760">
        <v>-58.619854540688102</v>
      </c>
      <c r="E36" s="500">
        <v>3319.0390639941188</v>
      </c>
      <c r="F36" s="501">
        <v>7962.6305864460919</v>
      </c>
      <c r="G36" s="510">
        <v>-58.317304464133301</v>
      </c>
      <c r="H36" s="500">
        <v>130.00242316490858</v>
      </c>
      <c r="I36" s="501">
        <v>372.3847907965698</v>
      </c>
      <c r="J36" s="510">
        <v>-65.089223196570401</v>
      </c>
    </row>
    <row r="37" spans="1:10" ht="12.95" customHeight="1" x14ac:dyDescent="0.2">
      <c r="A37" s="503" t="s">
        <v>778</v>
      </c>
      <c r="B37" s="501">
        <v>13575.944735116547</v>
      </c>
      <c r="C37" s="501">
        <v>54699.652494600821</v>
      </c>
      <c r="D37" s="1760">
        <v>-75.180930561749804</v>
      </c>
      <c r="E37" s="500">
        <v>9679.5142470240899</v>
      </c>
      <c r="F37" s="501">
        <v>36341.689778416265</v>
      </c>
      <c r="G37" s="510">
        <v>-73.365260927484798</v>
      </c>
      <c r="H37" s="500">
        <v>3896.4304880925497</v>
      </c>
      <c r="I37" s="501">
        <v>18357.962716184891</v>
      </c>
      <c r="J37" s="510">
        <v>-78.775256555797696</v>
      </c>
    </row>
    <row r="38" spans="1:10" ht="12.95" customHeight="1" x14ac:dyDescent="0.2">
      <c r="A38" s="503" t="s">
        <v>779</v>
      </c>
      <c r="B38" s="504">
        <v>2.7262331716514305</v>
      </c>
      <c r="C38" s="504">
        <v>3.2385342318321784</v>
      </c>
      <c r="D38" s="1760">
        <v>-15.8189175567527</v>
      </c>
      <c r="E38" s="505">
        <v>2.5559045931366517</v>
      </c>
      <c r="F38" s="504">
        <v>2.7643108211254597</v>
      </c>
      <c r="G38" s="510">
        <v>-7.5391749146341498</v>
      </c>
      <c r="H38" s="505">
        <v>3.2761057653370531</v>
      </c>
      <c r="I38" s="504">
        <v>4.3602510555396643</v>
      </c>
      <c r="J38" s="510">
        <v>-24.864285941177901</v>
      </c>
    </row>
    <row r="39" spans="1:10" ht="12.95" customHeight="1" x14ac:dyDescent="0.2">
      <c r="A39" s="506"/>
      <c r="B39" s="504"/>
      <c r="C39" s="501"/>
      <c r="D39" s="1760"/>
      <c r="E39" s="505"/>
      <c r="F39" s="501"/>
      <c r="G39" s="510"/>
      <c r="H39" s="505"/>
      <c r="I39" s="501"/>
      <c r="J39" s="510"/>
    </row>
    <row r="40" spans="1:10" ht="12.95" customHeight="1" x14ac:dyDescent="0.2">
      <c r="A40" s="506" t="s">
        <v>780</v>
      </c>
      <c r="B40" s="504">
        <v>6.9278961111039141</v>
      </c>
      <c r="C40" s="504">
        <v>4.5366467543881841</v>
      </c>
      <c r="D40" s="1760">
        <v>52.709622022096703</v>
      </c>
      <c r="E40" s="505">
        <v>8.3697755351754815</v>
      </c>
      <c r="F40" s="504">
        <v>5.6968325959021984</v>
      </c>
      <c r="G40" s="510">
        <v>46.919808407148302</v>
      </c>
      <c r="H40" s="505">
        <v>2.2730696244998727</v>
      </c>
      <c r="I40" s="504">
        <v>1.7923706438645288</v>
      </c>
      <c r="J40" s="510">
        <v>26.819172824595501</v>
      </c>
    </row>
    <row r="41" spans="1:10" ht="12.95" customHeight="1" x14ac:dyDescent="0.2">
      <c r="A41" s="503" t="s">
        <v>847</v>
      </c>
      <c r="B41" s="504"/>
      <c r="C41" s="504"/>
      <c r="D41" s="1760"/>
      <c r="E41" s="505"/>
      <c r="F41" s="504"/>
      <c r="G41" s="510"/>
      <c r="H41" s="505"/>
      <c r="I41" s="504"/>
      <c r="J41" s="510"/>
    </row>
    <row r="42" spans="1:10" ht="12.95" customHeight="1" x14ac:dyDescent="0.2">
      <c r="A42" s="503"/>
      <c r="B42" s="501"/>
      <c r="C42" s="501"/>
      <c r="D42" s="1760"/>
      <c r="E42" s="500"/>
      <c r="F42" s="501"/>
      <c r="G42" s="510"/>
      <c r="H42" s="500"/>
      <c r="I42" s="501"/>
      <c r="J42" s="510"/>
    </row>
    <row r="43" spans="1:10" ht="12.95" customHeight="1" x14ac:dyDescent="0.2">
      <c r="A43" s="517" t="s">
        <v>226</v>
      </c>
      <c r="B43" s="501"/>
      <c r="C43" s="501"/>
      <c r="D43" s="1760"/>
      <c r="E43" s="500"/>
      <c r="F43" s="501"/>
      <c r="G43" s="510"/>
      <c r="H43" s="500"/>
      <c r="I43" s="501"/>
      <c r="J43" s="510"/>
    </row>
    <row r="44" spans="1:10" ht="12.95" customHeight="1" x14ac:dyDescent="0.2">
      <c r="A44" s="503" t="s">
        <v>782</v>
      </c>
      <c r="B44" s="501">
        <v>8272.4396725685092</v>
      </c>
      <c r="C44" s="501">
        <v>34287.307370321025</v>
      </c>
      <c r="D44" s="1760">
        <v>-75.873172007291799</v>
      </c>
      <c r="E44" s="500">
        <v>5091.119382187444</v>
      </c>
      <c r="F44" s="501">
        <v>20618.883545238928</v>
      </c>
      <c r="G44" s="510">
        <v>-75.308462405264294</v>
      </c>
      <c r="H44" s="500">
        <v>3181.3202903811484</v>
      </c>
      <c r="I44" s="501">
        <v>13668.423825082209</v>
      </c>
      <c r="J44" s="510">
        <v>-76.725039177207293</v>
      </c>
    </row>
    <row r="45" spans="1:10" ht="12.95" customHeight="1" x14ac:dyDescent="0.2">
      <c r="A45" s="514" t="s">
        <v>783</v>
      </c>
      <c r="B45" s="501">
        <v>5391.4538196002968</v>
      </c>
      <c r="C45" s="501">
        <v>18823.613687498906</v>
      </c>
      <c r="D45" s="1760">
        <v>-71.358029817723803</v>
      </c>
      <c r="E45" s="500">
        <v>2766.2102246078375</v>
      </c>
      <c r="F45" s="501">
        <v>11874.540174367468</v>
      </c>
      <c r="G45" s="510">
        <v>-76.704696064113605</v>
      </c>
      <c r="H45" s="500">
        <v>2625.2435949925089</v>
      </c>
      <c r="I45" s="501">
        <v>6949.0735131314477</v>
      </c>
      <c r="J45" s="510">
        <v>-62.2216747307153</v>
      </c>
    </row>
    <row r="46" spans="1:10" ht="12.95" customHeight="1" x14ac:dyDescent="0.2">
      <c r="A46" s="507" t="s">
        <v>784</v>
      </c>
      <c r="B46" s="501">
        <v>4312.0467047792681</v>
      </c>
      <c r="C46" s="501">
        <v>14409.939035014806</v>
      </c>
      <c r="D46" s="1760">
        <v>-70.075885163001701</v>
      </c>
      <c r="E46" s="500">
        <v>3723.4318990092006</v>
      </c>
      <c r="F46" s="501">
        <v>10992.360011606541</v>
      </c>
      <c r="G46" s="510">
        <v>-66.127092861972102</v>
      </c>
      <c r="H46" s="500">
        <v>588.61480577007569</v>
      </c>
      <c r="I46" s="501">
        <v>3417.5790234082579</v>
      </c>
      <c r="J46" s="510">
        <v>-82.776848706688696</v>
      </c>
    </row>
    <row r="47" spans="1:10" ht="12.95" customHeight="1" x14ac:dyDescent="0.2">
      <c r="A47" s="507" t="s">
        <v>785</v>
      </c>
      <c r="B47" s="501">
        <v>2864.9568476334834</v>
      </c>
      <c r="C47" s="501">
        <v>8739.4669634540824</v>
      </c>
      <c r="D47" s="1760">
        <v>-67.218174064689507</v>
      </c>
      <c r="E47" s="500">
        <v>2385.3477981278811</v>
      </c>
      <c r="F47" s="501">
        <v>6969.1144831554939</v>
      </c>
      <c r="G47" s="510">
        <v>-65.772584108162903</v>
      </c>
      <c r="H47" s="500">
        <v>479.60904950560166</v>
      </c>
      <c r="I47" s="501">
        <v>1770.3524802985951</v>
      </c>
      <c r="J47" s="510">
        <v>-72.908838502900394</v>
      </c>
    </row>
    <row r="48" spans="1:10" ht="12.95" customHeight="1" x14ac:dyDescent="0.2">
      <c r="A48" s="507" t="s">
        <v>786</v>
      </c>
      <c r="B48" s="501">
        <v>914.40123766007355</v>
      </c>
      <c r="C48" s="501">
        <v>3894.3111021377317</v>
      </c>
      <c r="D48" s="1760">
        <v>-76.519563700030901</v>
      </c>
      <c r="E48" s="500">
        <v>839.56694507282759</v>
      </c>
      <c r="F48" s="501">
        <v>3074.8927729918737</v>
      </c>
      <c r="G48" s="510">
        <v>-72.696057812255702</v>
      </c>
      <c r="H48" s="500">
        <v>74.834292587245855</v>
      </c>
      <c r="I48" s="501">
        <v>819.4183291458578</v>
      </c>
      <c r="J48" s="510">
        <v>-90.867388496758295</v>
      </c>
    </row>
    <row r="49" spans="1:10" ht="12.95" customHeight="1" x14ac:dyDescent="0.2">
      <c r="A49" s="507" t="s">
        <v>787</v>
      </c>
      <c r="B49" s="501">
        <v>428.41553703824712</v>
      </c>
      <c r="C49" s="501">
        <v>2303.7562007231863</v>
      </c>
      <c r="D49" s="1760">
        <v>-81.403607859904596</v>
      </c>
      <c r="E49" s="500">
        <v>411.66893718141097</v>
      </c>
      <c r="F49" s="501">
        <v>1820.4732755079226</v>
      </c>
      <c r="G49" s="510">
        <v>-77.386708021486697</v>
      </c>
      <c r="H49" s="500">
        <v>16.746599856836077</v>
      </c>
      <c r="I49" s="501">
        <v>483.28292521526311</v>
      </c>
      <c r="J49" s="510">
        <v>-96.534824844189004</v>
      </c>
    </row>
    <row r="50" spans="1:10" ht="12.95" customHeight="1" x14ac:dyDescent="0.2">
      <c r="A50" s="507"/>
      <c r="B50" s="501"/>
      <c r="C50" s="501"/>
      <c r="D50" s="1760"/>
      <c r="E50" s="500"/>
      <c r="F50" s="501"/>
      <c r="G50" s="510"/>
      <c r="H50" s="500"/>
      <c r="I50" s="501"/>
      <c r="J50" s="510"/>
    </row>
    <row r="51" spans="1:10" ht="12.95" customHeight="1" x14ac:dyDescent="0.2">
      <c r="A51" s="503" t="s">
        <v>789</v>
      </c>
      <c r="B51" s="501">
        <v>1128.8585996102593</v>
      </c>
      <c r="C51" s="501">
        <v>6020.9647227163232</v>
      </c>
      <c r="D51" s="1760">
        <v>-81.2512005700478</v>
      </c>
      <c r="E51" s="500">
        <v>630.73478080282291</v>
      </c>
      <c r="F51" s="501">
        <v>3137.2907239616675</v>
      </c>
      <c r="G51" s="510">
        <v>-79.8955584197071</v>
      </c>
      <c r="H51" s="500">
        <v>498.12381880743601</v>
      </c>
      <c r="I51" s="501">
        <v>2883.6739987546553</v>
      </c>
      <c r="J51" s="510">
        <v>-82.726070317846094</v>
      </c>
    </row>
    <row r="52" spans="1:10" ht="12.95" customHeight="1" x14ac:dyDescent="0.2">
      <c r="A52" s="507" t="s">
        <v>790</v>
      </c>
      <c r="B52" s="501">
        <v>2806.6969955955692</v>
      </c>
      <c r="C52" s="501">
        <v>10217.148302255031</v>
      </c>
      <c r="D52" s="1760">
        <v>-72.529546282732298</v>
      </c>
      <c r="E52" s="500">
        <v>2705.4524518563926</v>
      </c>
      <c r="F52" s="501">
        <v>7883.4803049602187</v>
      </c>
      <c r="G52" s="510">
        <v>-65.682004048971294</v>
      </c>
      <c r="H52" s="500">
        <v>101.24454373917743</v>
      </c>
      <c r="I52" s="501">
        <v>2333.6679972948082</v>
      </c>
      <c r="J52" s="510">
        <v>-95.6615703751973</v>
      </c>
    </row>
    <row r="53" spans="1:10" ht="12.95" customHeight="1" x14ac:dyDescent="0.2">
      <c r="A53" s="507" t="s">
        <v>791</v>
      </c>
      <c r="B53" s="501">
        <v>532.08740997941982</v>
      </c>
      <c r="C53" s="501">
        <v>2817.0015810201162</v>
      </c>
      <c r="D53" s="1760">
        <v>-81.111568642189596</v>
      </c>
      <c r="E53" s="500">
        <v>453.62693795476565</v>
      </c>
      <c r="F53" s="501">
        <v>1355.2127307473975</v>
      </c>
      <c r="G53" s="510">
        <v>-66.527252315244198</v>
      </c>
      <c r="H53" s="500">
        <v>78.460472024654223</v>
      </c>
      <c r="I53" s="501">
        <v>1461.788850272718</v>
      </c>
      <c r="J53" s="510">
        <v>-94.632571454487703</v>
      </c>
    </row>
    <row r="54" spans="1:10" ht="12.95" customHeight="1" x14ac:dyDescent="0.2">
      <c r="A54" s="507" t="s">
        <v>835</v>
      </c>
      <c r="B54" s="501">
        <v>2220.8389641754029</v>
      </c>
      <c r="C54" s="501">
        <v>9365.6654826763806</v>
      </c>
      <c r="D54" s="1760">
        <v>-76.287440884117899</v>
      </c>
      <c r="E54" s="500">
        <v>2070.0100355407521</v>
      </c>
      <c r="F54" s="501">
        <v>6906.9285276034952</v>
      </c>
      <c r="G54" s="510">
        <v>-70.029948518100795</v>
      </c>
      <c r="H54" s="500">
        <v>150.82892863465122</v>
      </c>
      <c r="I54" s="501">
        <v>2458.736955072889</v>
      </c>
      <c r="J54" s="510">
        <v>-93.865593132138002</v>
      </c>
    </row>
    <row r="55" spans="1:10" ht="12.95" customHeight="1" x14ac:dyDescent="0.2">
      <c r="A55" s="507" t="s">
        <v>836</v>
      </c>
      <c r="B55" s="501">
        <v>297.01343675519314</v>
      </c>
      <c r="C55" s="501">
        <v>946.86558060052596</v>
      </c>
      <c r="D55" s="1760">
        <v>-68.631932257288298</v>
      </c>
      <c r="E55" s="500">
        <v>243.36435867088869</v>
      </c>
      <c r="F55" s="501">
        <v>889.91213609708655</v>
      </c>
      <c r="G55" s="510">
        <v>-72.652990244832594</v>
      </c>
      <c r="H55" s="500">
        <v>53.649078084304392</v>
      </c>
      <c r="I55" s="501">
        <v>56.953444503439314</v>
      </c>
      <c r="J55" s="510">
        <v>-5.8018728242773401</v>
      </c>
    </row>
    <row r="56" spans="1:10" ht="12.95" customHeight="1" x14ac:dyDescent="0.2">
      <c r="A56" s="507" t="s">
        <v>837</v>
      </c>
      <c r="B56" s="501">
        <v>299.49730814439829</v>
      </c>
      <c r="C56" s="501">
        <v>2140.7345703081228</v>
      </c>
      <c r="D56" s="1760">
        <v>-86.009600989379507</v>
      </c>
      <c r="E56" s="500">
        <v>260.35070828756216</v>
      </c>
      <c r="F56" s="501">
        <v>830.45811608585927</v>
      </c>
      <c r="G56" s="510">
        <v>-68.649748464780501</v>
      </c>
      <c r="H56" s="500">
        <v>39.146599856836076</v>
      </c>
      <c r="I56" s="501">
        <v>1310.2764542222628</v>
      </c>
      <c r="J56" s="510">
        <v>-97.012340431617403</v>
      </c>
    </row>
    <row r="57" spans="1:10" ht="12.95" customHeight="1" x14ac:dyDescent="0.2">
      <c r="A57" s="507" t="s">
        <v>838</v>
      </c>
      <c r="B57" s="501">
        <v>499.28420103670533</v>
      </c>
      <c r="C57" s="501">
        <v>1551.1370341333982</v>
      </c>
      <c r="D57" s="1760">
        <v>-67.8117284256804</v>
      </c>
      <c r="E57" s="500">
        <v>404.54906612307587</v>
      </c>
      <c r="F57" s="501">
        <v>1249.4454767557577</v>
      </c>
      <c r="G57" s="510">
        <v>-67.621711099110499</v>
      </c>
      <c r="H57" s="500">
        <v>94.735134913629125</v>
      </c>
      <c r="I57" s="501">
        <v>301.69155737764066</v>
      </c>
      <c r="J57" s="510">
        <v>-68.598678817171901</v>
      </c>
    </row>
    <row r="58" spans="1:10" ht="12.95" customHeight="1" x14ac:dyDescent="0.2">
      <c r="A58" s="515" t="s">
        <v>839</v>
      </c>
      <c r="B58" s="501">
        <v>207.59371369000507</v>
      </c>
      <c r="C58" s="501">
        <v>2018.3421793620994</v>
      </c>
      <c r="D58" s="1760">
        <v>-89.714642253791894</v>
      </c>
      <c r="E58" s="500">
        <v>155.24414482493859</v>
      </c>
      <c r="F58" s="501">
        <v>459.21978385556389</v>
      </c>
      <c r="G58" s="510">
        <v>-66.193933649477401</v>
      </c>
      <c r="H58" s="500">
        <v>52.349568865066416</v>
      </c>
      <c r="I58" s="501">
        <v>1559.1223955065352</v>
      </c>
      <c r="J58" s="510">
        <v>-96.642369514033007</v>
      </c>
    </row>
    <row r="59" spans="1:10" ht="12.95" customHeight="1" x14ac:dyDescent="0.2">
      <c r="A59" s="503" t="s">
        <v>809</v>
      </c>
      <c r="B59" s="501">
        <v>694.66665578698507</v>
      </c>
      <c r="C59" s="501">
        <v>1780.9555643302929</v>
      </c>
      <c r="D59" s="1760">
        <v>-60.994722737610502</v>
      </c>
      <c r="E59" s="500">
        <v>694.66665578698507</v>
      </c>
      <c r="F59" s="501">
        <v>1660.6939471344924</v>
      </c>
      <c r="G59" s="510">
        <v>-58.1700976880403</v>
      </c>
      <c r="H59" s="500">
        <v>0</v>
      </c>
      <c r="I59" s="501">
        <v>120.26161719580094</v>
      </c>
      <c r="J59" s="510">
        <v>-100</v>
      </c>
    </row>
    <row r="60" spans="1:10" ht="12.95" customHeight="1" x14ac:dyDescent="0.2">
      <c r="A60" s="503"/>
      <c r="B60" s="501"/>
      <c r="C60" s="501"/>
      <c r="D60" s="1760"/>
      <c r="E60" s="500"/>
      <c r="F60" s="501"/>
      <c r="G60" s="510"/>
      <c r="H60" s="500"/>
      <c r="I60" s="501"/>
      <c r="J60" s="510"/>
    </row>
    <row r="61" spans="1:10" ht="12.95" customHeight="1" x14ac:dyDescent="0.2">
      <c r="A61" s="517" t="s">
        <v>233</v>
      </c>
      <c r="B61" s="501"/>
      <c r="C61" s="501"/>
      <c r="D61" s="1760"/>
      <c r="E61" s="500"/>
      <c r="F61" s="501"/>
      <c r="G61" s="510"/>
      <c r="H61" s="500"/>
      <c r="I61" s="501"/>
      <c r="J61" s="510"/>
    </row>
    <row r="62" spans="1:10" ht="12.95" customHeight="1" x14ac:dyDescent="0.2">
      <c r="A62" s="503" t="s">
        <v>795</v>
      </c>
      <c r="B62" s="501">
        <v>13854.169724945958</v>
      </c>
      <c r="C62" s="501">
        <v>52391.8456163628</v>
      </c>
      <c r="D62" s="1760">
        <v>-73.556629735106995</v>
      </c>
      <c r="E62" s="500">
        <v>10159.645760494121</v>
      </c>
      <c r="F62" s="501">
        <v>36161.121013911303</v>
      </c>
      <c r="G62" s="510">
        <v>-71.904505514124807</v>
      </c>
      <c r="H62" s="500">
        <v>3694.5239644519661</v>
      </c>
      <c r="I62" s="501">
        <v>16230.724602451852</v>
      </c>
      <c r="J62" s="510">
        <v>-77.237467488704297</v>
      </c>
    </row>
    <row r="63" spans="1:10" ht="12.95" customHeight="1" x14ac:dyDescent="0.2">
      <c r="A63" s="503" t="s">
        <v>796</v>
      </c>
      <c r="B63" s="501">
        <v>351.51388972940606</v>
      </c>
      <c r="C63" s="501">
        <v>2742.2419600528883</v>
      </c>
      <c r="D63" s="1760">
        <v>-87.181514437820596</v>
      </c>
      <c r="E63" s="500">
        <v>346.69448272131984</v>
      </c>
      <c r="F63" s="501">
        <v>1873.1728926426047</v>
      </c>
      <c r="G63" s="510">
        <v>-81.491591935637302</v>
      </c>
      <c r="H63" s="500">
        <v>4.8194070080862534</v>
      </c>
      <c r="I63" s="501">
        <v>869.06906741028365</v>
      </c>
      <c r="J63" s="510">
        <v>-99.445451784120294</v>
      </c>
    </row>
    <row r="64" spans="1:10" ht="12.95" customHeight="1" x14ac:dyDescent="0.2">
      <c r="A64" s="503" t="s">
        <v>797</v>
      </c>
      <c r="B64" s="501">
        <v>275.65069857358253</v>
      </c>
      <c r="C64" s="501">
        <v>2186.818389484019</v>
      </c>
      <c r="D64" s="1760">
        <v>-87.3948975416005</v>
      </c>
      <c r="E64" s="500">
        <v>270.83129156549631</v>
      </c>
      <c r="F64" s="501">
        <v>1585.8882092808551</v>
      </c>
      <c r="G64" s="510">
        <v>-82.922422275381606</v>
      </c>
      <c r="H64" s="500">
        <v>4.8194070080862534</v>
      </c>
      <c r="I64" s="501">
        <v>600.93018020316367</v>
      </c>
      <c r="J64" s="510">
        <v>-99.1980088258411</v>
      </c>
    </row>
    <row r="65" spans="1:10" ht="12.95" customHeight="1" x14ac:dyDescent="0.2">
      <c r="A65" s="503" t="s">
        <v>798</v>
      </c>
      <c r="B65" s="501">
        <v>122.26266819585487</v>
      </c>
      <c r="C65" s="501">
        <v>703.68833107823946</v>
      </c>
      <c r="D65" s="1760">
        <v>-82.625451809252596</v>
      </c>
      <c r="E65" s="500">
        <v>122.26266819585487</v>
      </c>
      <c r="F65" s="501">
        <v>400.14944387111944</v>
      </c>
      <c r="G65" s="510">
        <v>-69.445748315163598</v>
      </c>
      <c r="H65" s="500">
        <v>0</v>
      </c>
      <c r="I65" s="501">
        <v>303.53888720711996</v>
      </c>
      <c r="J65" s="510">
        <v>-100</v>
      </c>
    </row>
    <row r="66" spans="1:10" ht="12.95" customHeight="1" x14ac:dyDescent="0.2">
      <c r="A66" s="503" t="s">
        <v>799</v>
      </c>
      <c r="B66" s="501">
        <v>13573.24904826999</v>
      </c>
      <c r="C66" s="501">
        <v>50204.9442235674</v>
      </c>
      <c r="D66" s="1760">
        <v>-72.964318040416501</v>
      </c>
      <c r="E66" s="500">
        <v>9883.5444908262325</v>
      </c>
      <c r="F66" s="501">
        <v>34643.575435514089</v>
      </c>
      <c r="G66" s="510">
        <v>-71.470772382534307</v>
      </c>
      <c r="H66" s="500">
        <v>3689.7045574438798</v>
      </c>
      <c r="I66" s="501">
        <v>15561.368788053616</v>
      </c>
      <c r="J66" s="510">
        <v>-76.289331563966002</v>
      </c>
    </row>
    <row r="67" spans="1:10" s="496" customFormat="1" ht="12.95" customHeight="1" x14ac:dyDescent="0.2">
      <c r="A67" s="503"/>
      <c r="B67" s="501"/>
      <c r="C67" s="501"/>
      <c r="D67" s="1760"/>
      <c r="E67" s="500"/>
      <c r="F67" s="501"/>
      <c r="G67" s="510"/>
      <c r="H67" s="500"/>
      <c r="I67" s="501"/>
      <c r="J67" s="510"/>
    </row>
    <row r="68" spans="1:10" s="496" customFormat="1" ht="12.95" customHeight="1" x14ac:dyDescent="0.2">
      <c r="A68" s="503" t="s">
        <v>800</v>
      </c>
      <c r="B68" s="501">
        <v>487.94790529923142</v>
      </c>
      <c r="C68" s="501">
        <v>2497.0546009206455</v>
      </c>
      <c r="D68" s="1760">
        <v>-80.459061443056598</v>
      </c>
      <c r="E68" s="500">
        <v>471.97942392387313</v>
      </c>
      <c r="F68" s="501">
        <v>1481.4377052046621</v>
      </c>
      <c r="G68" s="510">
        <v>-68.140447467639603</v>
      </c>
      <c r="H68" s="500">
        <v>15.968481375358166</v>
      </c>
      <c r="I68" s="501">
        <v>1015.6168957159841</v>
      </c>
      <c r="J68" s="510">
        <v>-98.427706210607994</v>
      </c>
    </row>
    <row r="69" spans="1:10" s="496" customFormat="1" ht="12.95" customHeight="1" x14ac:dyDescent="0.2">
      <c r="A69" s="503" t="s">
        <v>801</v>
      </c>
      <c r="B69" s="501">
        <v>280.47031404750538</v>
      </c>
      <c r="C69" s="501">
        <v>1461.8803108887348</v>
      </c>
      <c r="D69" s="1760">
        <v>-80.814413330664806</v>
      </c>
      <c r="E69" s="500">
        <v>280.47031404750538</v>
      </c>
      <c r="F69" s="501">
        <v>801.22201273828296</v>
      </c>
      <c r="G69" s="510">
        <v>-64.994681924806201</v>
      </c>
      <c r="H69" s="500">
        <v>0</v>
      </c>
      <c r="I69" s="501">
        <v>660.65829815045151</v>
      </c>
      <c r="J69" s="510">
        <v>-100</v>
      </c>
    </row>
    <row r="70" spans="1:10" s="496" customFormat="1" ht="12.95" customHeight="1" x14ac:dyDescent="0.2">
      <c r="A70" s="503" t="s">
        <v>802</v>
      </c>
      <c r="B70" s="501">
        <v>158.42867383293469</v>
      </c>
      <c r="C70" s="501">
        <v>537.55236408223732</v>
      </c>
      <c r="D70" s="1760">
        <v>-70.527769121912499</v>
      </c>
      <c r="E70" s="500">
        <v>142.46019245757654</v>
      </c>
      <c r="F70" s="501">
        <v>319.33379852730241</v>
      </c>
      <c r="G70" s="510">
        <v>-55.388313697274803</v>
      </c>
      <c r="H70" s="500">
        <v>15.968481375358166</v>
      </c>
      <c r="I70" s="501">
        <v>218.21856555493486</v>
      </c>
      <c r="J70" s="510">
        <v>-92.682345182340498</v>
      </c>
    </row>
    <row r="71" spans="1:10" ht="12.95" customHeight="1" x14ac:dyDescent="0.2">
      <c r="A71" s="503" t="s">
        <v>803</v>
      </c>
      <c r="B71" s="501">
        <v>74.639356194001294</v>
      </c>
      <c r="C71" s="501">
        <v>631.7324578637905</v>
      </c>
      <c r="D71" s="1760">
        <v>-88.184973675977503</v>
      </c>
      <c r="E71" s="500">
        <v>74.639356194001294</v>
      </c>
      <c r="F71" s="501">
        <v>459.59242585319271</v>
      </c>
      <c r="G71" s="510">
        <v>-83.759663563767404</v>
      </c>
      <c r="H71" s="500">
        <v>0</v>
      </c>
      <c r="I71" s="501">
        <v>172.14003201059774</v>
      </c>
      <c r="J71" s="510">
        <v>-100</v>
      </c>
    </row>
    <row r="72" spans="1:10" s="496" customFormat="1" ht="12.95" customHeight="1" x14ac:dyDescent="0.2">
      <c r="A72" s="503"/>
      <c r="B72" s="501"/>
      <c r="C72" s="501"/>
      <c r="D72" s="1760"/>
      <c r="E72" s="500"/>
      <c r="F72" s="501"/>
      <c r="G72" s="510"/>
      <c r="H72" s="500"/>
      <c r="I72" s="501"/>
      <c r="J72" s="510"/>
    </row>
    <row r="73" spans="1:10" s="496" customFormat="1" ht="12.95" customHeight="1" x14ac:dyDescent="0.2">
      <c r="A73" s="503" t="s">
        <v>804</v>
      </c>
      <c r="B73" s="501">
        <v>724.12212330957004</v>
      </c>
      <c r="C73" s="501">
        <v>2274.05865989923</v>
      </c>
      <c r="D73" s="1760">
        <v>-68.157280369291001</v>
      </c>
      <c r="E73" s="500">
        <v>724.12212330957004</v>
      </c>
      <c r="F73" s="501">
        <v>1905.3080025804445</v>
      </c>
      <c r="G73" s="510">
        <v>-61.994484758954499</v>
      </c>
      <c r="H73" s="500">
        <v>0</v>
      </c>
      <c r="I73" s="501">
        <v>368.75065731878578</v>
      </c>
      <c r="J73" s="510">
        <v>-100</v>
      </c>
    </row>
    <row r="74" spans="1:10" ht="12.95" customHeight="1" x14ac:dyDescent="0.2">
      <c r="A74" s="507" t="s">
        <v>805</v>
      </c>
      <c r="B74" s="501">
        <v>2228.8160831751093</v>
      </c>
      <c r="C74" s="501">
        <v>8458.1096704283227</v>
      </c>
      <c r="D74" s="1760">
        <v>-73.648768223382007</v>
      </c>
      <c r="E74" s="500">
        <v>2135.4766342029457</v>
      </c>
      <c r="F74" s="501">
        <v>6426.3784469378515</v>
      </c>
      <c r="G74" s="510">
        <v>-66.770138860706297</v>
      </c>
      <c r="H74" s="500">
        <v>93.339448972163382</v>
      </c>
      <c r="I74" s="501">
        <v>2031.7312234904634</v>
      </c>
      <c r="J74" s="510">
        <v>-95.405915512200096</v>
      </c>
    </row>
    <row r="75" spans="1:10" ht="12.95" customHeight="1" x14ac:dyDescent="0.2">
      <c r="A75" s="507" t="s">
        <v>806</v>
      </c>
      <c r="B75" s="501">
        <v>142.13411115869266</v>
      </c>
      <c r="C75" s="501">
        <v>380.91348245775737</v>
      </c>
      <c r="D75" s="1760">
        <v>-62.685985741012701</v>
      </c>
      <c r="E75" s="500">
        <v>142.13411115869266</v>
      </c>
      <c r="F75" s="501">
        <v>375.13453508933634</v>
      </c>
      <c r="G75" s="510">
        <v>-62.111163365739102</v>
      </c>
      <c r="H75" s="500">
        <v>0</v>
      </c>
      <c r="I75" s="501">
        <v>5.7789473684210524</v>
      </c>
      <c r="J75" s="510">
        <v>-100</v>
      </c>
    </row>
    <row r="76" spans="1:10" ht="12.95" customHeight="1" x14ac:dyDescent="0.2">
      <c r="A76" s="507" t="s">
        <v>807</v>
      </c>
      <c r="B76" s="501">
        <v>51.208505156960314</v>
      </c>
      <c r="C76" s="501">
        <v>300.07459494527217</v>
      </c>
      <c r="D76" s="1760">
        <v>-82.934741554412597</v>
      </c>
      <c r="E76" s="500">
        <v>51.208505156960314</v>
      </c>
      <c r="F76" s="501">
        <v>163.42059143695903</v>
      </c>
      <c r="G76" s="510">
        <v>-68.664594402282205</v>
      </c>
      <c r="H76" s="500">
        <v>0</v>
      </c>
      <c r="I76" s="501">
        <v>136.65400350831317</v>
      </c>
      <c r="J76" s="510">
        <v>-100</v>
      </c>
    </row>
    <row r="77" spans="1:10" ht="12.95" customHeight="1" x14ac:dyDescent="0.2">
      <c r="A77" s="507" t="s">
        <v>808</v>
      </c>
      <c r="B77" s="501">
        <v>66.25191711606378</v>
      </c>
      <c r="C77" s="501">
        <v>1499.3041632562981</v>
      </c>
      <c r="D77" s="1760">
        <v>-95.5811556627594</v>
      </c>
      <c r="E77" s="500">
        <v>66.25191711606378</v>
      </c>
      <c r="F77" s="501">
        <v>643.91370960655922</v>
      </c>
      <c r="G77" s="510">
        <v>-89.711056601583394</v>
      </c>
      <c r="H77" s="500">
        <v>0</v>
      </c>
      <c r="I77" s="501">
        <v>855.39045364973799</v>
      </c>
      <c r="J77" s="510">
        <v>-100</v>
      </c>
    </row>
    <row r="78" spans="1:10" ht="12.95" customHeight="1" x14ac:dyDescent="0.2">
      <c r="A78" s="507" t="s">
        <v>809</v>
      </c>
      <c r="B78" s="501">
        <v>966.37897340151392</v>
      </c>
      <c r="C78" s="501">
        <v>2841.606630392585</v>
      </c>
      <c r="D78" s="1760">
        <v>-65.991810299654205</v>
      </c>
      <c r="E78" s="500">
        <v>687.19675279000683</v>
      </c>
      <c r="F78" s="501">
        <v>2153.7879484184432</v>
      </c>
      <c r="G78" s="510">
        <v>-68.093574239997693</v>
      </c>
      <c r="H78" s="500">
        <v>279.1822206115072</v>
      </c>
      <c r="I78" s="501">
        <v>687.81868197414201</v>
      </c>
      <c r="J78" s="510">
        <v>-59.410491757767801</v>
      </c>
    </row>
    <row r="79" spans="1:10" ht="12.95" customHeight="1" x14ac:dyDescent="0.2">
      <c r="A79" s="507"/>
      <c r="B79" s="501"/>
      <c r="C79" s="501"/>
      <c r="D79" s="1760"/>
      <c r="E79" s="500"/>
      <c r="F79" s="501"/>
      <c r="G79" s="510"/>
      <c r="H79" s="500"/>
      <c r="I79" s="501"/>
      <c r="J79" s="510"/>
    </row>
    <row r="80" spans="1:10" ht="12.95" customHeight="1" x14ac:dyDescent="0.2">
      <c r="A80" s="1178" t="s">
        <v>1024</v>
      </c>
      <c r="B80" s="501"/>
      <c r="C80" s="501"/>
      <c r="D80" s="1760"/>
      <c r="E80" s="500"/>
      <c r="F80" s="501"/>
      <c r="G80" s="510"/>
      <c r="H80" s="500"/>
      <c r="I80" s="501"/>
      <c r="J80" s="510"/>
    </row>
    <row r="81" spans="1:10" ht="12.95" customHeight="1" x14ac:dyDescent="0.2">
      <c r="A81" s="503" t="s">
        <v>810</v>
      </c>
      <c r="B81" s="1170" t="s">
        <v>747</v>
      </c>
      <c r="C81" s="511">
        <v>34.406272384384607</v>
      </c>
      <c r="D81" s="1170" t="s">
        <v>747</v>
      </c>
      <c r="E81" s="509">
        <v>26.356010164274018</v>
      </c>
      <c r="F81" s="511">
        <v>30.862684646495673</v>
      </c>
      <c r="G81" s="510">
        <v>-4.5066744822216496</v>
      </c>
      <c r="H81" s="871" t="s">
        <v>747</v>
      </c>
      <c r="I81" s="511">
        <v>42.788190889735027</v>
      </c>
      <c r="J81" s="1173" t="s">
        <v>747</v>
      </c>
    </row>
    <row r="82" spans="1:10" ht="12.95" customHeight="1" x14ac:dyDescent="0.2">
      <c r="A82" s="503" t="s">
        <v>811</v>
      </c>
      <c r="B82" s="1170" t="s">
        <v>747</v>
      </c>
      <c r="C82" s="511">
        <v>65.593727615616089</v>
      </c>
      <c r="D82" s="1170" t="s">
        <v>747</v>
      </c>
      <c r="E82" s="509">
        <v>73.643989835725733</v>
      </c>
      <c r="F82" s="511">
        <v>69.137315353504434</v>
      </c>
      <c r="G82" s="510">
        <v>4.5066744822212996</v>
      </c>
      <c r="H82" s="871" t="s">
        <v>747</v>
      </c>
      <c r="I82" s="511">
        <v>57.211809110264944</v>
      </c>
      <c r="J82" s="1173" t="s">
        <v>747</v>
      </c>
    </row>
    <row r="83" spans="1:10" ht="12.95" customHeight="1" x14ac:dyDescent="0.2">
      <c r="A83" s="503" t="s">
        <v>812</v>
      </c>
      <c r="B83" s="1170" t="s">
        <v>747</v>
      </c>
      <c r="C83" s="504">
        <v>5.7753505054895466</v>
      </c>
      <c r="D83" s="1170" t="s">
        <v>747</v>
      </c>
      <c r="E83" s="505">
        <v>7.0109258765307025</v>
      </c>
      <c r="F83" s="504">
        <v>6.1664481016245531</v>
      </c>
      <c r="G83" s="510">
        <v>13.694719569336399</v>
      </c>
      <c r="H83" s="871" t="s">
        <v>747</v>
      </c>
      <c r="I83" s="504">
        <v>4.8502575147356231</v>
      </c>
      <c r="J83" s="1173" t="s">
        <v>747</v>
      </c>
    </row>
    <row r="84" spans="1:10" ht="12.95" customHeight="1" x14ac:dyDescent="0.2">
      <c r="A84" s="503"/>
      <c r="B84" s="1171"/>
      <c r="C84" s="501"/>
      <c r="D84" s="1748"/>
      <c r="E84" s="500"/>
      <c r="F84" s="501"/>
      <c r="G84" s="510"/>
      <c r="H84" s="864"/>
      <c r="I84" s="501"/>
      <c r="J84" s="868"/>
    </row>
    <row r="85" spans="1:10" ht="12.95" customHeight="1" x14ac:dyDescent="0.2">
      <c r="A85" s="503" t="s">
        <v>813</v>
      </c>
      <c r="B85" s="1170" t="s">
        <v>747</v>
      </c>
      <c r="C85" s="501">
        <v>3732.910893340757</v>
      </c>
      <c r="D85" s="1170" t="s">
        <v>747</v>
      </c>
      <c r="E85" s="500">
        <v>499.50803268128288</v>
      </c>
      <c r="F85" s="501">
        <v>1998.3824355823858</v>
      </c>
      <c r="G85" s="510">
        <v>-75.004382355086506</v>
      </c>
      <c r="H85" s="871" t="s">
        <v>747</v>
      </c>
      <c r="I85" s="501">
        <v>1734.5284577583702</v>
      </c>
      <c r="J85" s="1173" t="s">
        <v>747</v>
      </c>
    </row>
    <row r="86" spans="1:10" ht="12.95" customHeight="1" x14ac:dyDescent="0.2">
      <c r="A86" s="503" t="s">
        <v>814</v>
      </c>
      <c r="B86" s="1170" t="s">
        <v>747</v>
      </c>
      <c r="C86" s="501">
        <v>59301.756978502592</v>
      </c>
      <c r="D86" s="1170" t="s">
        <v>747</v>
      </c>
      <c r="E86" s="500">
        <v>12499.045278336962</v>
      </c>
      <c r="F86" s="501">
        <v>42305.937929279913</v>
      </c>
      <c r="G86" s="510">
        <v>-70.455576947068707</v>
      </c>
      <c r="H86" s="871" t="s">
        <v>747</v>
      </c>
      <c r="I86" s="501">
        <v>16995.81904922309</v>
      </c>
      <c r="J86" s="1173" t="s">
        <v>747</v>
      </c>
    </row>
    <row r="87" spans="1:10" ht="12.95" customHeight="1" x14ac:dyDescent="0.2">
      <c r="A87" s="503"/>
      <c r="B87" s="1171"/>
      <c r="C87" s="501"/>
      <c r="D87" s="1748"/>
      <c r="E87" s="500"/>
      <c r="F87" s="501"/>
      <c r="G87" s="510"/>
      <c r="H87" s="864"/>
      <c r="I87" s="501"/>
      <c r="J87" s="868"/>
    </row>
    <row r="88" spans="1:10" ht="12.95" customHeight="1" x14ac:dyDescent="0.2">
      <c r="A88" s="503" t="s">
        <v>815</v>
      </c>
      <c r="B88" s="1170" t="s">
        <v>747</v>
      </c>
      <c r="C88" s="501">
        <v>15762.187169632509</v>
      </c>
      <c r="D88" s="1170" t="s">
        <v>747</v>
      </c>
      <c r="E88" s="500">
        <v>1317.6080207056889</v>
      </c>
      <c r="F88" s="501">
        <v>7464.1692257226623</v>
      </c>
      <c r="G88" s="510">
        <v>-82.347559643141395</v>
      </c>
      <c r="H88" s="871" t="s">
        <v>747</v>
      </c>
      <c r="I88" s="501">
        <v>8298.0179439098574</v>
      </c>
      <c r="J88" s="1173" t="s">
        <v>747</v>
      </c>
    </row>
    <row r="89" spans="1:10" ht="12.95" customHeight="1" x14ac:dyDescent="0.2">
      <c r="A89" s="503" t="s">
        <v>816</v>
      </c>
      <c r="B89" s="1170" t="s">
        <v>747</v>
      </c>
      <c r="C89" s="501">
        <v>47272.480702211142</v>
      </c>
      <c r="D89" s="1170" t="s">
        <v>747</v>
      </c>
      <c r="E89" s="500">
        <v>11680.945290312553</v>
      </c>
      <c r="F89" s="501">
        <v>36840.151139139656</v>
      </c>
      <c r="G89" s="510">
        <v>-68.292895308177805</v>
      </c>
      <c r="H89" s="871" t="s">
        <v>747</v>
      </c>
      <c r="I89" s="501">
        <v>10432.329563071598</v>
      </c>
      <c r="J89" s="1173" t="s">
        <v>747</v>
      </c>
    </row>
    <row r="90" spans="1:10" ht="12.95" customHeight="1" x14ac:dyDescent="0.2">
      <c r="A90" s="503"/>
      <c r="B90" s="1171"/>
      <c r="C90" s="501"/>
      <c r="D90" s="1748"/>
      <c r="E90" s="500"/>
      <c r="F90" s="501"/>
      <c r="G90" s="510"/>
      <c r="H90" s="864"/>
      <c r="I90" s="501"/>
      <c r="J90" s="868"/>
    </row>
    <row r="91" spans="1:10" ht="12.95" customHeight="1" x14ac:dyDescent="0.2">
      <c r="A91" s="503" t="s">
        <v>817</v>
      </c>
      <c r="B91" s="1170" t="s">
        <v>747</v>
      </c>
      <c r="C91" s="501">
        <v>45937.190419466686</v>
      </c>
      <c r="D91" s="1170" t="s">
        <v>747</v>
      </c>
      <c r="E91" s="500">
        <v>11396.603417554452</v>
      </c>
      <c r="F91" s="501">
        <v>35961.981786482589</v>
      </c>
      <c r="G91" s="510">
        <v>-68.309300957829294</v>
      </c>
      <c r="H91" s="871" t="s">
        <v>747</v>
      </c>
      <c r="I91" s="501">
        <v>9975.2086329842205</v>
      </c>
      <c r="J91" s="1173" t="s">
        <v>747</v>
      </c>
    </row>
    <row r="92" spans="1:10" ht="12.95" customHeight="1" x14ac:dyDescent="0.2">
      <c r="A92" s="503"/>
      <c r="B92" s="501"/>
      <c r="C92" s="501"/>
      <c r="D92" s="1760"/>
      <c r="E92" s="500"/>
      <c r="F92" s="501"/>
      <c r="G92" s="510"/>
      <c r="H92" s="500"/>
      <c r="I92" s="501"/>
      <c r="J92" s="510"/>
    </row>
    <row r="93" spans="1:10" ht="12.95" customHeight="1" x14ac:dyDescent="0.2">
      <c r="A93" s="503" t="s">
        <v>840</v>
      </c>
      <c r="B93" s="501">
        <v>50.551545318023294</v>
      </c>
      <c r="C93" s="501">
        <v>50.221047697819273</v>
      </c>
      <c r="D93" s="1760">
        <v>0.658085873063879</v>
      </c>
      <c r="E93" s="500">
        <v>50.808543525687867</v>
      </c>
      <c r="F93" s="501">
        <v>49.254611415114304</v>
      </c>
      <c r="G93" s="510">
        <v>3.1548967008939202</v>
      </c>
      <c r="H93" s="500">
        <v>50.216601901900958</v>
      </c>
      <c r="I93" s="501">
        <v>51.954604599269608</v>
      </c>
      <c r="J93" s="510">
        <v>-3.3452332296126901</v>
      </c>
    </row>
    <row r="94" spans="1:10" ht="12.95" customHeight="1" x14ac:dyDescent="0.2">
      <c r="A94" s="508" t="s">
        <v>819</v>
      </c>
      <c r="B94" s="1761">
        <v>1.95065954276306</v>
      </c>
      <c r="C94" s="512">
        <v>2.0416376167552097</v>
      </c>
      <c r="D94" s="1766">
        <v>-4.4295996526419197</v>
      </c>
      <c r="E94" s="530">
        <v>1.787584822522728</v>
      </c>
      <c r="F94" s="512">
        <v>1.9520550525325004</v>
      </c>
      <c r="G94" s="513">
        <v>-8.5431435311573996</v>
      </c>
      <c r="H94" s="530">
        <v>2.7649565720208269</v>
      </c>
      <c r="I94" s="512">
        <v>2.2902447387107214</v>
      </c>
      <c r="J94" s="513">
        <v>19.986887974334898</v>
      </c>
    </row>
    <row r="95" spans="1:10" s="2" customFormat="1" ht="14.25" x14ac:dyDescent="0.2">
      <c r="A95" s="962" t="s">
        <v>788</v>
      </c>
      <c r="B95" s="459"/>
      <c r="C95" s="459"/>
      <c r="D95" s="457"/>
      <c r="E95" s="459"/>
      <c r="F95" s="459"/>
      <c r="G95" s="460"/>
      <c r="H95" s="459"/>
      <c r="I95" s="459"/>
      <c r="J95" s="461"/>
    </row>
    <row r="96" spans="1:10" s="2" customFormat="1" ht="14.25" x14ac:dyDescent="0.2">
      <c r="A96" s="455" t="s">
        <v>820</v>
      </c>
      <c r="B96" s="456"/>
      <c r="C96" s="456"/>
      <c r="D96" s="457"/>
      <c r="E96"/>
      <c r="F96"/>
      <c r="G96"/>
      <c r="H96"/>
      <c r="I96"/>
      <c r="J96"/>
    </row>
    <row r="97" spans="1:10" s="2" customFormat="1" ht="14.25" x14ac:dyDescent="0.2">
      <c r="A97" s="453" t="s">
        <v>821</v>
      </c>
      <c r="B97" s="454"/>
      <c r="C97" s="454"/>
      <c r="D97" s="458"/>
      <c r="E97"/>
      <c r="F97"/>
      <c r="G97"/>
      <c r="H97"/>
      <c r="I97"/>
      <c r="J97"/>
    </row>
    <row r="98" spans="1:10" s="2" customFormat="1" ht="14.25" x14ac:dyDescent="0.2">
      <c r="A98" s="709" t="s">
        <v>1164</v>
      </c>
      <c r="B98" s="494"/>
      <c r="C98" s="594"/>
      <c r="D98" s="591"/>
      <c r="E98" s="587"/>
      <c r="F98" s="587"/>
      <c r="G98" s="587"/>
      <c r="H98" s="587"/>
      <c r="I98" s="587"/>
      <c r="J98" s="587"/>
    </row>
    <row r="99" spans="1:10" s="2" customFormat="1" ht="14.25" x14ac:dyDescent="0.2">
      <c r="A99" s="709" t="s">
        <v>1162</v>
      </c>
      <c r="B99" s="494"/>
      <c r="C99" s="590"/>
      <c r="D99" s="590"/>
      <c r="E99" s="590"/>
      <c r="F99" s="590"/>
      <c r="G99" s="590"/>
      <c r="H99" s="590"/>
      <c r="I99" s="590"/>
      <c r="J99" s="590"/>
    </row>
    <row r="100" spans="1:10" s="2" customFormat="1" ht="14.25" x14ac:dyDescent="0.2">
      <c r="A100" s="718"/>
      <c r="B100" s="21"/>
      <c r="C100" s="104"/>
      <c r="D100" s="95"/>
      <c r="E100" s="95"/>
      <c r="F100" s="104"/>
      <c r="G100" s="104"/>
      <c r="H100" s="22"/>
      <c r="I100" s="104"/>
      <c r="J100" s="182"/>
    </row>
    <row r="101" spans="1:10" s="2" customFormat="1" ht="14.25" x14ac:dyDescent="0.2">
      <c r="A101" s="715"/>
      <c r="B101" s="21"/>
      <c r="C101" s="104"/>
      <c r="D101" s="95"/>
      <c r="E101" s="95"/>
      <c r="F101" s="104"/>
      <c r="G101" s="104"/>
      <c r="H101" s="22"/>
      <c r="I101" s="104"/>
      <c r="J101" s="182"/>
    </row>
  </sheetData>
  <sheetProtection formatCells="0" formatColumns="0" formatRows="0" insertColumns="0" insertRows="0" insertHyperlinks="0" deleteColumns="0" deleteRows="0" sort="0" autoFilter="0" pivotTables="0"/>
  <mergeCells count="2">
    <mergeCell ref="A1:J1"/>
    <mergeCell ref="A2:J2"/>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37"/>
  <dimension ref="A1:K101"/>
  <sheetViews>
    <sheetView showGridLines="0" workbookViewId="0">
      <selection activeCell="G38" sqref="G38"/>
    </sheetView>
  </sheetViews>
  <sheetFormatPr defaultRowHeight="12" x14ac:dyDescent="0.2"/>
  <cols>
    <col min="1" max="1" width="35.28515625" style="502" customWidth="1"/>
    <col min="2" max="3" width="10.28515625" style="494" customWidth="1"/>
    <col min="4" max="5" width="10.28515625" style="496" customWidth="1"/>
    <col min="6" max="6" width="10.28515625" style="494" customWidth="1"/>
    <col min="7" max="8" width="10.28515625" style="496" customWidth="1"/>
    <col min="9" max="9" width="10.28515625" style="494" customWidth="1"/>
    <col min="10" max="10" width="10.28515625" style="496" customWidth="1"/>
    <col min="11" max="16384" width="9.140625" style="494"/>
  </cols>
  <sheetData>
    <row r="1" spans="1:11" s="493" customFormat="1" ht="15.75" x14ac:dyDescent="0.25">
      <c r="A1" s="1678" t="s">
        <v>1108</v>
      </c>
      <c r="B1" s="1679"/>
      <c r="C1" s="1679"/>
      <c r="D1" s="1679"/>
      <c r="E1" s="1679"/>
      <c r="F1" s="1679"/>
      <c r="G1" s="1679"/>
      <c r="H1" s="1679"/>
      <c r="I1" s="1679"/>
      <c r="J1" s="1679"/>
    </row>
    <row r="2" spans="1:11" s="493" customFormat="1" ht="15.75" x14ac:dyDescent="0.25">
      <c r="A2" s="1679" t="s">
        <v>714</v>
      </c>
      <c r="B2" s="1679"/>
      <c r="C2" s="1679"/>
      <c r="D2" s="1679"/>
      <c r="E2" s="1679"/>
      <c r="F2" s="1679"/>
      <c r="G2" s="1679"/>
      <c r="H2" s="1679"/>
      <c r="I2" s="1679"/>
      <c r="J2" s="1679"/>
      <c r="K2" s="1297"/>
    </row>
    <row r="3" spans="1:11" s="493" customFormat="1" ht="14.25" x14ac:dyDescent="0.2">
      <c r="A3" s="495"/>
      <c r="B3" s="496"/>
      <c r="C3" s="497"/>
      <c r="D3" s="496"/>
      <c r="E3" s="498"/>
      <c r="F3" s="497"/>
      <c r="G3" s="496"/>
      <c r="H3" s="498"/>
      <c r="I3" s="497"/>
      <c r="J3" s="498"/>
    </row>
    <row r="4" spans="1:11" s="695" customFormat="1" ht="20.25" customHeight="1" x14ac:dyDescent="0.2">
      <c r="A4" s="1176" t="s">
        <v>459</v>
      </c>
      <c r="B4" s="860" t="s">
        <v>193</v>
      </c>
      <c r="C4" s="860"/>
      <c r="D4" s="1754"/>
      <c r="E4" s="1531" t="s">
        <v>185</v>
      </c>
      <c r="F4" s="862"/>
      <c r="G4" s="863"/>
      <c r="H4" s="1531" t="s">
        <v>186</v>
      </c>
      <c r="I4" s="862"/>
      <c r="J4" s="863"/>
    </row>
    <row r="5" spans="1:11" s="695" customFormat="1" ht="12.75" customHeight="1" x14ac:dyDescent="0.2">
      <c r="A5" s="1177"/>
      <c r="B5" s="1475">
        <v>2020</v>
      </c>
      <c r="C5" s="1475">
        <v>2019</v>
      </c>
      <c r="D5" s="1755" t="s">
        <v>744</v>
      </c>
      <c r="E5" s="1532">
        <v>2020</v>
      </c>
      <c r="F5" s="1475">
        <v>2019</v>
      </c>
      <c r="G5" s="1169" t="s">
        <v>744</v>
      </c>
      <c r="H5" s="1532">
        <v>2020</v>
      </c>
      <c r="I5" s="1475">
        <v>2019</v>
      </c>
      <c r="J5" s="1169" t="s">
        <v>744</v>
      </c>
    </row>
    <row r="6" spans="1:11" s="499" customFormat="1" ht="12.95" customHeight="1" x14ac:dyDescent="0.2">
      <c r="A6" s="503" t="s">
        <v>387</v>
      </c>
      <c r="B6" s="501">
        <v>83228.452976485263</v>
      </c>
      <c r="C6" s="501">
        <v>269328.29461623076</v>
      </c>
      <c r="D6" s="1760">
        <v>-69.097768544861395</v>
      </c>
      <c r="E6" s="500">
        <v>78046.510498122472</v>
      </c>
      <c r="F6" s="501">
        <v>232059.51744459977</v>
      </c>
      <c r="G6" s="510">
        <v>-66.367890721502206</v>
      </c>
      <c r="H6" s="500">
        <v>5181.9424783634822</v>
      </c>
      <c r="I6" s="501">
        <v>37268.777171631256</v>
      </c>
      <c r="J6" s="510">
        <v>-86.095753948407094</v>
      </c>
      <c r="K6" s="1225"/>
    </row>
    <row r="7" spans="1:11" s="499" customFormat="1" ht="12.95" customHeight="1" x14ac:dyDescent="0.2">
      <c r="A7" s="503" t="s">
        <v>194</v>
      </c>
      <c r="B7" s="501">
        <v>17924.022198874169</v>
      </c>
      <c r="C7" s="501">
        <v>84102.959760474041</v>
      </c>
      <c r="D7" s="1760">
        <v>-78.688000695906595</v>
      </c>
      <c r="E7" s="500">
        <v>15488.983450314863</v>
      </c>
      <c r="F7" s="501">
        <v>58799.108836926694</v>
      </c>
      <c r="G7" s="510">
        <v>-73.657792172884896</v>
      </c>
      <c r="H7" s="500">
        <v>2435.0387485594815</v>
      </c>
      <c r="I7" s="501">
        <v>25303.850923547536</v>
      </c>
      <c r="J7" s="510">
        <v>-90.376805665206206</v>
      </c>
    </row>
    <row r="8" spans="1:11" s="499" customFormat="1" ht="12.95" customHeight="1" x14ac:dyDescent="0.2">
      <c r="A8" s="503" t="s">
        <v>752</v>
      </c>
      <c r="B8" s="501">
        <v>227.40014474449526</v>
      </c>
      <c r="C8" s="501">
        <v>737.8857386746048</v>
      </c>
      <c r="D8" s="1760">
        <v>-69.182200871241506</v>
      </c>
      <c r="E8" s="500">
        <v>213.24183196208327</v>
      </c>
      <c r="F8" s="501">
        <v>635.77949984821851</v>
      </c>
      <c r="G8" s="510">
        <v>-66.459781730459795</v>
      </c>
      <c r="H8" s="500">
        <v>14.158312782413885</v>
      </c>
      <c r="I8" s="501">
        <v>102.106238826387</v>
      </c>
      <c r="J8" s="510">
        <v>-86.133743691717498</v>
      </c>
    </row>
    <row r="9" spans="1:11" s="499" customFormat="1" ht="12.95" customHeight="1" x14ac:dyDescent="0.2">
      <c r="A9" s="503" t="s">
        <v>841</v>
      </c>
      <c r="B9" s="501"/>
      <c r="C9" s="501"/>
      <c r="D9" s="1760"/>
      <c r="E9" s="500"/>
      <c r="F9" s="501"/>
      <c r="G9" s="510"/>
      <c r="H9" s="500"/>
      <c r="I9" s="501"/>
      <c r="J9" s="510"/>
    </row>
    <row r="10" spans="1:11" s="499" customFormat="1" ht="12.95" customHeight="1" x14ac:dyDescent="0.2">
      <c r="A10" s="1762"/>
      <c r="B10" s="501"/>
      <c r="C10" s="501"/>
      <c r="D10" s="1760"/>
      <c r="E10" s="500"/>
      <c r="F10" s="501"/>
      <c r="G10" s="510"/>
      <c r="H10" s="500"/>
      <c r="I10" s="501"/>
      <c r="J10" s="510"/>
    </row>
    <row r="11" spans="1:11" s="499" customFormat="1" ht="12.95" customHeight="1" x14ac:dyDescent="0.2">
      <c r="A11" s="1763" t="s">
        <v>208</v>
      </c>
      <c r="B11" s="501"/>
      <c r="C11" s="501"/>
      <c r="D11" s="1760"/>
      <c r="E11" s="500"/>
      <c r="F11" s="501"/>
      <c r="G11" s="510"/>
      <c r="H11" s="500"/>
      <c r="I11" s="501"/>
      <c r="J11" s="510"/>
    </row>
    <row r="12" spans="1:11" ht="12.95" customHeight="1" x14ac:dyDescent="0.2">
      <c r="A12" s="1764" t="s">
        <v>753</v>
      </c>
      <c r="B12" s="501">
        <v>6863.1306452292993</v>
      </c>
      <c r="C12" s="501">
        <v>42292.679875916394</v>
      </c>
      <c r="D12" s="1760">
        <v>-83.7722966116945</v>
      </c>
      <c r="E12" s="500">
        <v>5057.7098937005103</v>
      </c>
      <c r="F12" s="501">
        <v>19821.932059328261</v>
      </c>
      <c r="G12" s="510">
        <v>-74.484273891351904</v>
      </c>
      <c r="H12" s="500">
        <v>1805.4207515287944</v>
      </c>
      <c r="I12" s="501">
        <v>22470.747816588264</v>
      </c>
      <c r="J12" s="510">
        <v>-91.965462092026996</v>
      </c>
    </row>
    <row r="13" spans="1:11" ht="12.95" customHeight="1" x14ac:dyDescent="0.2">
      <c r="A13" s="1764" t="s">
        <v>754</v>
      </c>
      <c r="B13" s="501">
        <v>0</v>
      </c>
      <c r="C13" s="501">
        <v>0</v>
      </c>
      <c r="D13" s="1760" t="s">
        <v>747</v>
      </c>
      <c r="E13" s="500">
        <v>0</v>
      </c>
      <c r="F13" s="501">
        <v>0</v>
      </c>
      <c r="G13" s="510" t="s">
        <v>747</v>
      </c>
      <c r="H13" s="500">
        <v>0</v>
      </c>
      <c r="I13" s="501">
        <v>0</v>
      </c>
      <c r="J13" s="510" t="s">
        <v>747</v>
      </c>
    </row>
    <row r="14" spans="1:11" ht="12.95" customHeight="1" x14ac:dyDescent="0.2">
      <c r="A14" s="1765"/>
      <c r="B14" s="501"/>
      <c r="C14" s="501"/>
      <c r="D14" s="1760"/>
      <c r="E14" s="500"/>
      <c r="F14" s="501"/>
      <c r="G14" s="510"/>
      <c r="H14" s="500"/>
      <c r="I14" s="501"/>
      <c r="J14" s="510"/>
    </row>
    <row r="15" spans="1:11" ht="12.95" customHeight="1" x14ac:dyDescent="0.2">
      <c r="A15" s="503" t="s">
        <v>756</v>
      </c>
      <c r="B15" s="501">
        <v>4126.5250552742937</v>
      </c>
      <c r="C15" s="501">
        <v>26191.808458350366</v>
      </c>
      <c r="D15" s="1760">
        <v>-84.244978494569395</v>
      </c>
      <c r="E15" s="500">
        <v>2807.4825745418775</v>
      </c>
      <c r="F15" s="501">
        <v>12649.999847315194</v>
      </c>
      <c r="G15" s="510">
        <v>-77.806461593454202</v>
      </c>
      <c r="H15" s="500">
        <v>1319.0424807324259</v>
      </c>
      <c r="I15" s="501">
        <v>13541.808611035249</v>
      </c>
      <c r="J15" s="510">
        <v>-90.259480704390299</v>
      </c>
    </row>
    <row r="16" spans="1:11" ht="12.95" customHeight="1" x14ac:dyDescent="0.2">
      <c r="A16" s="507" t="s">
        <v>757</v>
      </c>
      <c r="B16" s="501">
        <v>0</v>
      </c>
      <c r="C16" s="501">
        <v>0</v>
      </c>
      <c r="D16" s="1760" t="s">
        <v>747</v>
      </c>
      <c r="E16" s="500">
        <v>0</v>
      </c>
      <c r="F16" s="501">
        <v>0</v>
      </c>
      <c r="G16" s="510" t="s">
        <v>747</v>
      </c>
      <c r="H16" s="500">
        <v>0</v>
      </c>
      <c r="I16" s="501">
        <v>0</v>
      </c>
      <c r="J16" s="510" t="s">
        <v>747</v>
      </c>
    </row>
    <row r="17" spans="1:10" ht="12.95" customHeight="1" x14ac:dyDescent="0.2">
      <c r="A17" s="514"/>
      <c r="B17" s="501"/>
      <c r="C17" s="501"/>
      <c r="D17" s="1760"/>
      <c r="E17" s="500"/>
      <c r="F17" s="501"/>
      <c r="G17" s="510"/>
      <c r="H17" s="500"/>
      <c r="I17" s="501"/>
      <c r="J17" s="510"/>
    </row>
    <row r="18" spans="1:10" ht="12.95" customHeight="1" x14ac:dyDescent="0.2">
      <c r="A18" s="503" t="s">
        <v>759</v>
      </c>
      <c r="B18" s="501">
        <v>17924.022198874169</v>
      </c>
      <c r="C18" s="501">
        <v>84102.959760474041</v>
      </c>
      <c r="D18" s="1760">
        <v>-78.688000695906595</v>
      </c>
      <c r="E18" s="500">
        <v>15488.983450314863</v>
      </c>
      <c r="F18" s="501">
        <v>58799.108836926694</v>
      </c>
      <c r="G18" s="510">
        <v>-73.657792172884896</v>
      </c>
      <c r="H18" s="500">
        <v>2435.0387485594815</v>
      </c>
      <c r="I18" s="501">
        <v>25303.850923547536</v>
      </c>
      <c r="J18" s="510">
        <v>-90.376805665206206</v>
      </c>
    </row>
    <row r="19" spans="1:10" ht="12.95" customHeight="1" x14ac:dyDescent="0.2">
      <c r="A19" s="503" t="s">
        <v>760</v>
      </c>
      <c r="B19" s="501">
        <v>10217.765431321566</v>
      </c>
      <c r="C19" s="501">
        <v>54353.471100535433</v>
      </c>
      <c r="D19" s="1760">
        <v>-81.201264198155499</v>
      </c>
      <c r="E19" s="500">
        <v>8249.468394095622</v>
      </c>
      <c r="F19" s="501">
        <v>36017.002362363361</v>
      </c>
      <c r="G19" s="510">
        <v>-77.095627473106802</v>
      </c>
      <c r="H19" s="500">
        <v>1968.2970372259024</v>
      </c>
      <c r="I19" s="501">
        <v>18336.468738172316</v>
      </c>
      <c r="J19" s="510">
        <v>-89.265670149845405</v>
      </c>
    </row>
    <row r="20" spans="1:10" ht="12.95" customHeight="1" x14ac:dyDescent="0.2">
      <c r="A20" s="507" t="s">
        <v>761</v>
      </c>
      <c r="B20" s="501">
        <v>0</v>
      </c>
      <c r="C20" s="501">
        <v>0</v>
      </c>
      <c r="D20" s="1760" t="s">
        <v>747</v>
      </c>
      <c r="E20" s="500">
        <v>0</v>
      </c>
      <c r="F20" s="501">
        <v>0</v>
      </c>
      <c r="G20" s="510" t="s">
        <v>747</v>
      </c>
      <c r="H20" s="500">
        <v>0</v>
      </c>
      <c r="I20" s="501">
        <v>0</v>
      </c>
      <c r="J20" s="510" t="s">
        <v>747</v>
      </c>
    </row>
    <row r="21" spans="1:10" ht="12.95" customHeight="1" x14ac:dyDescent="0.2">
      <c r="A21" s="514"/>
      <c r="B21" s="501"/>
      <c r="C21" s="501"/>
      <c r="D21" s="1760"/>
      <c r="E21" s="500"/>
      <c r="F21" s="501"/>
      <c r="G21" s="510"/>
      <c r="H21" s="500"/>
      <c r="I21" s="501"/>
      <c r="J21" s="510"/>
    </row>
    <row r="22" spans="1:10" ht="12.95" customHeight="1" x14ac:dyDescent="0.2">
      <c r="A22" s="507" t="s">
        <v>763</v>
      </c>
      <c r="B22" s="501">
        <v>3037.7579769175904</v>
      </c>
      <c r="C22" s="501">
        <v>17701.596655303281</v>
      </c>
      <c r="D22" s="1760">
        <v>-82.839073581492499</v>
      </c>
      <c r="E22" s="500">
        <v>2130.1674217706063</v>
      </c>
      <c r="F22" s="501">
        <v>8195.6760400771163</v>
      </c>
      <c r="G22" s="510">
        <v>-74.008642955699798</v>
      </c>
      <c r="H22" s="500">
        <v>907.59055514698696</v>
      </c>
      <c r="I22" s="501">
        <v>9505.920615226185</v>
      </c>
      <c r="J22" s="510">
        <v>-90.452365511097895</v>
      </c>
    </row>
    <row r="23" spans="1:10" ht="12.95" customHeight="1" x14ac:dyDescent="0.2">
      <c r="A23" s="507" t="s">
        <v>764</v>
      </c>
      <c r="B23" s="501">
        <v>0</v>
      </c>
      <c r="C23" s="501">
        <v>0</v>
      </c>
      <c r="D23" s="1760" t="s">
        <v>747</v>
      </c>
      <c r="E23" s="500">
        <v>0</v>
      </c>
      <c r="F23" s="501">
        <v>0</v>
      </c>
      <c r="G23" s="510" t="s">
        <v>747</v>
      </c>
      <c r="H23" s="500">
        <v>0</v>
      </c>
      <c r="I23" s="501">
        <v>0</v>
      </c>
      <c r="J23" s="510" t="s">
        <v>747</v>
      </c>
    </row>
    <row r="24" spans="1:10" ht="12.95" customHeight="1" x14ac:dyDescent="0.2">
      <c r="A24" s="506"/>
      <c r="B24" s="501"/>
      <c r="C24" s="501"/>
      <c r="D24" s="1760"/>
      <c r="E24" s="500"/>
      <c r="F24" s="501"/>
      <c r="G24" s="510"/>
      <c r="H24" s="500"/>
      <c r="I24" s="501"/>
      <c r="J24" s="510"/>
    </row>
    <row r="25" spans="1:10" ht="12.95" customHeight="1" x14ac:dyDescent="0.2">
      <c r="A25" s="507" t="s">
        <v>832</v>
      </c>
      <c r="B25" s="501">
        <v>17924.022198874169</v>
      </c>
      <c r="C25" s="501">
        <v>84102.959760474041</v>
      </c>
      <c r="D25" s="1760">
        <v>-78.688000695906595</v>
      </c>
      <c r="E25" s="500">
        <v>15488.983450314863</v>
      </c>
      <c r="F25" s="501">
        <v>58799.108836926694</v>
      </c>
      <c r="G25" s="510">
        <v>-73.657792172884896</v>
      </c>
      <c r="H25" s="500">
        <v>2435.0387485594815</v>
      </c>
      <c r="I25" s="501">
        <v>25303.850923547536</v>
      </c>
      <c r="J25" s="510">
        <v>-90.376805665206206</v>
      </c>
    </row>
    <row r="26" spans="1:10" ht="12.95" customHeight="1" x14ac:dyDescent="0.2">
      <c r="A26" s="507" t="s">
        <v>833</v>
      </c>
      <c r="B26" s="501">
        <v>4045.2153144225258</v>
      </c>
      <c r="C26" s="501">
        <v>12459.733871560733</v>
      </c>
      <c r="D26" s="1760">
        <v>-67.533694089119294</v>
      </c>
      <c r="E26" s="500">
        <v>3924.3968084307808</v>
      </c>
      <c r="F26" s="501">
        <v>12148.624202617211</v>
      </c>
      <c r="G26" s="510">
        <v>-67.696779956488101</v>
      </c>
      <c r="H26" s="500">
        <v>120.8185059917455</v>
      </c>
      <c r="I26" s="501">
        <v>311.10966894351702</v>
      </c>
      <c r="J26" s="510">
        <v>-61.165300197185303</v>
      </c>
    </row>
    <row r="27" spans="1:10" ht="12.95" customHeight="1" x14ac:dyDescent="0.2">
      <c r="A27" s="507"/>
      <c r="B27" s="501"/>
      <c r="C27" s="501"/>
      <c r="D27" s="1760"/>
      <c r="E27" s="500"/>
      <c r="F27" s="501"/>
      <c r="G27" s="510"/>
      <c r="H27" s="500"/>
      <c r="I27" s="501"/>
      <c r="J27" s="510"/>
    </row>
    <row r="28" spans="1:10" ht="12.95" customHeight="1" x14ac:dyDescent="0.2">
      <c r="A28" s="507" t="s">
        <v>769</v>
      </c>
      <c r="B28" s="501">
        <v>5169.5881419419984</v>
      </c>
      <c r="C28" s="501">
        <v>31452.530912407336</v>
      </c>
      <c r="D28" s="1760">
        <v>-83.5638405178303</v>
      </c>
      <c r="E28" s="500">
        <v>3786.7343179606851</v>
      </c>
      <c r="F28" s="501">
        <v>14617.96622330944</v>
      </c>
      <c r="G28" s="510">
        <v>-74.095340896858502</v>
      </c>
      <c r="H28" s="500">
        <v>1382.8538239813229</v>
      </c>
      <c r="I28" s="501">
        <v>16834.564689097992</v>
      </c>
      <c r="J28" s="510">
        <v>-91.785627668312401</v>
      </c>
    </row>
    <row r="29" spans="1:10" ht="12.95" customHeight="1" x14ac:dyDescent="0.2">
      <c r="A29" s="507" t="s">
        <v>770</v>
      </c>
      <c r="B29" s="501">
        <v>4726.8043948803315</v>
      </c>
      <c r="C29" s="501">
        <v>29180.491230908261</v>
      </c>
      <c r="D29" s="1760">
        <v>-83.801491354355093</v>
      </c>
      <c r="E29" s="500">
        <v>3409.5649624430803</v>
      </c>
      <c r="F29" s="501">
        <v>13336.248947870157</v>
      </c>
      <c r="G29" s="510">
        <v>-74.4338533588367</v>
      </c>
      <c r="H29" s="500">
        <v>1317.2394324372681</v>
      </c>
      <c r="I29" s="501">
        <v>15844.242283038171</v>
      </c>
      <c r="J29" s="510">
        <v>-91.686321069153195</v>
      </c>
    </row>
    <row r="30" spans="1:10" ht="12.95" customHeight="1" x14ac:dyDescent="0.2">
      <c r="A30" s="507" t="s">
        <v>771</v>
      </c>
      <c r="B30" s="501">
        <v>3299.1210845469068</v>
      </c>
      <c r="C30" s="501">
        <v>24041.063454607269</v>
      </c>
      <c r="D30" s="1760">
        <v>-86.277141646516199</v>
      </c>
      <c r="E30" s="500">
        <v>2141.5126686089025</v>
      </c>
      <c r="F30" s="501">
        <v>9388.1625610321953</v>
      </c>
      <c r="G30" s="510">
        <v>-77.189224678556798</v>
      </c>
      <c r="H30" s="500">
        <v>1157.608415938008</v>
      </c>
      <c r="I30" s="501">
        <v>14652.90089357513</v>
      </c>
      <c r="J30" s="510">
        <v>-92.099800412588706</v>
      </c>
    </row>
    <row r="31" spans="1:10" ht="12.95" customHeight="1" x14ac:dyDescent="0.2">
      <c r="A31" s="507" t="s">
        <v>772</v>
      </c>
      <c r="B31" s="501">
        <v>0</v>
      </c>
      <c r="C31" s="501">
        <v>0</v>
      </c>
      <c r="D31" s="1760" t="s">
        <v>747</v>
      </c>
      <c r="E31" s="500">
        <v>0</v>
      </c>
      <c r="F31" s="501">
        <v>0</v>
      </c>
      <c r="G31" s="510" t="s">
        <v>747</v>
      </c>
      <c r="H31" s="500">
        <v>0</v>
      </c>
      <c r="I31" s="501">
        <v>0</v>
      </c>
      <c r="J31" s="510" t="s">
        <v>747</v>
      </c>
    </row>
    <row r="32" spans="1:10" ht="12.95" customHeight="1" x14ac:dyDescent="0.2">
      <c r="A32" s="507"/>
      <c r="B32" s="501"/>
      <c r="C32" s="501"/>
      <c r="D32" s="1760"/>
      <c r="E32" s="500"/>
      <c r="F32" s="501"/>
      <c r="G32" s="510"/>
      <c r="H32" s="500"/>
      <c r="I32" s="501"/>
      <c r="J32" s="510"/>
    </row>
    <row r="33" spans="1:10" ht="12.95" customHeight="1" x14ac:dyDescent="0.2">
      <c r="A33" s="507" t="s">
        <v>774</v>
      </c>
      <c r="B33" s="501">
        <v>17924.022198874169</v>
      </c>
      <c r="C33" s="501">
        <v>84102.959760474041</v>
      </c>
      <c r="D33" s="1760">
        <v>-78.688000695906595</v>
      </c>
      <c r="E33" s="500">
        <v>15488.983450314863</v>
      </c>
      <c r="F33" s="501">
        <v>58799.108836926694</v>
      </c>
      <c r="G33" s="510">
        <v>-73.657792172884896</v>
      </c>
      <c r="H33" s="500">
        <v>2435.0387485594815</v>
      </c>
      <c r="I33" s="501">
        <v>25303.850923547536</v>
      </c>
      <c r="J33" s="510">
        <v>-90.376805665206206</v>
      </c>
    </row>
    <row r="34" spans="1:10" s="556" customFormat="1" ht="12.95" customHeight="1" x14ac:dyDescent="0.2">
      <c r="A34" s="507" t="s">
        <v>775</v>
      </c>
      <c r="B34" s="501"/>
      <c r="C34" s="501"/>
      <c r="D34" s="1760"/>
      <c r="E34" s="500"/>
      <c r="F34" s="501"/>
      <c r="G34" s="510"/>
      <c r="H34" s="500"/>
      <c r="I34" s="501"/>
      <c r="J34" s="510"/>
    </row>
    <row r="35" spans="1:10" ht="12.95" customHeight="1" x14ac:dyDescent="0.2">
      <c r="A35" s="516" t="s">
        <v>834</v>
      </c>
      <c r="B35" s="501">
        <v>6863.1306452292993</v>
      </c>
      <c r="C35" s="501">
        <v>42292.679875916394</v>
      </c>
      <c r="D35" s="1760">
        <v>-83.7722966116945</v>
      </c>
      <c r="E35" s="500">
        <v>5057.7098937005103</v>
      </c>
      <c r="F35" s="501">
        <v>19821.932059328261</v>
      </c>
      <c r="G35" s="510">
        <v>-74.484273891351904</v>
      </c>
      <c r="H35" s="500">
        <v>1805.4207515287944</v>
      </c>
      <c r="I35" s="501">
        <v>22470.747816588264</v>
      </c>
      <c r="J35" s="510">
        <v>-91.965462092026996</v>
      </c>
    </row>
    <row r="36" spans="1:10" ht="12.95" customHeight="1" x14ac:dyDescent="0.2">
      <c r="A36" s="503" t="s">
        <v>777</v>
      </c>
      <c r="B36" s="501">
        <v>4045.2153144225258</v>
      </c>
      <c r="C36" s="501">
        <v>12459.733871560733</v>
      </c>
      <c r="D36" s="1760">
        <v>-67.533694089119294</v>
      </c>
      <c r="E36" s="500">
        <v>3924.3968084307808</v>
      </c>
      <c r="F36" s="501">
        <v>12148.624202617211</v>
      </c>
      <c r="G36" s="510">
        <v>-67.696779956488101</v>
      </c>
      <c r="H36" s="500">
        <v>120.8185059917455</v>
      </c>
      <c r="I36" s="501">
        <v>311.10966894351702</v>
      </c>
      <c r="J36" s="510">
        <v>-61.165300197185303</v>
      </c>
    </row>
    <row r="37" spans="1:10" ht="12.95" customHeight="1" x14ac:dyDescent="0.2">
      <c r="A37" s="503" t="s">
        <v>778</v>
      </c>
      <c r="B37" s="501">
        <v>13878.806884451775</v>
      </c>
      <c r="C37" s="501">
        <v>71643.225888913454</v>
      </c>
      <c r="D37" s="1760">
        <v>-80.627886709105496</v>
      </c>
      <c r="E37" s="500">
        <v>11564.586641884089</v>
      </c>
      <c r="F37" s="501">
        <v>46650.484634309723</v>
      </c>
      <c r="G37" s="510">
        <v>-75.210146834404497</v>
      </c>
      <c r="H37" s="500">
        <v>2314.220242567736</v>
      </c>
      <c r="I37" s="501">
        <v>24992.741254604014</v>
      </c>
      <c r="J37" s="510">
        <v>-90.740430515434497</v>
      </c>
    </row>
    <row r="38" spans="1:10" ht="12.95" customHeight="1" x14ac:dyDescent="0.2">
      <c r="A38" s="503" t="s">
        <v>779</v>
      </c>
      <c r="B38" s="504">
        <v>2.6410807197355517</v>
      </c>
      <c r="C38" s="504">
        <v>3.0450182430243502</v>
      </c>
      <c r="D38" s="1760">
        <v>-13.2655206324019</v>
      </c>
      <c r="E38" s="505">
        <v>2.4224021009991774</v>
      </c>
      <c r="F38" s="504">
        <v>2.55278844081823</v>
      </c>
      <c r="G38" s="510">
        <v>-5.1076045995123902</v>
      </c>
      <c r="H38" s="505">
        <v>4.0320686490032998</v>
      </c>
      <c r="I38" s="504">
        <v>4.1888233421036754</v>
      </c>
      <c r="J38" s="510">
        <v>-3.7422130344998399</v>
      </c>
    </row>
    <row r="39" spans="1:10" ht="12.95" customHeight="1" x14ac:dyDescent="0.2">
      <c r="A39" s="506"/>
      <c r="B39" s="504"/>
      <c r="C39" s="501"/>
      <c r="D39" s="1760"/>
      <c r="E39" s="505"/>
      <c r="F39" s="501"/>
      <c r="G39" s="510"/>
      <c r="H39" s="505"/>
      <c r="I39" s="501"/>
      <c r="J39" s="510"/>
    </row>
    <row r="40" spans="1:10" ht="12.95" customHeight="1" x14ac:dyDescent="0.2">
      <c r="A40" s="506" t="s">
        <v>780</v>
      </c>
      <c r="B40" s="504">
        <v>4.6434026946090787</v>
      </c>
      <c r="C40" s="504">
        <v>3.2023640473923876</v>
      </c>
      <c r="D40" s="1760">
        <v>44.999213889816701</v>
      </c>
      <c r="E40" s="505">
        <v>5.0388400729123335</v>
      </c>
      <c r="F40" s="504">
        <v>3.9466502475095853</v>
      </c>
      <c r="G40" s="510">
        <v>27.673843814560001</v>
      </c>
      <c r="H40" s="505">
        <v>2.1280739295951707</v>
      </c>
      <c r="I40" s="504">
        <v>1.4728500133925966</v>
      </c>
      <c r="J40" s="510">
        <v>44.486805190252603</v>
      </c>
    </row>
    <row r="41" spans="1:10" ht="12.95" customHeight="1" x14ac:dyDescent="0.2">
      <c r="A41" s="503" t="s">
        <v>848</v>
      </c>
      <c r="B41" s="504"/>
      <c r="C41" s="504"/>
      <c r="D41" s="1760"/>
      <c r="E41" s="505"/>
      <c r="F41" s="504"/>
      <c r="G41" s="510"/>
      <c r="H41" s="505"/>
      <c r="I41" s="504"/>
      <c r="J41" s="510"/>
    </row>
    <row r="42" spans="1:10" ht="12.95" customHeight="1" x14ac:dyDescent="0.2">
      <c r="A42" s="503"/>
      <c r="B42" s="501"/>
      <c r="C42" s="501"/>
      <c r="D42" s="1760"/>
      <c r="E42" s="500"/>
      <c r="F42" s="501"/>
      <c r="G42" s="510"/>
      <c r="H42" s="500"/>
      <c r="I42" s="501"/>
      <c r="J42" s="510"/>
    </row>
    <row r="43" spans="1:10" ht="12.95" customHeight="1" x14ac:dyDescent="0.2">
      <c r="A43" s="517" t="s">
        <v>226</v>
      </c>
      <c r="B43" s="501"/>
      <c r="C43" s="501"/>
      <c r="D43" s="1760"/>
      <c r="E43" s="500"/>
      <c r="F43" s="501"/>
      <c r="G43" s="510"/>
      <c r="H43" s="500"/>
      <c r="I43" s="501"/>
      <c r="J43" s="510"/>
    </row>
    <row r="44" spans="1:10" ht="12.95" customHeight="1" x14ac:dyDescent="0.2">
      <c r="A44" s="503" t="s">
        <v>782</v>
      </c>
      <c r="B44" s="501">
        <v>11153.401754452672</v>
      </c>
      <c r="C44" s="501">
        <v>55772.419112083342</v>
      </c>
      <c r="D44" s="1760">
        <v>-80.001940148878603</v>
      </c>
      <c r="E44" s="500">
        <v>9374.5334348881406</v>
      </c>
      <c r="F44" s="501">
        <v>36688.436536444213</v>
      </c>
      <c r="G44" s="510">
        <v>-74.448261305504204</v>
      </c>
      <c r="H44" s="500">
        <v>1778.8683195645588</v>
      </c>
      <c r="I44" s="501">
        <v>19083.982575639337</v>
      </c>
      <c r="J44" s="510">
        <v>-90.678736408849602</v>
      </c>
    </row>
    <row r="45" spans="1:10" ht="12.95" customHeight="1" x14ac:dyDescent="0.2">
      <c r="A45" s="514" t="s">
        <v>783</v>
      </c>
      <c r="B45" s="501">
        <v>8398.3455817337162</v>
      </c>
      <c r="C45" s="501">
        <v>41166.640694586764</v>
      </c>
      <c r="D45" s="1760">
        <v>-79.599147659288903</v>
      </c>
      <c r="E45" s="500">
        <v>7281.9817042027753</v>
      </c>
      <c r="F45" s="501">
        <v>28752.475803599416</v>
      </c>
      <c r="G45" s="510">
        <v>-74.673548970377098</v>
      </c>
      <c r="H45" s="500">
        <v>1116.3638775309096</v>
      </c>
      <c r="I45" s="501">
        <v>12414.164890987437</v>
      </c>
      <c r="J45" s="510">
        <v>-91.007338090527696</v>
      </c>
    </row>
    <row r="46" spans="1:10" ht="12.95" customHeight="1" x14ac:dyDescent="0.2">
      <c r="A46" s="507" t="s">
        <v>784</v>
      </c>
      <c r="B46" s="501">
        <v>3054.0830234058785</v>
      </c>
      <c r="C46" s="501">
        <v>12338.746369059829</v>
      </c>
      <c r="D46" s="1760">
        <v>-75.248028186524806</v>
      </c>
      <c r="E46" s="500">
        <v>2595.4730129515824</v>
      </c>
      <c r="F46" s="501">
        <v>9338.519759206205</v>
      </c>
      <c r="G46" s="510">
        <v>-72.206804934016603</v>
      </c>
      <c r="H46" s="500">
        <v>458.6100104542943</v>
      </c>
      <c r="I46" s="501">
        <v>3000.2266098536302</v>
      </c>
      <c r="J46" s="510">
        <v>-84.714154292609607</v>
      </c>
    </row>
    <row r="47" spans="1:10" ht="12.95" customHeight="1" x14ac:dyDescent="0.2">
      <c r="A47" s="507" t="s">
        <v>785</v>
      </c>
      <c r="B47" s="501">
        <v>2233.243377078918</v>
      </c>
      <c r="C47" s="501">
        <v>8707.7487839258811</v>
      </c>
      <c r="D47" s="1760">
        <v>-74.353378439196803</v>
      </c>
      <c r="E47" s="500">
        <v>1881.6038167913036</v>
      </c>
      <c r="F47" s="501">
        <v>6624.8288602642424</v>
      </c>
      <c r="G47" s="510">
        <v>-71.597699254132095</v>
      </c>
      <c r="H47" s="500">
        <v>351.63956028761402</v>
      </c>
      <c r="I47" s="501">
        <v>2082.9199236616405</v>
      </c>
      <c r="J47" s="510">
        <v>-83.117951089091605</v>
      </c>
    </row>
    <row r="48" spans="1:10" ht="12.95" customHeight="1" x14ac:dyDescent="0.2">
      <c r="A48" s="507" t="s">
        <v>786</v>
      </c>
      <c r="B48" s="501">
        <v>1071.6864667327002</v>
      </c>
      <c r="C48" s="501">
        <v>5030.5347441529493</v>
      </c>
      <c r="D48" s="1760">
        <v>-78.696370838540901</v>
      </c>
      <c r="E48" s="500">
        <v>996.0168216194586</v>
      </c>
      <c r="F48" s="501">
        <v>4422.5718530152799</v>
      </c>
      <c r="G48" s="510">
        <v>-77.478787123822997</v>
      </c>
      <c r="H48" s="500">
        <v>75.669645113241685</v>
      </c>
      <c r="I48" s="501">
        <v>607.9628911376692</v>
      </c>
      <c r="J48" s="510">
        <v>-87.553575026323998</v>
      </c>
    </row>
    <row r="49" spans="1:10" ht="12.95" customHeight="1" x14ac:dyDescent="0.2">
      <c r="A49" s="507" t="s">
        <v>787</v>
      </c>
      <c r="B49" s="501">
        <v>681.94173042045486</v>
      </c>
      <c r="C49" s="501">
        <v>3484.6387283216668</v>
      </c>
      <c r="D49" s="1760">
        <v>-80.430059366616106</v>
      </c>
      <c r="E49" s="500">
        <v>639.77600964860449</v>
      </c>
      <c r="F49" s="501">
        <v>3143.9631608751661</v>
      </c>
      <c r="G49" s="510">
        <v>-79.650651839364599</v>
      </c>
      <c r="H49" s="500">
        <v>42.165720771850168</v>
      </c>
      <c r="I49" s="501">
        <v>340.67556744650102</v>
      </c>
      <c r="J49" s="510">
        <v>-87.6229102404088</v>
      </c>
    </row>
    <row r="50" spans="1:10" ht="12.95" customHeight="1" x14ac:dyDescent="0.2">
      <c r="A50" s="507"/>
      <c r="B50" s="501"/>
      <c r="C50" s="501"/>
      <c r="D50" s="1760"/>
      <c r="E50" s="500"/>
      <c r="F50" s="501"/>
      <c r="G50" s="510"/>
      <c r="H50" s="500"/>
      <c r="I50" s="501"/>
      <c r="J50" s="510"/>
    </row>
    <row r="51" spans="1:10" ht="12.95" customHeight="1" x14ac:dyDescent="0.2">
      <c r="A51" s="503" t="s">
        <v>789</v>
      </c>
      <c r="B51" s="501">
        <v>1203.4729286052686</v>
      </c>
      <c r="C51" s="501">
        <v>6961.9706528831493</v>
      </c>
      <c r="D51" s="1760">
        <v>-82.713616752939402</v>
      </c>
      <c r="E51" s="500">
        <v>583.54973469374625</v>
      </c>
      <c r="F51" s="501">
        <v>3402.2199556359628</v>
      </c>
      <c r="G51" s="510">
        <v>-82.847971550837997</v>
      </c>
      <c r="H51" s="500">
        <v>619.92319391152114</v>
      </c>
      <c r="I51" s="501">
        <v>3559.7506972471833</v>
      </c>
      <c r="J51" s="510">
        <v>-82.585207599203002</v>
      </c>
    </row>
    <row r="52" spans="1:10" ht="12.95" customHeight="1" x14ac:dyDescent="0.2">
      <c r="A52" s="507" t="s">
        <v>790</v>
      </c>
      <c r="B52" s="501">
        <v>2074.2516554021208</v>
      </c>
      <c r="C52" s="501">
        <v>8638.916385716173</v>
      </c>
      <c r="D52" s="1760">
        <v>-75.989446328804107</v>
      </c>
      <c r="E52" s="500">
        <v>2019.0806595043377</v>
      </c>
      <c r="F52" s="501">
        <v>6103.9574461676148</v>
      </c>
      <c r="G52" s="510">
        <v>-66.921776940433602</v>
      </c>
      <c r="H52" s="500">
        <v>55.170995897783655</v>
      </c>
      <c r="I52" s="501">
        <v>2534.9589395485582</v>
      </c>
      <c r="J52" s="510">
        <v>-97.823594100991301</v>
      </c>
    </row>
    <row r="53" spans="1:10" ht="12.95" customHeight="1" x14ac:dyDescent="0.2">
      <c r="A53" s="507" t="s">
        <v>791</v>
      </c>
      <c r="B53" s="501">
        <v>276.88559583075067</v>
      </c>
      <c r="C53" s="501">
        <v>2555.2290853722634</v>
      </c>
      <c r="D53" s="1760">
        <v>-89.163961954886204</v>
      </c>
      <c r="E53" s="500">
        <v>276.88559583075067</v>
      </c>
      <c r="F53" s="501">
        <v>1071.906855768367</v>
      </c>
      <c r="G53" s="510">
        <v>-74.168875370027095</v>
      </c>
      <c r="H53" s="500">
        <v>0</v>
      </c>
      <c r="I53" s="501">
        <v>1483.3222296038957</v>
      </c>
      <c r="J53" s="510">
        <v>-100</v>
      </c>
    </row>
    <row r="54" spans="1:10" ht="12.95" customHeight="1" x14ac:dyDescent="0.2">
      <c r="A54" s="507" t="s">
        <v>835</v>
      </c>
      <c r="B54" s="501">
        <v>1703.4280996005198</v>
      </c>
      <c r="C54" s="501">
        <v>8190.9613024417122</v>
      </c>
      <c r="D54" s="1760">
        <v>-79.2035630898081</v>
      </c>
      <c r="E54" s="500">
        <v>1586.3424297002309</v>
      </c>
      <c r="F54" s="501">
        <v>5591.7576980634876</v>
      </c>
      <c r="G54" s="510">
        <v>-71.630701554725704</v>
      </c>
      <c r="H54" s="500">
        <v>117.08566990028871</v>
      </c>
      <c r="I54" s="501">
        <v>2599.2036043782282</v>
      </c>
      <c r="J54" s="510">
        <v>-95.4953251948765</v>
      </c>
    </row>
    <row r="55" spans="1:10" ht="12.95" customHeight="1" x14ac:dyDescent="0.2">
      <c r="A55" s="507" t="s">
        <v>836</v>
      </c>
      <c r="B55" s="501">
        <v>219.87873151386768</v>
      </c>
      <c r="C55" s="501">
        <v>1016.0435137049219</v>
      </c>
      <c r="D55" s="1760">
        <v>-78.359319404333604</v>
      </c>
      <c r="E55" s="500">
        <v>206.36116431134184</v>
      </c>
      <c r="F55" s="501">
        <v>636.58487121370752</v>
      </c>
      <c r="G55" s="510">
        <v>-67.583086931064599</v>
      </c>
      <c r="H55" s="500">
        <v>13.517567202525861</v>
      </c>
      <c r="I55" s="501">
        <v>379.45864249121428</v>
      </c>
      <c r="J55" s="510">
        <v>-96.437670489257897</v>
      </c>
    </row>
    <row r="56" spans="1:10" ht="12.95" customHeight="1" x14ac:dyDescent="0.2">
      <c r="A56" s="507" t="s">
        <v>837</v>
      </c>
      <c r="B56" s="501">
        <v>236.46864856777788</v>
      </c>
      <c r="C56" s="501">
        <v>2225.9104994948193</v>
      </c>
      <c r="D56" s="1760">
        <v>-89.376542829487306</v>
      </c>
      <c r="E56" s="500">
        <v>218.19776833146986</v>
      </c>
      <c r="F56" s="501">
        <v>683.09641332794877</v>
      </c>
      <c r="G56" s="510">
        <v>-68.057544429425207</v>
      </c>
      <c r="H56" s="500">
        <v>18.27088023630802</v>
      </c>
      <c r="I56" s="501">
        <v>1542.8140861668699</v>
      </c>
      <c r="J56" s="510">
        <v>-98.815743231791302</v>
      </c>
    </row>
    <row r="57" spans="1:10" ht="12.95" customHeight="1" x14ac:dyDescent="0.2">
      <c r="A57" s="507" t="s">
        <v>838</v>
      </c>
      <c r="B57" s="501">
        <v>350.00235200128969</v>
      </c>
      <c r="C57" s="501">
        <v>1543.8363368081964</v>
      </c>
      <c r="D57" s="1760">
        <v>-77.329050777176207</v>
      </c>
      <c r="E57" s="500">
        <v>301.94838573052624</v>
      </c>
      <c r="F57" s="501">
        <v>1073.3063964934056</v>
      </c>
      <c r="G57" s="510">
        <v>-71.867456793603296</v>
      </c>
      <c r="H57" s="500">
        <v>48.053966270763333</v>
      </c>
      <c r="I57" s="501">
        <v>470.52994031479091</v>
      </c>
      <c r="J57" s="510">
        <v>-89.787267046467903</v>
      </c>
    </row>
    <row r="58" spans="1:10" ht="12.95" customHeight="1" x14ac:dyDescent="0.2">
      <c r="A58" s="515" t="s">
        <v>839</v>
      </c>
      <c r="B58" s="501">
        <v>127.04187705122285</v>
      </c>
      <c r="C58" s="501">
        <v>1385.3953477386078</v>
      </c>
      <c r="D58" s="1760">
        <v>-90.829918892206905</v>
      </c>
      <c r="E58" s="500">
        <v>122.19876654644798</v>
      </c>
      <c r="F58" s="501">
        <v>355.39534773860765</v>
      </c>
      <c r="G58" s="510">
        <v>-65.616104058760797</v>
      </c>
      <c r="H58" s="500">
        <v>4.8431105047748977</v>
      </c>
      <c r="I58" s="501">
        <v>1030</v>
      </c>
      <c r="J58" s="510">
        <v>-99.529795096623801</v>
      </c>
    </row>
    <row r="59" spans="1:10" ht="12.95" customHeight="1" x14ac:dyDescent="0.2">
      <c r="A59" s="503" t="s">
        <v>809</v>
      </c>
      <c r="B59" s="501">
        <v>359.16135248625415</v>
      </c>
      <c r="C59" s="501">
        <v>1217.05253587005</v>
      </c>
      <c r="D59" s="1760">
        <v>-70.489248253404597</v>
      </c>
      <c r="E59" s="500">
        <v>359.16135248625415</v>
      </c>
      <c r="F59" s="501">
        <v>1124.0331743937077</v>
      </c>
      <c r="G59" s="510">
        <v>-68.047086094235397</v>
      </c>
      <c r="H59" s="500">
        <v>0</v>
      </c>
      <c r="I59" s="501">
        <v>93.019361476342198</v>
      </c>
      <c r="J59" s="510">
        <v>-100</v>
      </c>
    </row>
    <row r="60" spans="1:10" ht="12.95" customHeight="1" x14ac:dyDescent="0.2">
      <c r="A60" s="503"/>
      <c r="B60" s="501"/>
      <c r="C60" s="501"/>
      <c r="D60" s="1760"/>
      <c r="E60" s="500"/>
      <c r="F60" s="501"/>
      <c r="G60" s="510"/>
      <c r="H60" s="500"/>
      <c r="I60" s="501"/>
      <c r="J60" s="510"/>
    </row>
    <row r="61" spans="1:10" ht="12.95" customHeight="1" x14ac:dyDescent="0.2">
      <c r="A61" s="517" t="s">
        <v>233</v>
      </c>
      <c r="B61" s="501"/>
      <c r="C61" s="501"/>
      <c r="D61" s="1760"/>
      <c r="E61" s="500"/>
      <c r="F61" s="501"/>
      <c r="G61" s="510"/>
      <c r="H61" s="500"/>
      <c r="I61" s="501"/>
      <c r="J61" s="510"/>
    </row>
    <row r="62" spans="1:10" ht="12.95" customHeight="1" x14ac:dyDescent="0.2">
      <c r="A62" s="503" t="s">
        <v>795</v>
      </c>
      <c r="B62" s="501">
        <v>14710.309063493178</v>
      </c>
      <c r="C62" s="501">
        <v>72192.498549754964</v>
      </c>
      <c r="D62" s="1760">
        <v>-79.623493632991696</v>
      </c>
      <c r="E62" s="500">
        <v>12412.921662201377</v>
      </c>
      <c r="F62" s="501">
        <v>49733.01312408776</v>
      </c>
      <c r="G62" s="510">
        <v>-75.040881534303693</v>
      </c>
      <c r="H62" s="500">
        <v>2297.3874012918664</v>
      </c>
      <c r="I62" s="501">
        <v>22459.485425667564</v>
      </c>
      <c r="J62" s="510">
        <v>-89.770970448564597</v>
      </c>
    </row>
    <row r="63" spans="1:10" ht="12.95" customHeight="1" x14ac:dyDescent="0.2">
      <c r="A63" s="503" t="s">
        <v>796</v>
      </c>
      <c r="B63" s="501">
        <v>745.84766597841622</v>
      </c>
      <c r="C63" s="501">
        <v>3963.2885909659353</v>
      </c>
      <c r="D63" s="1760">
        <v>-81.181091185776197</v>
      </c>
      <c r="E63" s="500">
        <v>655.39312398420611</v>
      </c>
      <c r="F63" s="501">
        <v>3424.1883564347631</v>
      </c>
      <c r="G63" s="510">
        <v>-80.859898587278806</v>
      </c>
      <c r="H63" s="500">
        <v>90.454541994210018</v>
      </c>
      <c r="I63" s="501">
        <v>539.10023453117265</v>
      </c>
      <c r="J63" s="510">
        <v>-83.221201513133494</v>
      </c>
    </row>
    <row r="64" spans="1:10" ht="12.95" customHeight="1" x14ac:dyDescent="0.2">
      <c r="A64" s="503" t="s">
        <v>797</v>
      </c>
      <c r="B64" s="501">
        <v>545.63054308643643</v>
      </c>
      <c r="C64" s="501">
        <v>3489.8505090589433</v>
      </c>
      <c r="D64" s="1760">
        <v>-84.365217316040003</v>
      </c>
      <c r="E64" s="500">
        <v>489.50376028955083</v>
      </c>
      <c r="F64" s="501">
        <v>2985.0409492126705</v>
      </c>
      <c r="G64" s="510">
        <v>-83.601439021509506</v>
      </c>
      <c r="H64" s="500">
        <v>56.126782796885607</v>
      </c>
      <c r="I64" s="501">
        <v>504.80955984627269</v>
      </c>
      <c r="J64" s="510">
        <v>-88.8815927309345</v>
      </c>
    </row>
    <row r="65" spans="1:10" ht="12.95" customHeight="1" x14ac:dyDescent="0.2">
      <c r="A65" s="503" t="s">
        <v>798</v>
      </c>
      <c r="B65" s="501">
        <v>257.82511551868402</v>
      </c>
      <c r="C65" s="501">
        <v>698.45525126357779</v>
      </c>
      <c r="D65" s="1760">
        <v>-63.0863802581122</v>
      </c>
      <c r="E65" s="500">
        <v>223.4973563213596</v>
      </c>
      <c r="F65" s="501">
        <v>625.77548476882816</v>
      </c>
      <c r="G65" s="510">
        <v>-64.284737615772301</v>
      </c>
      <c r="H65" s="500">
        <v>34.327759197324411</v>
      </c>
      <c r="I65" s="501">
        <v>72.679766494749714</v>
      </c>
      <c r="J65" s="510">
        <v>-52.768478968896801</v>
      </c>
    </row>
    <row r="66" spans="1:10" ht="12.95" customHeight="1" x14ac:dyDescent="0.2">
      <c r="A66" s="503" t="s">
        <v>799</v>
      </c>
      <c r="B66" s="501">
        <v>14153.336878414499</v>
      </c>
      <c r="C66" s="501">
        <v>68813.806462959546</v>
      </c>
      <c r="D66" s="1760">
        <v>-79.432416827525998</v>
      </c>
      <c r="E66" s="500">
        <v>11912.076259919562</v>
      </c>
      <c r="F66" s="501">
        <v>46839.700318273914</v>
      </c>
      <c r="G66" s="510">
        <v>-74.568419142356902</v>
      </c>
      <c r="H66" s="500">
        <v>2241.2606184949814</v>
      </c>
      <c r="I66" s="501">
        <v>21974.10614468604</v>
      </c>
      <c r="J66" s="510">
        <v>-89.800446927225806</v>
      </c>
    </row>
    <row r="67" spans="1:10" s="496" customFormat="1" ht="12.95" customHeight="1" x14ac:dyDescent="0.2">
      <c r="A67" s="503"/>
      <c r="B67" s="501"/>
      <c r="C67" s="501"/>
      <c r="D67" s="1760"/>
      <c r="E67" s="500"/>
      <c r="F67" s="501"/>
      <c r="G67" s="510"/>
      <c r="H67" s="500"/>
      <c r="I67" s="501"/>
      <c r="J67" s="510"/>
    </row>
    <row r="68" spans="1:10" s="496" customFormat="1" ht="12.95" customHeight="1" x14ac:dyDescent="0.2">
      <c r="A68" s="503" t="s">
        <v>800</v>
      </c>
      <c r="B68" s="501">
        <v>1389.0548158726142</v>
      </c>
      <c r="C68" s="501">
        <v>4324.8174295610243</v>
      </c>
      <c r="D68" s="1760">
        <v>-67.881769843551396</v>
      </c>
      <c r="E68" s="500">
        <v>1322.9582160157781</v>
      </c>
      <c r="F68" s="501">
        <v>3639.4281915643151</v>
      </c>
      <c r="G68" s="510">
        <v>-63.649283723135099</v>
      </c>
      <c r="H68" s="500">
        <v>66.096599856836065</v>
      </c>
      <c r="I68" s="501">
        <v>685.38923799670908</v>
      </c>
      <c r="J68" s="510">
        <v>-90.356341157321594</v>
      </c>
    </row>
    <row r="69" spans="1:10" s="496" customFormat="1" ht="12.95" customHeight="1" x14ac:dyDescent="0.2">
      <c r="A69" s="503" t="s">
        <v>801</v>
      </c>
      <c r="B69" s="501">
        <v>391.70959710191028</v>
      </c>
      <c r="C69" s="501">
        <v>1529.7859062926675</v>
      </c>
      <c r="D69" s="1760">
        <v>-74.3944825553275</v>
      </c>
      <c r="E69" s="500">
        <v>391.70959710191028</v>
      </c>
      <c r="F69" s="501">
        <v>1099.7640399567438</v>
      </c>
      <c r="G69" s="510">
        <v>-64.382396325914002</v>
      </c>
      <c r="H69" s="500">
        <v>0</v>
      </c>
      <c r="I69" s="501">
        <v>430.02186633592351</v>
      </c>
      <c r="J69" s="510">
        <v>-100</v>
      </c>
    </row>
    <row r="70" spans="1:10" s="496" customFormat="1" ht="12.95" customHeight="1" x14ac:dyDescent="0.2">
      <c r="A70" s="503" t="s">
        <v>802</v>
      </c>
      <c r="B70" s="501">
        <v>445.14612004644937</v>
      </c>
      <c r="C70" s="501">
        <v>855.07416652279085</v>
      </c>
      <c r="D70" s="1760">
        <v>-47.940642171817402</v>
      </c>
      <c r="E70" s="500">
        <v>428.39952018961321</v>
      </c>
      <c r="F70" s="501">
        <v>828.88900201605395</v>
      </c>
      <c r="G70" s="510">
        <v>-48.316418827171802</v>
      </c>
      <c r="H70" s="500">
        <v>16.746599856836077</v>
      </c>
      <c r="I70" s="501">
        <v>26.185164506736879</v>
      </c>
      <c r="J70" s="510">
        <v>-36.045466307734898</v>
      </c>
    </row>
    <row r="71" spans="1:10" ht="12.95" customHeight="1" x14ac:dyDescent="0.2">
      <c r="A71" s="503" t="s">
        <v>803</v>
      </c>
      <c r="B71" s="501">
        <v>617.26774496615917</v>
      </c>
      <c r="C71" s="501">
        <v>2206.322673914477</v>
      </c>
      <c r="D71" s="1760">
        <v>-72.022780155225604</v>
      </c>
      <c r="E71" s="500">
        <v>567.91774496615903</v>
      </c>
      <c r="F71" s="501">
        <v>1977.1404667604286</v>
      </c>
      <c r="G71" s="510">
        <v>-71.275801870734</v>
      </c>
      <c r="H71" s="500">
        <v>49.349999999999994</v>
      </c>
      <c r="I71" s="501">
        <v>229.18220715404865</v>
      </c>
      <c r="J71" s="510">
        <v>-78.466914769335204</v>
      </c>
    </row>
    <row r="72" spans="1:10" s="496" customFormat="1" ht="12.95" customHeight="1" x14ac:dyDescent="0.2">
      <c r="A72" s="503"/>
      <c r="B72" s="501"/>
      <c r="C72" s="501"/>
      <c r="D72" s="1760"/>
      <c r="E72" s="500"/>
      <c r="F72" s="501"/>
      <c r="G72" s="510"/>
      <c r="H72" s="500"/>
      <c r="I72" s="501"/>
      <c r="J72" s="510"/>
    </row>
    <row r="73" spans="1:10" s="496" customFormat="1" ht="12.95" customHeight="1" x14ac:dyDescent="0.2">
      <c r="A73" s="503" t="s">
        <v>804</v>
      </c>
      <c r="B73" s="501">
        <v>808.03030811993187</v>
      </c>
      <c r="C73" s="501">
        <v>3000.7991146234735</v>
      </c>
      <c r="D73" s="1760">
        <v>-73.072829028033098</v>
      </c>
      <c r="E73" s="500">
        <v>808.03030811993187</v>
      </c>
      <c r="F73" s="501">
        <v>2628.0206936672785</v>
      </c>
      <c r="G73" s="510">
        <v>-69.253274524548601</v>
      </c>
      <c r="H73" s="500">
        <v>0</v>
      </c>
      <c r="I73" s="501">
        <v>372.77842095619542</v>
      </c>
      <c r="J73" s="510">
        <v>-100</v>
      </c>
    </row>
    <row r="74" spans="1:10" ht="12.95" customHeight="1" x14ac:dyDescent="0.2">
      <c r="A74" s="507" t="s">
        <v>805</v>
      </c>
      <c r="B74" s="501">
        <v>1680.6890901154375</v>
      </c>
      <c r="C74" s="501">
        <v>6257.4462241763131</v>
      </c>
      <c r="D74" s="1760">
        <v>-73.140974290407598</v>
      </c>
      <c r="E74" s="500">
        <v>1606.6810900917258</v>
      </c>
      <c r="F74" s="501">
        <v>4786.4609696503221</v>
      </c>
      <c r="G74" s="510">
        <v>-66.432796584381194</v>
      </c>
      <c r="H74" s="500">
        <v>74.008000023711787</v>
      </c>
      <c r="I74" s="501">
        <v>1470.9852545259901</v>
      </c>
      <c r="J74" s="510">
        <v>-94.968814283079894</v>
      </c>
    </row>
    <row r="75" spans="1:10" ht="12.95" customHeight="1" x14ac:dyDescent="0.2">
      <c r="A75" s="507" t="s">
        <v>806</v>
      </c>
      <c r="B75" s="501">
        <v>105.43919365250527</v>
      </c>
      <c r="C75" s="501">
        <v>279.19430945918231</v>
      </c>
      <c r="D75" s="1760">
        <v>-62.234476104922102</v>
      </c>
      <c r="E75" s="500">
        <v>105.43919365250527</v>
      </c>
      <c r="F75" s="501">
        <v>279.19430945918231</v>
      </c>
      <c r="G75" s="510">
        <v>-62.234476104922102</v>
      </c>
      <c r="H75" s="500">
        <v>0</v>
      </c>
      <c r="I75" s="501">
        <v>0</v>
      </c>
      <c r="J75" s="510">
        <v>0</v>
      </c>
    </row>
    <row r="76" spans="1:10" ht="12.95" customHeight="1" x14ac:dyDescent="0.2">
      <c r="A76" s="507" t="s">
        <v>807</v>
      </c>
      <c r="B76" s="501">
        <v>32.96067974002969</v>
      </c>
      <c r="C76" s="501">
        <v>243.05826967832206</v>
      </c>
      <c r="D76" s="1760">
        <v>-86.439186050467697</v>
      </c>
      <c r="E76" s="500">
        <v>32.96067974002969</v>
      </c>
      <c r="F76" s="501">
        <v>121.15549190054431</v>
      </c>
      <c r="G76" s="510">
        <v>-72.794729134452396</v>
      </c>
      <c r="H76" s="500">
        <v>0</v>
      </c>
      <c r="I76" s="501">
        <v>121.90277777777777</v>
      </c>
      <c r="J76" s="510">
        <v>-100</v>
      </c>
    </row>
    <row r="77" spans="1:10" ht="12.95" customHeight="1" x14ac:dyDescent="0.2">
      <c r="A77" s="507" t="s">
        <v>808</v>
      </c>
      <c r="B77" s="501">
        <v>83.121277705422017</v>
      </c>
      <c r="C77" s="501">
        <v>652.69688402074166</v>
      </c>
      <c r="D77" s="1760">
        <v>-87.264949513259694</v>
      </c>
      <c r="E77" s="500">
        <v>66.781232962692712</v>
      </c>
      <c r="F77" s="501">
        <v>334.80964386622799</v>
      </c>
      <c r="G77" s="510">
        <v>-80.053969714989805</v>
      </c>
      <c r="H77" s="500">
        <v>16.340044742729308</v>
      </c>
      <c r="I77" s="501">
        <v>317.88724015451362</v>
      </c>
      <c r="J77" s="510">
        <v>-94.859798482384207</v>
      </c>
    </row>
    <row r="78" spans="1:10" ht="12.95" customHeight="1" x14ac:dyDescent="0.2">
      <c r="A78" s="507" t="s">
        <v>809</v>
      </c>
      <c r="B78" s="501">
        <v>615.57938358602439</v>
      </c>
      <c r="C78" s="501">
        <v>3671.0856331508012</v>
      </c>
      <c r="D78" s="1760">
        <v>-83.231680077762505</v>
      </c>
      <c r="E78" s="500">
        <v>590.2071371595913</v>
      </c>
      <c r="F78" s="501">
        <v>2193.2817295728091</v>
      </c>
      <c r="G78" s="510">
        <v>-73.090226886878497</v>
      </c>
      <c r="H78" s="500">
        <v>25.372246426432984</v>
      </c>
      <c r="I78" s="501">
        <v>1477.8039035779907</v>
      </c>
      <c r="J78" s="510">
        <v>-98.283111421954999</v>
      </c>
    </row>
    <row r="79" spans="1:10" ht="12.95" customHeight="1" x14ac:dyDescent="0.2">
      <c r="A79" s="507"/>
      <c r="B79" s="501"/>
      <c r="C79" s="501"/>
      <c r="D79" s="1760"/>
      <c r="E79" s="500"/>
      <c r="F79" s="501"/>
      <c r="G79" s="510"/>
      <c r="H79" s="500"/>
      <c r="I79" s="501"/>
      <c r="J79" s="510"/>
    </row>
    <row r="80" spans="1:10" ht="12.95" customHeight="1" x14ac:dyDescent="0.2">
      <c r="A80" s="1178" t="s">
        <v>1024</v>
      </c>
      <c r="B80" s="501"/>
      <c r="C80" s="501"/>
      <c r="D80" s="1760"/>
      <c r="E80" s="500"/>
      <c r="F80" s="501"/>
      <c r="G80" s="510"/>
      <c r="H80" s="500"/>
      <c r="I80" s="501"/>
      <c r="J80" s="510"/>
    </row>
    <row r="81" spans="1:10" ht="12.95" customHeight="1" x14ac:dyDescent="0.2">
      <c r="A81" s="503" t="s">
        <v>810</v>
      </c>
      <c r="B81" s="1170" t="s">
        <v>747</v>
      </c>
      <c r="C81" s="511">
        <v>37.020425327526993</v>
      </c>
      <c r="D81" s="1170" t="s">
        <v>747</v>
      </c>
      <c r="E81" s="509">
        <v>27.75377048944372</v>
      </c>
      <c r="F81" s="511">
        <v>31.107868665485743</v>
      </c>
      <c r="G81" s="510">
        <v>-3.3540981760420201</v>
      </c>
      <c r="H81" s="871" t="s">
        <v>747</v>
      </c>
      <c r="I81" s="511">
        <v>50.759561861576806</v>
      </c>
      <c r="J81" s="1173" t="s">
        <v>747</v>
      </c>
    </row>
    <row r="82" spans="1:10" ht="12.95" customHeight="1" x14ac:dyDescent="0.2">
      <c r="A82" s="503" t="s">
        <v>811</v>
      </c>
      <c r="B82" s="1170" t="s">
        <v>747</v>
      </c>
      <c r="C82" s="511">
        <v>62.979574672473177</v>
      </c>
      <c r="D82" s="1170" t="s">
        <v>747</v>
      </c>
      <c r="E82" s="509">
        <v>72.246229510556262</v>
      </c>
      <c r="F82" s="511">
        <v>68.892131334514588</v>
      </c>
      <c r="G82" s="510">
        <v>3.3540981760416702</v>
      </c>
      <c r="H82" s="871" t="s">
        <v>747</v>
      </c>
      <c r="I82" s="511">
        <v>49.24043813842318</v>
      </c>
      <c r="J82" s="1173" t="s">
        <v>747</v>
      </c>
    </row>
    <row r="83" spans="1:10" ht="12.95" customHeight="1" x14ac:dyDescent="0.2">
      <c r="A83" s="503" t="s">
        <v>812</v>
      </c>
      <c r="B83" s="1170" t="s">
        <v>747</v>
      </c>
      <c r="C83" s="504">
        <v>5.1280421090382102</v>
      </c>
      <c r="D83" s="1170" t="s">
        <v>747</v>
      </c>
      <c r="E83" s="505">
        <v>5.9708239379374941</v>
      </c>
      <c r="F83" s="504">
        <v>5.5084800411925503</v>
      </c>
      <c r="G83" s="510">
        <v>8.3933116447282092</v>
      </c>
      <c r="H83" s="871" t="s">
        <v>747</v>
      </c>
      <c r="I83" s="504">
        <v>4.2440102102562305</v>
      </c>
      <c r="J83" s="1173" t="s">
        <v>747</v>
      </c>
    </row>
    <row r="84" spans="1:10" ht="12.95" customHeight="1" x14ac:dyDescent="0.2">
      <c r="A84" s="503"/>
      <c r="B84" s="1171"/>
      <c r="C84" s="501"/>
      <c r="D84" s="1748"/>
      <c r="E84" s="500"/>
      <c r="F84" s="501"/>
      <c r="G84" s="510"/>
      <c r="H84" s="864"/>
      <c r="I84" s="501"/>
      <c r="J84" s="868"/>
    </row>
    <row r="85" spans="1:10" ht="12.95" customHeight="1" x14ac:dyDescent="0.2">
      <c r="A85" s="503" t="s">
        <v>813</v>
      </c>
      <c r="B85" s="1170" t="s">
        <v>747</v>
      </c>
      <c r="C85" s="501">
        <v>4682.0585973253164</v>
      </c>
      <c r="D85" s="1170" t="s">
        <v>747</v>
      </c>
      <c r="E85" s="500">
        <v>1025.718067668203</v>
      </c>
      <c r="F85" s="501">
        <v>3254.7639178291874</v>
      </c>
      <c r="G85" s="510">
        <v>-68.485638480583802</v>
      </c>
      <c r="H85" s="871" t="s">
        <v>747</v>
      </c>
      <c r="I85" s="501">
        <v>1427.2946794961297</v>
      </c>
      <c r="J85" s="1173" t="s">
        <v>747</v>
      </c>
    </row>
    <row r="86" spans="1:10" ht="12.95" customHeight="1" x14ac:dyDescent="0.2">
      <c r="A86" s="503" t="s">
        <v>814</v>
      </c>
      <c r="B86" s="1170" t="s">
        <v>747</v>
      </c>
      <c r="C86" s="501">
        <v>79420.901163148694</v>
      </c>
      <c r="D86" s="1170" t="s">
        <v>747</v>
      </c>
      <c r="E86" s="500">
        <v>14463.26538264667</v>
      </c>
      <c r="F86" s="501">
        <v>55544.344919097566</v>
      </c>
      <c r="G86" s="510">
        <v>-73.960867836837494</v>
      </c>
      <c r="H86" s="871" t="s">
        <v>747</v>
      </c>
      <c r="I86" s="501">
        <v>23876.556244051404</v>
      </c>
      <c r="J86" s="1173" t="s">
        <v>747</v>
      </c>
    </row>
    <row r="87" spans="1:10" ht="12.95" customHeight="1" x14ac:dyDescent="0.2">
      <c r="A87" s="503"/>
      <c r="B87" s="1171"/>
      <c r="C87" s="501"/>
      <c r="D87" s="1748"/>
      <c r="E87" s="500"/>
      <c r="F87" s="501"/>
      <c r="G87" s="510"/>
      <c r="H87" s="864"/>
      <c r="I87" s="501"/>
      <c r="J87" s="868"/>
    </row>
    <row r="88" spans="1:10" ht="12.95" customHeight="1" x14ac:dyDescent="0.2">
      <c r="A88" s="503" t="s">
        <v>815</v>
      </c>
      <c r="B88" s="1170" t="s">
        <v>747</v>
      </c>
      <c r="C88" s="501">
        <v>22303.913201905132</v>
      </c>
      <c r="D88" s="1170" t="s">
        <v>747</v>
      </c>
      <c r="E88" s="500">
        <v>2336.4340504911984</v>
      </c>
      <c r="F88" s="501">
        <v>10832.305073064887</v>
      </c>
      <c r="G88" s="510">
        <v>-78.430869194213599</v>
      </c>
      <c r="H88" s="871" t="s">
        <v>747</v>
      </c>
      <c r="I88" s="501">
        <v>11471.608128840277</v>
      </c>
      <c r="J88" s="1173" t="s">
        <v>747</v>
      </c>
    </row>
    <row r="89" spans="1:10" ht="12.95" customHeight="1" x14ac:dyDescent="0.2">
      <c r="A89" s="503" t="s">
        <v>816</v>
      </c>
      <c r="B89" s="1170" t="s">
        <v>747</v>
      </c>
      <c r="C89" s="501">
        <v>61799.046558568894</v>
      </c>
      <c r="D89" s="1170" t="s">
        <v>747</v>
      </c>
      <c r="E89" s="500">
        <v>13152.549399823665</v>
      </c>
      <c r="F89" s="501">
        <v>47966.803763861986</v>
      </c>
      <c r="G89" s="510">
        <v>-72.579891992443393</v>
      </c>
      <c r="H89" s="871" t="s">
        <v>747</v>
      </c>
      <c r="I89" s="501">
        <v>13832.242794707254</v>
      </c>
      <c r="J89" s="1173" t="s">
        <v>747</v>
      </c>
    </row>
    <row r="90" spans="1:10" ht="12.95" customHeight="1" x14ac:dyDescent="0.2">
      <c r="A90" s="503"/>
      <c r="B90" s="1171"/>
      <c r="C90" s="501"/>
      <c r="D90" s="1748"/>
      <c r="E90" s="500"/>
      <c r="F90" s="501"/>
      <c r="G90" s="510"/>
      <c r="H90" s="864"/>
      <c r="I90" s="501"/>
      <c r="J90" s="868"/>
    </row>
    <row r="91" spans="1:10" ht="12.95" customHeight="1" x14ac:dyDescent="0.2">
      <c r="A91" s="503" t="s">
        <v>817</v>
      </c>
      <c r="B91" s="1170" t="s">
        <v>747</v>
      </c>
      <c r="C91" s="501">
        <v>60203.727455842243</v>
      </c>
      <c r="D91" s="1170" t="s">
        <v>747</v>
      </c>
      <c r="E91" s="500">
        <v>12714.681634221035</v>
      </c>
      <c r="F91" s="501">
        <v>46682.165061602449</v>
      </c>
      <c r="G91" s="510">
        <v>-72.763299179799006</v>
      </c>
      <c r="H91" s="871" t="s">
        <v>747</v>
      </c>
      <c r="I91" s="501">
        <v>13521.562394240094</v>
      </c>
      <c r="J91" s="1173" t="s">
        <v>747</v>
      </c>
    </row>
    <row r="92" spans="1:10" ht="12.95" customHeight="1" x14ac:dyDescent="0.2">
      <c r="A92" s="503"/>
      <c r="B92" s="501"/>
      <c r="C92" s="501"/>
      <c r="D92" s="1760"/>
      <c r="E92" s="500"/>
      <c r="F92" s="501"/>
      <c r="G92" s="510"/>
      <c r="H92" s="500"/>
      <c r="I92" s="501"/>
      <c r="J92" s="510"/>
    </row>
    <row r="93" spans="1:10" ht="12.95" customHeight="1" x14ac:dyDescent="0.2">
      <c r="A93" s="503" t="s">
        <v>840</v>
      </c>
      <c r="B93" s="501">
        <v>49.080427118256594</v>
      </c>
      <c r="C93" s="501">
        <v>49.367933388254137</v>
      </c>
      <c r="D93" s="1760">
        <v>-0.58237452991286798</v>
      </c>
      <c r="E93" s="500">
        <v>48.145001026729688</v>
      </c>
      <c r="F93" s="501">
        <v>47.466919543016736</v>
      </c>
      <c r="G93" s="510">
        <v>1.42853484119281</v>
      </c>
      <c r="H93" s="500">
        <v>54.533578193640629</v>
      </c>
      <c r="I93" s="501">
        <v>52.746114568656942</v>
      </c>
      <c r="J93" s="510">
        <v>3.3888062459217498</v>
      </c>
    </row>
    <row r="94" spans="1:10" ht="12.95" customHeight="1" x14ac:dyDescent="0.2">
      <c r="A94" s="508" t="s">
        <v>819</v>
      </c>
      <c r="B94" s="1761">
        <v>1.9316437843514302</v>
      </c>
      <c r="C94" s="512">
        <v>2.195667569760122</v>
      </c>
      <c r="D94" s="1766">
        <v>-12.727791008035499</v>
      </c>
      <c r="E94" s="530">
        <v>1.876795905339959</v>
      </c>
      <c r="F94" s="512">
        <v>2.0640132929588355</v>
      </c>
      <c r="G94" s="513">
        <v>-9.2772072811342898</v>
      </c>
      <c r="H94" s="530">
        <v>2.3727108696510752</v>
      </c>
      <c r="I94" s="512">
        <v>2.5777400158920694</v>
      </c>
      <c r="J94" s="513">
        <v>-11.3096842181554</v>
      </c>
    </row>
    <row r="95" spans="1:10" s="2" customFormat="1" ht="14.25" x14ac:dyDescent="0.2">
      <c r="A95" s="962" t="s">
        <v>788</v>
      </c>
      <c r="B95" s="459"/>
      <c r="C95" s="459"/>
      <c r="D95" s="457"/>
      <c r="E95" s="459"/>
      <c r="F95" s="459"/>
      <c r="G95" s="460"/>
      <c r="H95" s="459"/>
      <c r="I95" s="459"/>
      <c r="J95" s="461"/>
    </row>
    <row r="96" spans="1:10" s="2" customFormat="1" ht="14.25" x14ac:dyDescent="0.2">
      <c r="A96" s="455" t="s">
        <v>820</v>
      </c>
      <c r="B96" s="456"/>
      <c r="C96" s="456"/>
      <c r="D96" s="457"/>
      <c r="E96"/>
      <c r="F96"/>
      <c r="G96"/>
      <c r="H96"/>
      <c r="I96"/>
      <c r="J96"/>
    </row>
    <row r="97" spans="1:10" s="2" customFormat="1" ht="14.25" x14ac:dyDescent="0.2">
      <c r="A97" s="453" t="s">
        <v>821</v>
      </c>
      <c r="B97" s="454"/>
      <c r="C97" s="454"/>
      <c r="D97" s="458"/>
      <c r="E97"/>
      <c r="F97"/>
      <c r="G97"/>
      <c r="H97"/>
      <c r="I97"/>
      <c r="J97"/>
    </row>
    <row r="98" spans="1:10" s="2" customFormat="1" ht="14.25" x14ac:dyDescent="0.2">
      <c r="A98" s="709" t="s">
        <v>1164</v>
      </c>
      <c r="B98" s="494"/>
      <c r="C98" s="594"/>
      <c r="D98" s="591"/>
      <c r="E98" s="587"/>
      <c r="F98" s="587"/>
      <c r="G98" s="587"/>
      <c r="H98" s="587"/>
      <c r="I98" s="587"/>
      <c r="J98" s="587"/>
    </row>
    <row r="99" spans="1:10" s="2" customFormat="1" ht="14.25" x14ac:dyDescent="0.2">
      <c r="A99" s="709" t="s">
        <v>1162</v>
      </c>
      <c r="B99" s="494"/>
      <c r="C99" s="590"/>
      <c r="D99" s="590"/>
      <c r="E99" s="590"/>
      <c r="F99" s="590"/>
      <c r="G99" s="590"/>
      <c r="H99" s="590"/>
      <c r="I99" s="590"/>
      <c r="J99" s="590"/>
    </row>
    <row r="100" spans="1:10" s="2" customFormat="1" ht="14.25" x14ac:dyDescent="0.2">
      <c r="A100" s="718"/>
      <c r="B100" s="21"/>
      <c r="C100" s="104"/>
      <c r="D100" s="95"/>
      <c r="E100" s="95"/>
      <c r="F100" s="104"/>
      <c r="G100" s="104"/>
      <c r="H100" s="22"/>
      <c r="I100" s="104"/>
      <c r="J100" s="182"/>
    </row>
    <row r="101" spans="1:10" s="2" customFormat="1" ht="14.25" x14ac:dyDescent="0.2">
      <c r="A101" s="715"/>
      <c r="B101" s="21"/>
      <c r="C101" s="104"/>
      <c r="D101" s="95"/>
      <c r="E101" s="95"/>
      <c r="F101" s="104"/>
      <c r="G101" s="104"/>
      <c r="H101" s="22"/>
      <c r="I101" s="104"/>
      <c r="J101" s="182"/>
    </row>
  </sheetData>
  <sheetProtection formatCells="0" formatColumns="0" formatRows="0" insertColumns="0" insertRows="0" insertHyperlinks="0" deleteColumns="0" deleteRows="0" sort="0" autoFilter="0" pivotTables="0"/>
  <mergeCells count="2">
    <mergeCell ref="A1:J1"/>
    <mergeCell ref="A2:J2"/>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5">
    <tabColor theme="0" tint="-4.9989318521683403E-2"/>
  </sheetPr>
  <dimension ref="A1:L101"/>
  <sheetViews>
    <sheetView showGridLines="0" workbookViewId="0">
      <selection activeCell="G39" sqref="G39"/>
    </sheetView>
  </sheetViews>
  <sheetFormatPr defaultRowHeight="12" x14ac:dyDescent="0.2"/>
  <cols>
    <col min="1" max="1" width="35.28515625" style="502" customWidth="1"/>
    <col min="2" max="3" width="10.28515625" style="494" customWidth="1"/>
    <col min="4" max="5" width="10.28515625" style="496" customWidth="1"/>
    <col min="6" max="6" width="10.28515625" style="494" customWidth="1"/>
    <col min="7" max="8" width="10.28515625" style="496" customWidth="1"/>
    <col min="9" max="9" width="10.28515625" style="494" customWidth="1"/>
    <col min="10" max="10" width="10.28515625" style="496" customWidth="1"/>
    <col min="11" max="16384" width="9.140625" style="494"/>
  </cols>
  <sheetData>
    <row r="1" spans="1:12" s="493" customFormat="1" ht="15.75" x14ac:dyDescent="0.25">
      <c r="A1" s="1678" t="s">
        <v>1109</v>
      </c>
      <c r="B1" s="1679"/>
      <c r="C1" s="1679"/>
      <c r="D1" s="1679"/>
      <c r="E1" s="1679"/>
      <c r="F1" s="1679"/>
      <c r="G1" s="1679"/>
      <c r="H1" s="1679"/>
      <c r="I1" s="1679"/>
      <c r="J1" s="1679"/>
    </row>
    <row r="2" spans="1:12" s="493" customFormat="1" ht="15.75" x14ac:dyDescent="0.25">
      <c r="A2" s="1679" t="s">
        <v>540</v>
      </c>
      <c r="B2" s="1679"/>
      <c r="C2" s="1679"/>
      <c r="D2" s="1679"/>
      <c r="E2" s="1679"/>
      <c r="F2" s="1679"/>
      <c r="G2" s="1679"/>
      <c r="H2" s="1679"/>
      <c r="I2" s="1679"/>
      <c r="J2" s="1679"/>
      <c r="L2" s="1297"/>
    </row>
    <row r="3" spans="1:12" s="493" customFormat="1" ht="14.25" x14ac:dyDescent="0.2">
      <c r="A3" s="495"/>
      <c r="B3" s="496"/>
      <c r="C3" s="497"/>
      <c r="D3" s="496"/>
      <c r="E3" s="498"/>
      <c r="F3" s="497"/>
      <c r="G3" s="496"/>
      <c r="H3" s="498"/>
      <c r="I3" s="497"/>
      <c r="J3" s="498"/>
    </row>
    <row r="4" spans="1:12" s="695" customFormat="1" ht="20.25" customHeight="1" x14ac:dyDescent="0.2">
      <c r="A4" s="1176" t="s">
        <v>457</v>
      </c>
      <c r="B4" s="860" t="s">
        <v>193</v>
      </c>
      <c r="C4" s="860"/>
      <c r="D4" s="1754"/>
      <c r="E4" s="1531" t="s">
        <v>185</v>
      </c>
      <c r="F4" s="862"/>
      <c r="G4" s="863"/>
      <c r="H4" s="1531" t="s">
        <v>186</v>
      </c>
      <c r="I4" s="862"/>
      <c r="J4" s="863"/>
    </row>
    <row r="5" spans="1:12" s="695" customFormat="1" ht="12.75" customHeight="1" x14ac:dyDescent="0.2">
      <c r="A5" s="1177"/>
      <c r="B5" s="1475">
        <v>2020</v>
      </c>
      <c r="C5" s="1475">
        <v>2019</v>
      </c>
      <c r="D5" s="1755" t="s">
        <v>744</v>
      </c>
      <c r="E5" s="1532">
        <v>2020</v>
      </c>
      <c r="F5" s="1475">
        <v>2019</v>
      </c>
      <c r="G5" s="1169" t="s">
        <v>744</v>
      </c>
      <c r="H5" s="1532">
        <v>2020</v>
      </c>
      <c r="I5" s="1475">
        <v>2019</v>
      </c>
      <c r="J5" s="1169" t="s">
        <v>744</v>
      </c>
    </row>
    <row r="6" spans="1:12" s="499" customFormat="1" ht="12.95" customHeight="1" x14ac:dyDescent="0.2">
      <c r="A6" s="503" t="s">
        <v>387</v>
      </c>
      <c r="B6" s="501">
        <v>2940353.567832022</v>
      </c>
      <c r="C6" s="501">
        <v>10108788.393308427</v>
      </c>
      <c r="D6" s="1760">
        <v>-70.912898228452306</v>
      </c>
      <c r="E6" s="500">
        <v>2719314.807568477</v>
      </c>
      <c r="F6" s="501">
        <v>9293546.7499530464</v>
      </c>
      <c r="G6" s="510">
        <v>-70.739752209432694</v>
      </c>
      <c r="H6" s="500">
        <v>221038.76026384393</v>
      </c>
      <c r="I6" s="501">
        <v>815241.64335483452</v>
      </c>
      <c r="J6" s="510">
        <v>-72.886718672240804</v>
      </c>
      <c r="K6" s="1225"/>
    </row>
    <row r="7" spans="1:12" s="499" customFormat="1" ht="12.95" customHeight="1" x14ac:dyDescent="0.2">
      <c r="A7" s="503" t="s">
        <v>194</v>
      </c>
      <c r="B7" s="501">
        <v>330262.66706626682</v>
      </c>
      <c r="C7" s="501">
        <v>1370028.6065051001</v>
      </c>
      <c r="D7" s="1760">
        <v>-75.893739335213098</v>
      </c>
      <c r="E7" s="500">
        <v>295842.75592395104</v>
      </c>
      <c r="F7" s="501">
        <v>1211259.8041126118</v>
      </c>
      <c r="G7" s="510">
        <v>-75.575615163693996</v>
      </c>
      <c r="H7" s="500">
        <v>34419.911142358593</v>
      </c>
      <c r="I7" s="501">
        <v>158768.80239238837</v>
      </c>
      <c r="J7" s="510">
        <v>-78.320733907602502</v>
      </c>
    </row>
    <row r="8" spans="1:12" s="499" customFormat="1" ht="12.95" customHeight="1" x14ac:dyDescent="0.2">
      <c r="A8" s="503" t="s">
        <v>752</v>
      </c>
      <c r="B8" s="501">
        <v>8033.7529175738309</v>
      </c>
      <c r="C8" s="501">
        <v>27695.310666598431</v>
      </c>
      <c r="D8" s="1760">
        <v>-70.992371184112301</v>
      </c>
      <c r="E8" s="500">
        <v>7429.8218786023963</v>
      </c>
      <c r="F8" s="501">
        <v>25461.77191767958</v>
      </c>
      <c r="G8" s="510">
        <v>-70.819698241647302</v>
      </c>
      <c r="H8" s="500">
        <v>603.93103897225114</v>
      </c>
      <c r="I8" s="501">
        <v>2233.538748917355</v>
      </c>
      <c r="J8" s="510">
        <v>-72.960798675868503</v>
      </c>
    </row>
    <row r="9" spans="1:12" s="499" customFormat="1" ht="12.95" customHeight="1" x14ac:dyDescent="0.2">
      <c r="A9" s="503" t="s">
        <v>841</v>
      </c>
      <c r="B9" s="501">
        <f>D11</f>
        <v>0</v>
      </c>
      <c r="C9" s="501">
        <v>998635</v>
      </c>
      <c r="D9" s="1760">
        <v>-100</v>
      </c>
      <c r="E9" s="500">
        <v>0</v>
      </c>
      <c r="F9" s="501">
        <v>963145</v>
      </c>
      <c r="G9" s="510">
        <v>-100</v>
      </c>
      <c r="H9" s="500">
        <v>0</v>
      </c>
      <c r="I9" s="501">
        <v>35490</v>
      </c>
      <c r="J9" s="510">
        <v>-100</v>
      </c>
    </row>
    <row r="10" spans="1:12" s="499" customFormat="1" ht="12.95" customHeight="1" x14ac:dyDescent="0.2">
      <c r="A10" s="1762"/>
      <c r="B10" s="501"/>
      <c r="C10" s="501"/>
      <c r="D10" s="1760"/>
      <c r="E10" s="500"/>
      <c r="F10" s="501"/>
      <c r="G10" s="510"/>
      <c r="H10" s="500"/>
      <c r="I10" s="501"/>
      <c r="J10" s="510"/>
    </row>
    <row r="11" spans="1:12" s="499" customFormat="1" ht="12.95" customHeight="1" x14ac:dyDescent="0.2">
      <c r="A11" s="1763" t="s">
        <v>208</v>
      </c>
      <c r="B11" s="501"/>
      <c r="C11" s="501"/>
      <c r="D11" s="1760"/>
      <c r="E11" s="500"/>
      <c r="F11" s="501"/>
      <c r="G11" s="510"/>
      <c r="H11" s="500"/>
      <c r="I11" s="501"/>
      <c r="J11" s="510"/>
    </row>
    <row r="12" spans="1:12" ht="12.95" customHeight="1" x14ac:dyDescent="0.2">
      <c r="A12" s="1764" t="s">
        <v>753</v>
      </c>
      <c r="B12" s="501">
        <v>89739.330145146581</v>
      </c>
      <c r="C12" s="501">
        <v>421812.18044601212</v>
      </c>
      <c r="D12" s="1760">
        <v>-78.725287152623494</v>
      </c>
      <c r="E12" s="500">
        <v>68272.63567701896</v>
      </c>
      <c r="F12" s="501">
        <v>307750.67329507211</v>
      </c>
      <c r="G12" s="510">
        <v>-77.815601523783201</v>
      </c>
      <c r="H12" s="500">
        <v>21466.694468131835</v>
      </c>
      <c r="I12" s="501">
        <v>114061.5071509304</v>
      </c>
      <c r="J12" s="510">
        <v>-81.179720482102397</v>
      </c>
    </row>
    <row r="13" spans="1:12" ht="12.95" customHeight="1" x14ac:dyDescent="0.2">
      <c r="A13" s="1764" t="s">
        <v>754</v>
      </c>
      <c r="B13" s="501">
        <v>0</v>
      </c>
      <c r="C13" s="501">
        <v>0</v>
      </c>
      <c r="D13" s="1760" t="s">
        <v>747</v>
      </c>
      <c r="E13" s="500">
        <v>0</v>
      </c>
      <c r="F13" s="501">
        <v>0</v>
      </c>
      <c r="G13" s="510" t="s">
        <v>747</v>
      </c>
      <c r="H13" s="500">
        <v>0</v>
      </c>
      <c r="I13" s="501">
        <v>0</v>
      </c>
      <c r="J13" s="510" t="s">
        <v>747</v>
      </c>
    </row>
    <row r="14" spans="1:12" ht="12.95" customHeight="1" x14ac:dyDescent="0.2">
      <c r="A14" s="1765"/>
      <c r="B14" s="501"/>
      <c r="C14" s="501"/>
      <c r="D14" s="1760"/>
      <c r="E14" s="500"/>
      <c r="F14" s="501"/>
      <c r="G14" s="510"/>
      <c r="H14" s="500"/>
      <c r="I14" s="501"/>
      <c r="J14" s="510"/>
    </row>
    <row r="15" spans="1:12" ht="12.95" customHeight="1" x14ac:dyDescent="0.2">
      <c r="A15" s="503" t="s">
        <v>756</v>
      </c>
      <c r="B15" s="501">
        <v>330262.66706626682</v>
      </c>
      <c r="C15" s="501">
        <v>1370028.6065051001</v>
      </c>
      <c r="D15" s="1760">
        <v>-75.893739335213098</v>
      </c>
      <c r="E15" s="500">
        <v>295842.75592395104</v>
      </c>
      <c r="F15" s="501">
        <v>1211259.8041126118</v>
      </c>
      <c r="G15" s="510">
        <v>-75.575615163693996</v>
      </c>
      <c r="H15" s="500">
        <v>34419.911142358593</v>
      </c>
      <c r="I15" s="501">
        <v>158768.80239238837</v>
      </c>
      <c r="J15" s="510">
        <v>-78.320733907602502</v>
      </c>
    </row>
    <row r="16" spans="1:12" ht="12.95" customHeight="1" x14ac:dyDescent="0.2">
      <c r="A16" s="507" t="s">
        <v>757</v>
      </c>
      <c r="B16" s="501">
        <v>202392.83028564372</v>
      </c>
      <c r="C16" s="501">
        <v>779869.99696029827</v>
      </c>
      <c r="D16" s="1760">
        <v>-74.047875790258502</v>
      </c>
      <c r="E16" s="500">
        <v>193326.95053313422</v>
      </c>
      <c r="F16" s="501">
        <v>750481.11031223671</v>
      </c>
      <c r="G16" s="510">
        <v>-74.239598055612504</v>
      </c>
      <c r="H16" s="500">
        <v>9065.8797525079844</v>
      </c>
      <c r="I16" s="501">
        <v>29388.886648058706</v>
      </c>
      <c r="J16" s="510">
        <v>-69.152013612918395</v>
      </c>
    </row>
    <row r="17" spans="1:10" ht="12.95" customHeight="1" x14ac:dyDescent="0.2">
      <c r="A17" s="514"/>
      <c r="B17" s="501"/>
      <c r="C17" s="501"/>
      <c r="D17" s="1760"/>
      <c r="E17" s="500"/>
      <c r="F17" s="501"/>
      <c r="G17" s="510"/>
      <c r="H17" s="500"/>
      <c r="I17" s="501"/>
      <c r="J17" s="510"/>
    </row>
    <row r="18" spans="1:10" ht="12.95" customHeight="1" x14ac:dyDescent="0.2">
      <c r="A18" s="503" t="s">
        <v>759</v>
      </c>
      <c r="B18" s="501">
        <v>68127.135029441662</v>
      </c>
      <c r="C18" s="501">
        <v>343246.3365556763</v>
      </c>
      <c r="D18" s="1760">
        <v>-80.152115908048103</v>
      </c>
      <c r="E18" s="500">
        <v>55317.805578598418</v>
      </c>
      <c r="F18" s="501">
        <v>267793.68278947094</v>
      </c>
      <c r="G18" s="510">
        <v>-79.343125273762695</v>
      </c>
      <c r="H18" s="500">
        <v>12809.32945084122</v>
      </c>
      <c r="I18" s="501">
        <v>75452.653766203017</v>
      </c>
      <c r="J18" s="510">
        <v>-83.023354631724303</v>
      </c>
    </row>
    <row r="19" spans="1:10" ht="12.95" customHeight="1" x14ac:dyDescent="0.2">
      <c r="A19" s="503" t="s">
        <v>760</v>
      </c>
      <c r="B19" s="501">
        <v>66538.994691966931</v>
      </c>
      <c r="C19" s="501">
        <v>335113.91491519229</v>
      </c>
      <c r="D19" s="1760">
        <v>-80.144365324607307</v>
      </c>
      <c r="E19" s="500">
        <v>54117.00944120394</v>
      </c>
      <c r="F19" s="501">
        <v>262772.80389172945</v>
      </c>
      <c r="G19" s="510">
        <v>-79.4053994021764</v>
      </c>
      <c r="H19" s="500">
        <v>12421.985250761014</v>
      </c>
      <c r="I19" s="501">
        <v>72341.11102346066</v>
      </c>
      <c r="J19" s="510">
        <v>-82.828594868093106</v>
      </c>
    </row>
    <row r="20" spans="1:10" ht="12.95" customHeight="1" x14ac:dyDescent="0.2">
      <c r="A20" s="507" t="s">
        <v>761</v>
      </c>
      <c r="B20" s="501">
        <v>0</v>
      </c>
      <c r="C20" s="501">
        <v>0</v>
      </c>
      <c r="D20" s="1760" t="s">
        <v>747</v>
      </c>
      <c r="E20" s="500">
        <v>0</v>
      </c>
      <c r="F20" s="501">
        <v>0</v>
      </c>
      <c r="G20" s="510" t="s">
        <v>747</v>
      </c>
      <c r="H20" s="500">
        <v>0</v>
      </c>
      <c r="I20" s="501">
        <v>0</v>
      </c>
      <c r="J20" s="510" t="s">
        <v>747</v>
      </c>
    </row>
    <row r="21" spans="1:10" ht="12.95" customHeight="1" x14ac:dyDescent="0.2">
      <c r="A21" s="514"/>
      <c r="B21" s="501"/>
      <c r="C21" s="501"/>
      <c r="D21" s="1760"/>
      <c r="E21" s="500"/>
      <c r="F21" s="501"/>
      <c r="G21" s="510"/>
      <c r="H21" s="500"/>
      <c r="I21" s="501"/>
      <c r="J21" s="510"/>
    </row>
    <row r="22" spans="1:10" ht="12.95" customHeight="1" x14ac:dyDescent="0.2">
      <c r="A22" s="507" t="s">
        <v>763</v>
      </c>
      <c r="B22" s="501">
        <v>4176.0275167909758</v>
      </c>
      <c r="C22" s="501">
        <v>20445.550745594461</v>
      </c>
      <c r="D22" s="1760">
        <v>-79.574883705733299</v>
      </c>
      <c r="E22" s="500">
        <v>2647.5410182869377</v>
      </c>
      <c r="F22" s="501">
        <v>10795.006806933357</v>
      </c>
      <c r="G22" s="510">
        <v>-75.474392321953104</v>
      </c>
      <c r="H22" s="500">
        <v>1528.4864985040529</v>
      </c>
      <c r="I22" s="501">
        <v>9650.5439386611342</v>
      </c>
      <c r="J22" s="510">
        <v>-84.161654428816504</v>
      </c>
    </row>
    <row r="23" spans="1:10" ht="12.95" customHeight="1" x14ac:dyDescent="0.2">
      <c r="A23" s="507" t="s">
        <v>764</v>
      </c>
      <c r="B23" s="501">
        <v>0</v>
      </c>
      <c r="C23" s="501">
        <v>0</v>
      </c>
      <c r="D23" s="1760" t="s">
        <v>747</v>
      </c>
      <c r="E23" s="500">
        <v>0</v>
      </c>
      <c r="F23" s="501">
        <v>0</v>
      </c>
      <c r="G23" s="510" t="s">
        <v>747</v>
      </c>
      <c r="H23" s="500">
        <v>0</v>
      </c>
      <c r="I23" s="501">
        <v>0</v>
      </c>
      <c r="J23" s="510" t="s">
        <v>747</v>
      </c>
    </row>
    <row r="24" spans="1:10" ht="12.95" customHeight="1" x14ac:dyDescent="0.2">
      <c r="A24" s="506"/>
      <c r="B24" s="501"/>
      <c r="C24" s="501"/>
      <c r="D24" s="1760"/>
      <c r="E24" s="500"/>
      <c r="F24" s="501"/>
      <c r="G24" s="510"/>
      <c r="H24" s="500"/>
      <c r="I24" s="501"/>
      <c r="J24" s="510"/>
    </row>
    <row r="25" spans="1:10" ht="12.95" customHeight="1" x14ac:dyDescent="0.2">
      <c r="A25" s="507" t="s">
        <v>832</v>
      </c>
      <c r="B25" s="501">
        <v>4126.5250552742937</v>
      </c>
      <c r="C25" s="501">
        <v>26191.808458350366</v>
      </c>
      <c r="D25" s="1760">
        <v>-84.244978494569395</v>
      </c>
      <c r="E25" s="500">
        <v>2807.4825745418775</v>
      </c>
      <c r="F25" s="501">
        <v>12649.999847315194</v>
      </c>
      <c r="G25" s="510">
        <v>-77.806461593454202</v>
      </c>
      <c r="H25" s="500">
        <v>1319.0424807324259</v>
      </c>
      <c r="I25" s="501">
        <v>13541.808611035249</v>
      </c>
      <c r="J25" s="510">
        <v>-90.259480704390299</v>
      </c>
    </row>
    <row r="26" spans="1:10" ht="12.95" customHeight="1" x14ac:dyDescent="0.2">
      <c r="A26" s="507" t="s">
        <v>833</v>
      </c>
      <c r="B26" s="501">
        <v>0</v>
      </c>
      <c r="C26" s="501">
        <v>0</v>
      </c>
      <c r="D26" s="1760" t="s">
        <v>747</v>
      </c>
      <c r="E26" s="500">
        <v>0</v>
      </c>
      <c r="F26" s="501">
        <v>0</v>
      </c>
      <c r="G26" s="510" t="s">
        <v>747</v>
      </c>
      <c r="H26" s="500">
        <v>0</v>
      </c>
      <c r="I26" s="501">
        <v>0</v>
      </c>
      <c r="J26" s="510" t="s">
        <v>747</v>
      </c>
    </row>
    <row r="27" spans="1:10" ht="12.95" customHeight="1" x14ac:dyDescent="0.2">
      <c r="A27" s="507"/>
      <c r="B27" s="501"/>
      <c r="C27" s="501"/>
      <c r="D27" s="1760"/>
      <c r="E27" s="500"/>
      <c r="F27" s="501"/>
      <c r="G27" s="510"/>
      <c r="H27" s="500"/>
      <c r="I27" s="501"/>
      <c r="J27" s="510"/>
    </row>
    <row r="28" spans="1:10" ht="12.95" customHeight="1" x14ac:dyDescent="0.2">
      <c r="A28" s="507" t="s">
        <v>769</v>
      </c>
      <c r="B28" s="501">
        <v>51974.11869360866</v>
      </c>
      <c r="C28" s="501">
        <v>251647.96347634913</v>
      </c>
      <c r="D28" s="1760">
        <v>-79.346497394367603</v>
      </c>
      <c r="E28" s="500">
        <v>40630.760372434626</v>
      </c>
      <c r="F28" s="501">
        <v>190671.22745395475</v>
      </c>
      <c r="G28" s="510">
        <v>-78.690670367532704</v>
      </c>
      <c r="H28" s="500">
        <v>11343.358321170899</v>
      </c>
      <c r="I28" s="501">
        <v>60976.736022390614</v>
      </c>
      <c r="J28" s="510">
        <v>-81.397235960603695</v>
      </c>
    </row>
    <row r="29" spans="1:10" ht="12.95" customHeight="1" x14ac:dyDescent="0.2">
      <c r="A29" s="507" t="s">
        <v>770</v>
      </c>
      <c r="B29" s="501">
        <v>45775.122337308385</v>
      </c>
      <c r="C29" s="501">
        <v>223798.18940428813</v>
      </c>
      <c r="D29" s="1760">
        <v>-79.546249923132194</v>
      </c>
      <c r="E29" s="500">
        <v>35815.115179755936</v>
      </c>
      <c r="F29" s="501">
        <v>168776.78827269861</v>
      </c>
      <c r="G29" s="510">
        <v>-78.779596681334993</v>
      </c>
      <c r="H29" s="500">
        <v>9960.0071575501679</v>
      </c>
      <c r="I29" s="501">
        <v>55021.401131585364</v>
      </c>
      <c r="J29" s="510">
        <v>-81.897939796679296</v>
      </c>
    </row>
    <row r="30" spans="1:10" ht="12.95" customHeight="1" x14ac:dyDescent="0.2">
      <c r="A30" s="507" t="s">
        <v>771</v>
      </c>
      <c r="B30" s="501">
        <v>30599.853141717751</v>
      </c>
      <c r="C30" s="501">
        <v>167876.22712030576</v>
      </c>
      <c r="D30" s="1760">
        <v>-81.772372618435796</v>
      </c>
      <c r="E30" s="500">
        <v>24502.728547275739</v>
      </c>
      <c r="F30" s="501">
        <v>120648.77781350134</v>
      </c>
      <c r="G30" s="510">
        <v>-79.690860536397594</v>
      </c>
      <c r="H30" s="500">
        <v>6097.1245944417969</v>
      </c>
      <c r="I30" s="501">
        <v>47227.449306802693</v>
      </c>
      <c r="J30" s="510">
        <v>-87.089871072999998</v>
      </c>
    </row>
    <row r="31" spans="1:10" ht="12.95" customHeight="1" x14ac:dyDescent="0.2">
      <c r="A31" s="507" t="s">
        <v>772</v>
      </c>
      <c r="B31" s="501">
        <v>0</v>
      </c>
      <c r="C31" s="501">
        <v>0</v>
      </c>
      <c r="D31" s="1760" t="s">
        <v>747</v>
      </c>
      <c r="E31" s="500">
        <v>0</v>
      </c>
      <c r="F31" s="501">
        <v>0</v>
      </c>
      <c r="G31" s="510" t="s">
        <v>747</v>
      </c>
      <c r="H31" s="500">
        <v>0</v>
      </c>
      <c r="I31" s="501">
        <v>0</v>
      </c>
      <c r="J31" s="510" t="s">
        <v>747</v>
      </c>
    </row>
    <row r="32" spans="1:10" ht="12.95" customHeight="1" x14ac:dyDescent="0.2">
      <c r="A32" s="507"/>
      <c r="B32" s="501"/>
      <c r="C32" s="501"/>
      <c r="D32" s="1760"/>
      <c r="E32" s="500"/>
      <c r="F32" s="501"/>
      <c r="G32" s="510"/>
      <c r="H32" s="500"/>
      <c r="I32" s="501"/>
      <c r="J32" s="510"/>
    </row>
    <row r="33" spans="1:10" ht="12.95" customHeight="1" x14ac:dyDescent="0.2">
      <c r="A33" s="507" t="s">
        <v>774</v>
      </c>
      <c r="B33" s="501">
        <v>330262.66706626682</v>
      </c>
      <c r="C33" s="501">
        <v>1370028.6065051001</v>
      </c>
      <c r="D33" s="1760">
        <v>-75.893739335213098</v>
      </c>
      <c r="E33" s="500">
        <v>295842.75592395104</v>
      </c>
      <c r="F33" s="501">
        <v>1211259.8041126118</v>
      </c>
      <c r="G33" s="510">
        <v>-75.575615163693996</v>
      </c>
      <c r="H33" s="500">
        <v>34419.911142358593</v>
      </c>
      <c r="I33" s="501">
        <v>158768.80239238837</v>
      </c>
      <c r="J33" s="510">
        <v>-78.320733907602502</v>
      </c>
    </row>
    <row r="34" spans="1:10" s="556" customFormat="1" ht="12.95" customHeight="1" x14ac:dyDescent="0.2">
      <c r="A34" s="507" t="s">
        <v>775</v>
      </c>
      <c r="B34" s="501"/>
      <c r="C34" s="501"/>
      <c r="D34" s="1760"/>
      <c r="E34" s="500"/>
      <c r="F34" s="501"/>
      <c r="G34" s="510"/>
      <c r="H34" s="500"/>
      <c r="I34" s="501"/>
      <c r="J34" s="510"/>
    </row>
    <row r="35" spans="1:10" ht="12.95" customHeight="1" x14ac:dyDescent="0.2">
      <c r="A35" s="516" t="s">
        <v>834</v>
      </c>
      <c r="B35" s="501">
        <v>89739.330145146581</v>
      </c>
      <c r="C35" s="501">
        <v>421812.18044601212</v>
      </c>
      <c r="D35" s="1760">
        <v>-78.725287152623494</v>
      </c>
      <c r="E35" s="500">
        <v>68272.63567701896</v>
      </c>
      <c r="F35" s="501">
        <v>307750.67329507211</v>
      </c>
      <c r="G35" s="510">
        <v>-77.815601523783201</v>
      </c>
      <c r="H35" s="500">
        <v>21466.694468131835</v>
      </c>
      <c r="I35" s="501">
        <v>114061.5071509304</v>
      </c>
      <c r="J35" s="510">
        <v>-81.179720482102397</v>
      </c>
    </row>
    <row r="36" spans="1:10" ht="12.95" customHeight="1" x14ac:dyDescent="0.2">
      <c r="A36" s="503" t="s">
        <v>777</v>
      </c>
      <c r="B36" s="501">
        <v>202392.83028564372</v>
      </c>
      <c r="C36" s="501">
        <v>779869.99696029827</v>
      </c>
      <c r="D36" s="1760">
        <v>-74.047875790258502</v>
      </c>
      <c r="E36" s="500">
        <v>193326.95053313422</v>
      </c>
      <c r="F36" s="501">
        <v>750481.11031223671</v>
      </c>
      <c r="G36" s="510">
        <v>-74.239598055612504</v>
      </c>
      <c r="H36" s="500">
        <v>9065.8797525079844</v>
      </c>
      <c r="I36" s="501">
        <v>29388.886648058706</v>
      </c>
      <c r="J36" s="510">
        <v>-69.152013612918395</v>
      </c>
    </row>
    <row r="37" spans="1:10" ht="12.95" customHeight="1" x14ac:dyDescent="0.2">
      <c r="A37" s="503" t="s">
        <v>778</v>
      </c>
      <c r="B37" s="501">
        <v>127869.83678074433</v>
      </c>
      <c r="C37" s="501">
        <v>590158.60954451666</v>
      </c>
      <c r="D37" s="1760">
        <v>-78.332971050031105</v>
      </c>
      <c r="E37" s="500">
        <v>102515.80539089999</v>
      </c>
      <c r="F37" s="501">
        <v>460778.6938001751</v>
      </c>
      <c r="G37" s="510">
        <v>-77.751617691907001</v>
      </c>
      <c r="H37" s="500">
        <v>25354.031389850625</v>
      </c>
      <c r="I37" s="501">
        <v>129379.91574432934</v>
      </c>
      <c r="J37" s="510">
        <v>-80.403425644554204</v>
      </c>
    </row>
    <row r="38" spans="1:10" ht="12.95" customHeight="1" x14ac:dyDescent="0.2">
      <c r="A38" s="503" t="s">
        <v>779</v>
      </c>
      <c r="B38" s="504">
        <v>1.655705345161647</v>
      </c>
      <c r="C38" s="504">
        <v>1.7702112299199488</v>
      </c>
      <c r="D38" s="1760">
        <v>-6.46848708351488</v>
      </c>
      <c r="E38" s="505">
        <v>1.5694762697747329</v>
      </c>
      <c r="F38" s="504">
        <v>1.647788119964924</v>
      </c>
      <c r="G38" s="510">
        <v>-4.7525436821245002</v>
      </c>
      <c r="H38" s="505">
        <v>2.3968533161066556</v>
      </c>
      <c r="I38" s="504">
        <v>2.704186859568138</v>
      </c>
      <c r="J38" s="510">
        <v>-11.3651000992795</v>
      </c>
    </row>
    <row r="39" spans="1:10" ht="12.95" customHeight="1" x14ac:dyDescent="0.2">
      <c r="A39" s="506"/>
      <c r="B39" s="504"/>
      <c r="C39" s="501"/>
      <c r="D39" s="1760"/>
      <c r="E39" s="505"/>
      <c r="F39" s="501"/>
      <c r="G39" s="510"/>
      <c r="H39" s="505"/>
      <c r="I39" s="501"/>
      <c r="J39" s="510"/>
    </row>
    <row r="40" spans="1:10" ht="12.95" customHeight="1" x14ac:dyDescent="0.2">
      <c r="A40" s="506" t="s">
        <v>780</v>
      </c>
      <c r="B40" s="504">
        <v>8.9030758273445532</v>
      </c>
      <c r="C40" s="504">
        <v>7.3785235909019651</v>
      </c>
      <c r="D40" s="1760">
        <v>20.662022932642301</v>
      </c>
      <c r="E40" s="505">
        <v>9.1917572869943811</v>
      </c>
      <c r="F40" s="504">
        <v>7.6726287113619254</v>
      </c>
      <c r="G40" s="510">
        <v>19.7993234493788</v>
      </c>
      <c r="H40" s="505">
        <v>6.4218283234271434</v>
      </c>
      <c r="I40" s="504">
        <v>5.1347722667833038</v>
      </c>
      <c r="J40" s="510">
        <v>25.065494432338699</v>
      </c>
    </row>
    <row r="41" spans="1:10" ht="12.95" customHeight="1" x14ac:dyDescent="0.2">
      <c r="A41" s="503" t="s">
        <v>849</v>
      </c>
      <c r="B41" s="504"/>
      <c r="C41" s="504"/>
      <c r="D41" s="1760"/>
      <c r="E41" s="505"/>
      <c r="F41" s="504"/>
      <c r="G41" s="510"/>
      <c r="H41" s="505"/>
      <c r="I41" s="504"/>
      <c r="J41" s="510"/>
    </row>
    <row r="42" spans="1:10" ht="12.95" customHeight="1" x14ac:dyDescent="0.2">
      <c r="A42" s="503"/>
      <c r="B42" s="501"/>
      <c r="C42" s="501"/>
      <c r="D42" s="1760"/>
      <c r="E42" s="500"/>
      <c r="F42" s="501"/>
      <c r="G42" s="510"/>
      <c r="H42" s="500"/>
      <c r="I42" s="501"/>
      <c r="J42" s="510"/>
    </row>
    <row r="43" spans="1:10" ht="12.95" customHeight="1" x14ac:dyDescent="0.2">
      <c r="A43" s="517" t="s">
        <v>226</v>
      </c>
      <c r="B43" s="501"/>
      <c r="C43" s="501"/>
      <c r="D43" s="1760"/>
      <c r="E43" s="500"/>
      <c r="F43" s="501"/>
      <c r="G43" s="510"/>
      <c r="H43" s="500"/>
      <c r="I43" s="501"/>
      <c r="J43" s="510"/>
    </row>
    <row r="44" spans="1:10" ht="12.95" customHeight="1" x14ac:dyDescent="0.2">
      <c r="A44" s="503" t="s">
        <v>782</v>
      </c>
      <c r="B44" s="501">
        <v>155296.83580579323</v>
      </c>
      <c r="C44" s="501">
        <v>686541.25898770127</v>
      </c>
      <c r="D44" s="1760">
        <v>-77.379824770505806</v>
      </c>
      <c r="E44" s="500">
        <v>133683.38581480749</v>
      </c>
      <c r="F44" s="501">
        <v>583787.71445512481</v>
      </c>
      <c r="G44" s="510">
        <v>-77.100685316822705</v>
      </c>
      <c r="H44" s="500">
        <v>21613.449990993253</v>
      </c>
      <c r="I44" s="501">
        <v>102753.54453256504</v>
      </c>
      <c r="J44" s="510">
        <v>-78.965737786161299</v>
      </c>
    </row>
    <row r="45" spans="1:10" ht="12.95" customHeight="1" x14ac:dyDescent="0.2">
      <c r="A45" s="514" t="s">
        <v>783</v>
      </c>
      <c r="B45" s="501">
        <v>103232.85526065946</v>
      </c>
      <c r="C45" s="501">
        <v>457880.47567404044</v>
      </c>
      <c r="D45" s="1760">
        <v>-77.454191487703895</v>
      </c>
      <c r="E45" s="500">
        <v>91041.947796652777</v>
      </c>
      <c r="F45" s="501">
        <v>395794.65443277406</v>
      </c>
      <c r="G45" s="510">
        <v>-76.997681303420407</v>
      </c>
      <c r="H45" s="500">
        <v>12190.907464004267</v>
      </c>
      <c r="I45" s="501">
        <v>62085.821241262987</v>
      </c>
      <c r="J45" s="510">
        <v>-80.364425853962899</v>
      </c>
    </row>
    <row r="46" spans="1:10" ht="12.95" customHeight="1" x14ac:dyDescent="0.2">
      <c r="A46" s="507" t="s">
        <v>784</v>
      </c>
      <c r="B46" s="501">
        <v>70005.684567675416</v>
      </c>
      <c r="C46" s="501">
        <v>278029.20458099444</v>
      </c>
      <c r="D46" s="1760">
        <v>-74.820744218875205</v>
      </c>
      <c r="E46" s="500">
        <v>60704.673993177486</v>
      </c>
      <c r="F46" s="501">
        <v>243833.19431913333</v>
      </c>
      <c r="G46" s="510">
        <v>-75.104015610882698</v>
      </c>
      <c r="H46" s="500">
        <v>9301.0105744947614</v>
      </c>
      <c r="I46" s="501">
        <v>34196.010261860349</v>
      </c>
      <c r="J46" s="510">
        <v>-72.800889626388894</v>
      </c>
    </row>
    <row r="47" spans="1:10" ht="12.95" customHeight="1" x14ac:dyDescent="0.2">
      <c r="A47" s="507" t="s">
        <v>785</v>
      </c>
      <c r="B47" s="501">
        <v>48212.542801364783</v>
      </c>
      <c r="C47" s="501">
        <v>193084.24762027367</v>
      </c>
      <c r="D47" s="1760">
        <v>-75.030307549385796</v>
      </c>
      <c r="E47" s="500">
        <v>43703.566544177011</v>
      </c>
      <c r="F47" s="501">
        <v>174874.98807093935</v>
      </c>
      <c r="G47" s="510">
        <v>-75.008680757451501</v>
      </c>
      <c r="H47" s="500">
        <v>4508.9762571879546</v>
      </c>
      <c r="I47" s="501">
        <v>18209.259549333026</v>
      </c>
      <c r="J47" s="510">
        <v>-75.238003253388101</v>
      </c>
    </row>
    <row r="48" spans="1:10" ht="12.95" customHeight="1" x14ac:dyDescent="0.2">
      <c r="A48" s="507" t="s">
        <v>786</v>
      </c>
      <c r="B48" s="501">
        <v>49859.714344616375</v>
      </c>
      <c r="C48" s="501">
        <v>209983.73511765464</v>
      </c>
      <c r="D48" s="1760">
        <v>-76.2554398240989</v>
      </c>
      <c r="E48" s="500">
        <v>46554.368504652732</v>
      </c>
      <c r="F48" s="501">
        <v>196486.00311581406</v>
      </c>
      <c r="G48" s="510">
        <v>-76.306521703119799</v>
      </c>
      <c r="H48" s="500">
        <v>3305.3458399637134</v>
      </c>
      <c r="I48" s="501">
        <v>13497.732001840239</v>
      </c>
      <c r="J48" s="510">
        <v>-75.511842733926898</v>
      </c>
    </row>
    <row r="49" spans="1:10" ht="12.95" customHeight="1" x14ac:dyDescent="0.2">
      <c r="A49" s="507" t="s">
        <v>787</v>
      </c>
      <c r="B49" s="501">
        <v>36906.720209000443</v>
      </c>
      <c r="C49" s="501">
        <v>157740.85759000003</v>
      </c>
      <c r="D49" s="1760">
        <v>-76.602941829485701</v>
      </c>
      <c r="E49" s="500">
        <v>35145.399170554978</v>
      </c>
      <c r="F49" s="501">
        <v>150044.13282609364</v>
      </c>
      <c r="G49" s="510">
        <v>-76.576625484390206</v>
      </c>
      <c r="H49" s="500">
        <v>1761.3210384456152</v>
      </c>
      <c r="I49" s="501">
        <v>7696.7247639060388</v>
      </c>
      <c r="J49" s="510">
        <v>-77.115966953822095</v>
      </c>
    </row>
    <row r="50" spans="1:10" ht="12.95" customHeight="1" x14ac:dyDescent="0.2">
      <c r="A50" s="507"/>
      <c r="B50" s="501"/>
      <c r="C50" s="501"/>
      <c r="D50" s="1760"/>
      <c r="E50" s="500"/>
      <c r="F50" s="501"/>
      <c r="G50" s="510"/>
      <c r="H50" s="500"/>
      <c r="I50" s="501"/>
      <c r="J50" s="510"/>
    </row>
    <row r="51" spans="1:10" ht="12.95" customHeight="1" x14ac:dyDescent="0.2">
      <c r="A51" s="503" t="s">
        <v>789</v>
      </c>
      <c r="B51" s="501">
        <v>18005.784931019643</v>
      </c>
      <c r="C51" s="501">
        <v>101288.53777705366</v>
      </c>
      <c r="D51" s="1760">
        <v>-82.223274887576906</v>
      </c>
      <c r="E51" s="500">
        <v>15705.807056479134</v>
      </c>
      <c r="F51" s="501">
        <v>81769.834082859888</v>
      </c>
      <c r="G51" s="510">
        <v>-80.792663660581795</v>
      </c>
      <c r="H51" s="500">
        <v>2299.9778745404778</v>
      </c>
      <c r="I51" s="501">
        <v>19518.70369419334</v>
      </c>
      <c r="J51" s="510">
        <v>-88.216543933577398</v>
      </c>
    </row>
    <row r="52" spans="1:10" ht="12.95" customHeight="1" x14ac:dyDescent="0.2">
      <c r="A52" s="507" t="s">
        <v>790</v>
      </c>
      <c r="B52" s="501">
        <v>29611.059817243618</v>
      </c>
      <c r="C52" s="501">
        <v>97087.309208446823</v>
      </c>
      <c r="D52" s="1760">
        <v>-69.500586576492097</v>
      </c>
      <c r="E52" s="500">
        <v>28199.803330416042</v>
      </c>
      <c r="F52" s="501">
        <v>89432.630583469465</v>
      </c>
      <c r="G52" s="510">
        <v>-68.468104822102305</v>
      </c>
      <c r="H52" s="500">
        <v>1411.2564868275838</v>
      </c>
      <c r="I52" s="501">
        <v>7654.678624977063</v>
      </c>
      <c r="J52" s="510">
        <v>-81.563478286042198</v>
      </c>
    </row>
    <row r="53" spans="1:10" ht="12.95" customHeight="1" x14ac:dyDescent="0.2">
      <c r="A53" s="507" t="s">
        <v>791</v>
      </c>
      <c r="B53" s="501">
        <v>5497.4230633341986</v>
      </c>
      <c r="C53" s="501">
        <v>23926.419481610817</v>
      </c>
      <c r="D53" s="1760">
        <v>-77.023628347069007</v>
      </c>
      <c r="E53" s="500">
        <v>4708.2618856646604</v>
      </c>
      <c r="F53" s="501">
        <v>19815.932874525515</v>
      </c>
      <c r="G53" s="510">
        <v>-76.240019001490495</v>
      </c>
      <c r="H53" s="500">
        <v>789.16117766954847</v>
      </c>
      <c r="I53" s="501">
        <v>4110.486607085315</v>
      </c>
      <c r="J53" s="510">
        <v>-80.801271160712304</v>
      </c>
    </row>
    <row r="54" spans="1:10" ht="12.95" customHeight="1" x14ac:dyDescent="0.2">
      <c r="A54" s="507" t="s">
        <v>835</v>
      </c>
      <c r="B54" s="501">
        <v>54663.816383575242</v>
      </c>
      <c r="C54" s="501">
        <v>209610.71716020265</v>
      </c>
      <c r="D54" s="1760">
        <v>-73.921268375893007</v>
      </c>
      <c r="E54" s="500">
        <v>49674.183989603298</v>
      </c>
      <c r="F54" s="501">
        <v>192379.31054343449</v>
      </c>
      <c r="G54" s="510">
        <v>-74.179040433566698</v>
      </c>
      <c r="H54" s="500">
        <v>4989.6323939708236</v>
      </c>
      <c r="I54" s="501">
        <v>17231.406616767705</v>
      </c>
      <c r="J54" s="510">
        <v>-71.043383137883495</v>
      </c>
    </row>
    <row r="55" spans="1:10" s="496" customFormat="1" ht="12.95" customHeight="1" x14ac:dyDescent="0.2">
      <c r="A55" s="507" t="s">
        <v>836</v>
      </c>
      <c r="B55" s="501">
        <v>3585.1654529047328</v>
      </c>
      <c r="C55" s="501">
        <v>16893.930852837359</v>
      </c>
      <c r="D55" s="1760">
        <v>-78.778382105769097</v>
      </c>
      <c r="E55" s="500">
        <v>2876.7583653655311</v>
      </c>
      <c r="F55" s="501">
        <v>10711.049096386134</v>
      </c>
      <c r="G55" s="510">
        <v>-73.142141918328605</v>
      </c>
      <c r="H55" s="500">
        <v>708.4070875391991</v>
      </c>
      <c r="I55" s="501">
        <v>6182.8817564512137</v>
      </c>
      <c r="J55" s="510">
        <v>-88.542444842972301</v>
      </c>
    </row>
    <row r="56" spans="1:10" s="496" customFormat="1" ht="12.95" customHeight="1" x14ac:dyDescent="0.2">
      <c r="A56" s="507" t="s">
        <v>837</v>
      </c>
      <c r="B56" s="501">
        <v>6134.1589590076665</v>
      </c>
      <c r="C56" s="501">
        <v>21273.644682662678</v>
      </c>
      <c r="D56" s="1760">
        <v>-71.165453543525601</v>
      </c>
      <c r="E56" s="500">
        <v>4742.4285690446904</v>
      </c>
      <c r="F56" s="501">
        <v>16121.958921221318</v>
      </c>
      <c r="G56" s="510">
        <v>-70.584042595455102</v>
      </c>
      <c r="H56" s="500">
        <v>1391.730389962974</v>
      </c>
      <c r="I56" s="501">
        <v>5151.6857614413966</v>
      </c>
      <c r="J56" s="510">
        <v>-72.984951831115197</v>
      </c>
    </row>
    <row r="57" spans="1:10" ht="12.95" customHeight="1" x14ac:dyDescent="0.2">
      <c r="A57" s="507" t="s">
        <v>838</v>
      </c>
      <c r="B57" s="501">
        <v>5547.9462515498117</v>
      </c>
      <c r="C57" s="501">
        <v>24648.731919473379</v>
      </c>
      <c r="D57" s="1760">
        <v>-77.491960764250393</v>
      </c>
      <c r="E57" s="500">
        <v>4700.5876068952366</v>
      </c>
      <c r="F57" s="501">
        <v>18259.744604204636</v>
      </c>
      <c r="G57" s="510">
        <v>-74.257101023128001</v>
      </c>
      <c r="H57" s="500">
        <v>847.35864465457837</v>
      </c>
      <c r="I57" s="501">
        <v>6388.9873152687414</v>
      </c>
      <c r="J57" s="510">
        <v>-86.737199452102303</v>
      </c>
    </row>
    <row r="58" spans="1:10" ht="12.95" customHeight="1" x14ac:dyDescent="0.2">
      <c r="A58" s="515" t="s">
        <v>839</v>
      </c>
      <c r="B58" s="501">
        <v>1879.4720049471152</v>
      </c>
      <c r="C58" s="501">
        <v>8378.236448779604</v>
      </c>
      <c r="D58" s="1760">
        <v>-77.567212187943397</v>
      </c>
      <c r="E58" s="500">
        <v>1517.0305596403887</v>
      </c>
      <c r="F58" s="501">
        <v>6125.5770730890445</v>
      </c>
      <c r="G58" s="510">
        <v>-75.234487436211893</v>
      </c>
      <c r="H58" s="500">
        <v>362.44144530672565</v>
      </c>
      <c r="I58" s="501">
        <v>2252.6593756905595</v>
      </c>
      <c r="J58" s="510">
        <v>-83.910508210074198</v>
      </c>
    </row>
    <row r="59" spans="1:10" ht="12.95" customHeight="1" x14ac:dyDescent="0.2">
      <c r="A59" s="503" t="s">
        <v>809</v>
      </c>
      <c r="B59" s="501">
        <v>6738.7266859245883</v>
      </c>
      <c r="C59" s="501">
        <v>22533.860882377641</v>
      </c>
      <c r="D59" s="1760">
        <v>-70.095108330084102</v>
      </c>
      <c r="E59" s="500">
        <v>6499.5670302782992</v>
      </c>
      <c r="F59" s="501">
        <v>21567.960743761458</v>
      </c>
      <c r="G59" s="510">
        <v>-69.864712257702394</v>
      </c>
      <c r="H59" s="500">
        <v>239.15965564629224</v>
      </c>
      <c r="I59" s="501">
        <v>965.90013861618752</v>
      </c>
      <c r="J59" s="510">
        <v>-75.239712048397905</v>
      </c>
    </row>
    <row r="60" spans="1:10" ht="12.95" customHeight="1" x14ac:dyDescent="0.2">
      <c r="A60" s="503"/>
      <c r="B60" s="501"/>
      <c r="C60" s="501"/>
      <c r="D60" s="1760"/>
      <c r="E60" s="500"/>
      <c r="F60" s="501"/>
      <c r="G60" s="510"/>
      <c r="H60" s="500"/>
      <c r="I60" s="501"/>
      <c r="J60" s="510"/>
    </row>
    <row r="61" spans="1:10" ht="12.95" customHeight="1" x14ac:dyDescent="0.2">
      <c r="A61" s="517" t="s">
        <v>233</v>
      </c>
      <c r="B61" s="501"/>
      <c r="C61" s="501"/>
      <c r="D61" s="1760"/>
      <c r="E61" s="500"/>
      <c r="F61" s="501"/>
      <c r="G61" s="510"/>
      <c r="H61" s="500"/>
      <c r="I61" s="501"/>
      <c r="J61" s="510"/>
    </row>
    <row r="62" spans="1:10" ht="12.95" customHeight="1" x14ac:dyDescent="0.2">
      <c r="A62" s="503" t="s">
        <v>795</v>
      </c>
      <c r="B62" s="501">
        <v>290544.8853334632</v>
      </c>
      <c r="C62" s="501">
        <v>1251045.8789698812</v>
      </c>
      <c r="D62" s="1760">
        <v>-76.775840900998801</v>
      </c>
      <c r="E62" s="500">
        <v>258048.32970394491</v>
      </c>
      <c r="F62" s="501">
        <v>1104277.2396702014</v>
      </c>
      <c r="G62" s="510">
        <v>-76.631925350466105</v>
      </c>
      <c r="H62" s="500">
        <v>32496.555629557854</v>
      </c>
      <c r="I62" s="501">
        <v>146768.63929959346</v>
      </c>
      <c r="J62" s="510">
        <v>-77.858651695186893</v>
      </c>
    </row>
    <row r="63" spans="1:10" ht="12.95" customHeight="1" x14ac:dyDescent="0.2">
      <c r="A63" s="503" t="s">
        <v>796</v>
      </c>
      <c r="B63" s="501">
        <v>12943.356865645368</v>
      </c>
      <c r="C63" s="501">
        <v>73661.616079855899</v>
      </c>
      <c r="D63" s="1760">
        <v>-82.428627615753598</v>
      </c>
      <c r="E63" s="500">
        <v>11544.920456461281</v>
      </c>
      <c r="F63" s="501">
        <v>63591.963538634038</v>
      </c>
      <c r="G63" s="510">
        <v>-81.845315329117994</v>
      </c>
      <c r="H63" s="500">
        <v>1398.4364091840375</v>
      </c>
      <c r="I63" s="501">
        <v>10069.652541222022</v>
      </c>
      <c r="J63" s="510">
        <v>-86.112366802535902</v>
      </c>
    </row>
    <row r="64" spans="1:10" ht="12.95" customHeight="1" x14ac:dyDescent="0.2">
      <c r="A64" s="503" t="s">
        <v>797</v>
      </c>
      <c r="B64" s="501">
        <v>11020.759981133433</v>
      </c>
      <c r="C64" s="501">
        <v>65516.083259210907</v>
      </c>
      <c r="D64" s="1760">
        <v>-83.178542683129606</v>
      </c>
      <c r="E64" s="500">
        <v>9790.7576118897869</v>
      </c>
      <c r="F64" s="501">
        <v>56366.748477920366</v>
      </c>
      <c r="G64" s="510">
        <v>-82.6302600801518</v>
      </c>
      <c r="H64" s="500">
        <v>1230.0023692436018</v>
      </c>
      <c r="I64" s="501">
        <v>9149.3347812906122</v>
      </c>
      <c r="J64" s="510">
        <v>-86.556373784039195</v>
      </c>
    </row>
    <row r="65" spans="1:10" ht="12.95" customHeight="1" x14ac:dyDescent="0.2">
      <c r="A65" s="503" t="s">
        <v>798</v>
      </c>
      <c r="B65" s="501">
        <v>2756.9082796309021</v>
      </c>
      <c r="C65" s="501">
        <v>11996.418250436553</v>
      </c>
      <c r="D65" s="1760">
        <v>-77.018904959148301</v>
      </c>
      <c r="E65" s="500">
        <v>2513.3576348785696</v>
      </c>
      <c r="F65" s="501">
        <v>10752.577703625779</v>
      </c>
      <c r="G65" s="510">
        <v>-76.625533856583402</v>
      </c>
      <c r="H65" s="500">
        <v>243.55064475233411</v>
      </c>
      <c r="I65" s="501">
        <v>1243.8405468107808</v>
      </c>
      <c r="J65" s="510">
        <v>-80.419464104398202</v>
      </c>
    </row>
    <row r="66" spans="1:10" ht="12.95" customHeight="1" x14ac:dyDescent="0.2">
      <c r="A66" s="503" t="s">
        <v>799</v>
      </c>
      <c r="B66" s="501">
        <v>279720.86343636527</v>
      </c>
      <c r="C66" s="501">
        <v>1187527.1479249452</v>
      </c>
      <c r="D66" s="1760">
        <v>-76.445097366814494</v>
      </c>
      <c r="E66" s="500">
        <v>248463.24912442497</v>
      </c>
      <c r="F66" s="501">
        <v>1049863.3631485244</v>
      </c>
      <c r="G66" s="510">
        <v>-76.333753720171003</v>
      </c>
      <c r="H66" s="500">
        <v>31257.614311976096</v>
      </c>
      <c r="I66" s="501">
        <v>137663.78477635025</v>
      </c>
      <c r="J66" s="510">
        <v>-77.294235834967395</v>
      </c>
    </row>
    <row r="67" spans="1:10" s="496" customFormat="1" ht="12.95" customHeight="1" x14ac:dyDescent="0.2">
      <c r="A67" s="503"/>
      <c r="B67" s="501"/>
      <c r="C67" s="501"/>
      <c r="D67" s="1760"/>
      <c r="E67" s="500"/>
      <c r="F67" s="501"/>
      <c r="G67" s="510"/>
      <c r="H67" s="500"/>
      <c r="I67" s="501"/>
      <c r="J67" s="510"/>
    </row>
    <row r="68" spans="1:10" s="496" customFormat="1" ht="12.95" customHeight="1" x14ac:dyDescent="0.2">
      <c r="A68" s="503" t="s">
        <v>800</v>
      </c>
      <c r="B68" s="501">
        <v>15243.992617969101</v>
      </c>
      <c r="C68" s="501">
        <v>41548.631028714764</v>
      </c>
      <c r="D68" s="1760">
        <v>-63.310481619878701</v>
      </c>
      <c r="E68" s="500">
        <v>14737.987412428802</v>
      </c>
      <c r="F68" s="501">
        <v>37542.933517591577</v>
      </c>
      <c r="G68" s="510">
        <v>-60.7436445915368</v>
      </c>
      <c r="H68" s="500">
        <v>506.00520554031129</v>
      </c>
      <c r="I68" s="501">
        <v>4005.6975111231759</v>
      </c>
      <c r="J68" s="510">
        <v>-87.367862797048005</v>
      </c>
    </row>
    <row r="69" spans="1:10" s="496" customFormat="1" ht="12.95" customHeight="1" x14ac:dyDescent="0.2">
      <c r="A69" s="503" t="s">
        <v>801</v>
      </c>
      <c r="B69" s="501">
        <v>10846.382122005976</v>
      </c>
      <c r="C69" s="501">
        <v>25529.863667834576</v>
      </c>
      <c r="D69" s="1760">
        <v>-57.514923451504799</v>
      </c>
      <c r="E69" s="500">
        <v>10463.067694088502</v>
      </c>
      <c r="F69" s="501">
        <v>22707.650093977762</v>
      </c>
      <c r="G69" s="510">
        <v>-53.922719212308998</v>
      </c>
      <c r="H69" s="500">
        <v>383.31442791745997</v>
      </c>
      <c r="I69" s="501">
        <v>2822.2135738568345</v>
      </c>
      <c r="J69" s="510">
        <v>-86.417951091007495</v>
      </c>
    </row>
    <row r="70" spans="1:10" s="496" customFormat="1" ht="12.95" customHeight="1" x14ac:dyDescent="0.2">
      <c r="A70" s="503" t="s">
        <v>802</v>
      </c>
      <c r="B70" s="501">
        <v>2695.8813727966726</v>
      </c>
      <c r="C70" s="501">
        <v>7968.7985630639569</v>
      </c>
      <c r="D70" s="1760">
        <v>-66.169537961565396</v>
      </c>
      <c r="E70" s="500">
        <v>2642.5344947685257</v>
      </c>
      <c r="F70" s="501">
        <v>7659.8022184745405</v>
      </c>
      <c r="G70" s="510">
        <v>-65.501269884031103</v>
      </c>
      <c r="H70" s="500">
        <v>53.346878028146932</v>
      </c>
      <c r="I70" s="501">
        <v>308.99634458941711</v>
      </c>
      <c r="J70" s="510">
        <v>-82.735433942096506</v>
      </c>
    </row>
    <row r="71" spans="1:10" ht="12.95" customHeight="1" x14ac:dyDescent="0.2">
      <c r="A71" s="503" t="s">
        <v>803</v>
      </c>
      <c r="B71" s="501">
        <v>2226.6825048070205</v>
      </c>
      <c r="C71" s="501">
        <v>9746.0147087914229</v>
      </c>
      <c r="D71" s="1760">
        <v>-77.152892014430904</v>
      </c>
      <c r="E71" s="500">
        <v>2140.5920053554801</v>
      </c>
      <c r="F71" s="501">
        <v>8753.7762160217844</v>
      </c>
      <c r="G71" s="510">
        <v>-75.546644641913304</v>
      </c>
      <c r="H71" s="500">
        <v>86.090499451540438</v>
      </c>
      <c r="I71" s="501">
        <v>992.2384927696412</v>
      </c>
      <c r="J71" s="510">
        <v>-91.323608176978198</v>
      </c>
    </row>
    <row r="72" spans="1:10" s="496" customFormat="1" ht="12.95" customHeight="1" x14ac:dyDescent="0.2">
      <c r="A72" s="503"/>
      <c r="B72" s="501"/>
      <c r="C72" s="501"/>
      <c r="D72" s="1760"/>
      <c r="E72" s="500"/>
      <c r="F72" s="501"/>
      <c r="G72" s="510"/>
      <c r="H72" s="500"/>
      <c r="I72" s="501"/>
      <c r="J72" s="510"/>
    </row>
    <row r="73" spans="1:10" s="496" customFormat="1" ht="12.95" customHeight="1" x14ac:dyDescent="0.2">
      <c r="A73" s="503" t="s">
        <v>804</v>
      </c>
      <c r="B73" s="501">
        <v>9136.1258558838617</v>
      </c>
      <c r="C73" s="501">
        <v>27576.428839046464</v>
      </c>
      <c r="D73" s="1760">
        <v>-66.869800621363694</v>
      </c>
      <c r="E73" s="500">
        <v>8984.8438109959825</v>
      </c>
      <c r="F73" s="501">
        <v>26360.031422928729</v>
      </c>
      <c r="G73" s="510">
        <v>-65.9148971909772</v>
      </c>
      <c r="H73" s="500">
        <v>151.28204488788103</v>
      </c>
      <c r="I73" s="501">
        <v>1216.3974161177259</v>
      </c>
      <c r="J73" s="510">
        <v>-87.563107017218499</v>
      </c>
    </row>
    <row r="74" spans="1:10" ht="12.95" customHeight="1" x14ac:dyDescent="0.2">
      <c r="A74" s="507" t="s">
        <v>805</v>
      </c>
      <c r="B74" s="501">
        <v>25669.020803770516</v>
      </c>
      <c r="C74" s="501">
        <v>84674.405964861347</v>
      </c>
      <c r="D74" s="1760">
        <v>-69.685029955305794</v>
      </c>
      <c r="E74" s="500">
        <v>24616.688546639081</v>
      </c>
      <c r="F74" s="501">
        <v>77194.946906848418</v>
      </c>
      <c r="G74" s="510">
        <v>-68.1110104572723</v>
      </c>
      <c r="H74" s="500">
        <v>1052.3322571315171</v>
      </c>
      <c r="I74" s="501">
        <v>7479.4590580129097</v>
      </c>
      <c r="J74" s="510">
        <v>-85.930369442905999</v>
      </c>
    </row>
    <row r="75" spans="1:10" ht="12.95" customHeight="1" x14ac:dyDescent="0.2">
      <c r="A75" s="507" t="s">
        <v>806</v>
      </c>
      <c r="B75" s="501">
        <v>1803.0436517277394</v>
      </c>
      <c r="C75" s="501">
        <v>5363.3844907672737</v>
      </c>
      <c r="D75" s="1760">
        <v>-66.382353254151994</v>
      </c>
      <c r="E75" s="500">
        <v>1774.5689916535741</v>
      </c>
      <c r="F75" s="501">
        <v>5074.7780921647445</v>
      </c>
      <c r="G75" s="510">
        <v>-65.031594299789404</v>
      </c>
      <c r="H75" s="500">
        <v>28.474660074165637</v>
      </c>
      <c r="I75" s="501">
        <v>288.60639860253059</v>
      </c>
      <c r="J75" s="510">
        <v>-90.133739164466306</v>
      </c>
    </row>
    <row r="76" spans="1:10" ht="12.95" customHeight="1" x14ac:dyDescent="0.2">
      <c r="A76" s="507" t="s">
        <v>807</v>
      </c>
      <c r="B76" s="501">
        <v>375.6081935393189</v>
      </c>
      <c r="C76" s="501">
        <v>1548.6256358998698</v>
      </c>
      <c r="D76" s="1760">
        <v>-75.745707365804904</v>
      </c>
      <c r="E76" s="500">
        <v>372.73761966874497</v>
      </c>
      <c r="F76" s="501">
        <v>1298.2856370172724</v>
      </c>
      <c r="G76" s="510">
        <v>-71.290014381959494</v>
      </c>
      <c r="H76" s="500">
        <v>2.8705738705738706</v>
      </c>
      <c r="I76" s="501">
        <v>250.33999888259729</v>
      </c>
      <c r="J76" s="510">
        <v>-98.853329917956898</v>
      </c>
    </row>
    <row r="77" spans="1:10" ht="12.95" customHeight="1" x14ac:dyDescent="0.2">
      <c r="A77" s="507" t="s">
        <v>808</v>
      </c>
      <c r="B77" s="501">
        <v>1159.6766832458973</v>
      </c>
      <c r="C77" s="501">
        <v>5945.4632897897081</v>
      </c>
      <c r="D77" s="1760">
        <v>-80.494763372983201</v>
      </c>
      <c r="E77" s="500">
        <v>895.58481445121947</v>
      </c>
      <c r="F77" s="501">
        <v>4428.6935812236552</v>
      </c>
      <c r="G77" s="510">
        <v>-79.777674882537994</v>
      </c>
      <c r="H77" s="500">
        <v>264.09186879467831</v>
      </c>
      <c r="I77" s="501">
        <v>1516.7697085660529</v>
      </c>
      <c r="J77" s="510">
        <v>-82.588532240378797</v>
      </c>
    </row>
    <row r="78" spans="1:10" ht="12.95" customHeight="1" x14ac:dyDescent="0.2">
      <c r="A78" s="507" t="s">
        <v>809</v>
      </c>
      <c r="B78" s="501">
        <v>8279.4946762232466</v>
      </c>
      <c r="C78" s="501">
        <v>35573.500025812151</v>
      </c>
      <c r="D78" s="1760">
        <v>-76.7256675046997</v>
      </c>
      <c r="E78" s="500">
        <v>7344.5858873338866</v>
      </c>
      <c r="F78" s="501">
        <v>31230.12706916529</v>
      </c>
      <c r="G78" s="510">
        <v>-76.482369504716203</v>
      </c>
      <c r="H78" s="500">
        <v>934.90878888936732</v>
      </c>
      <c r="I78" s="501">
        <v>4343.3729566468464</v>
      </c>
      <c r="J78" s="510">
        <v>-78.475051573486496</v>
      </c>
    </row>
    <row r="79" spans="1:10" ht="12.95" customHeight="1" x14ac:dyDescent="0.2">
      <c r="A79" s="507"/>
      <c r="B79" s="501"/>
      <c r="C79" s="501"/>
      <c r="D79" s="1760"/>
      <c r="E79" s="500"/>
      <c r="F79" s="501"/>
      <c r="G79" s="510"/>
      <c r="H79" s="500"/>
      <c r="I79" s="501"/>
      <c r="J79" s="510"/>
    </row>
    <row r="80" spans="1:10" ht="12.95" customHeight="1" x14ac:dyDescent="0.2">
      <c r="A80" s="1178" t="s">
        <v>1024</v>
      </c>
      <c r="B80" s="501"/>
      <c r="C80" s="501"/>
      <c r="D80" s="1760"/>
      <c r="E80" s="500"/>
      <c r="F80" s="501"/>
      <c r="G80" s="510"/>
      <c r="H80" s="500"/>
      <c r="I80" s="501"/>
      <c r="J80" s="510"/>
    </row>
    <row r="81" spans="1:10" ht="12.95" customHeight="1" x14ac:dyDescent="0.2">
      <c r="A81" s="503" t="s">
        <v>810</v>
      </c>
      <c r="B81" s="1170" t="s">
        <v>747</v>
      </c>
      <c r="C81" s="511">
        <v>29.303895441123554</v>
      </c>
      <c r="D81" s="1170" t="s">
        <v>747</v>
      </c>
      <c r="E81" s="509">
        <v>23.954009890268079</v>
      </c>
      <c r="F81" s="511">
        <v>27.498311057007239</v>
      </c>
      <c r="G81" s="510">
        <v>-3.5443011667391602</v>
      </c>
      <c r="H81" s="871" t="s">
        <v>747</v>
      </c>
      <c r="I81" s="511">
        <v>43.078842121207295</v>
      </c>
      <c r="J81" s="1173" t="s">
        <v>747</v>
      </c>
    </row>
    <row r="82" spans="1:10" ht="12.95" customHeight="1" x14ac:dyDescent="0.2">
      <c r="A82" s="503" t="s">
        <v>811</v>
      </c>
      <c r="B82" s="1170" t="s">
        <v>747</v>
      </c>
      <c r="C82" s="511">
        <v>70.696104558857854</v>
      </c>
      <c r="D82" s="1170" t="s">
        <v>747</v>
      </c>
      <c r="E82" s="509">
        <v>76.045990109755067</v>
      </c>
      <c r="F82" s="511">
        <v>72.501688942977054</v>
      </c>
      <c r="G82" s="510">
        <v>3.54430116677801</v>
      </c>
      <c r="H82" s="871" t="s">
        <v>747</v>
      </c>
      <c r="I82" s="511">
        <v>56.921157878792592</v>
      </c>
      <c r="J82" s="1173" t="s">
        <v>747</v>
      </c>
    </row>
    <row r="83" spans="1:10" ht="12.95" customHeight="1" x14ac:dyDescent="0.2">
      <c r="A83" s="503" t="s">
        <v>812</v>
      </c>
      <c r="B83" s="1170" t="s">
        <v>747</v>
      </c>
      <c r="C83" s="504">
        <v>5.389518010681396</v>
      </c>
      <c r="D83" s="1170" t="s">
        <v>747</v>
      </c>
      <c r="E83" s="505">
        <v>6.1554021599030948</v>
      </c>
      <c r="F83" s="504">
        <v>5.6079197189578185</v>
      </c>
      <c r="G83" s="510">
        <v>9.7626654514059492</v>
      </c>
      <c r="H83" s="871" t="s">
        <v>747</v>
      </c>
      <c r="I83" s="504">
        <v>3.7233140310681074</v>
      </c>
      <c r="J83" s="1173" t="s">
        <v>747</v>
      </c>
    </row>
    <row r="84" spans="1:10" ht="12.95" customHeight="1" x14ac:dyDescent="0.2">
      <c r="A84" s="503"/>
      <c r="B84" s="1171"/>
      <c r="C84" s="501"/>
      <c r="D84" s="1748"/>
      <c r="E84" s="500"/>
      <c r="F84" s="501"/>
      <c r="G84" s="510"/>
      <c r="H84" s="864"/>
      <c r="I84" s="501"/>
      <c r="J84" s="868"/>
    </row>
    <row r="85" spans="1:10" ht="12.95" customHeight="1" x14ac:dyDescent="0.2">
      <c r="A85" s="503" t="s">
        <v>813</v>
      </c>
      <c r="B85" s="1170" t="s">
        <v>747</v>
      </c>
      <c r="C85" s="501">
        <v>43893.5374332395</v>
      </c>
      <c r="D85" s="1170" t="s">
        <v>747</v>
      </c>
      <c r="E85" s="500">
        <v>8217.2234856506202</v>
      </c>
      <c r="F85" s="501">
        <v>32631.539727809122</v>
      </c>
      <c r="G85" s="510">
        <v>-74.818155826561394</v>
      </c>
      <c r="H85" s="871" t="s">
        <v>747</v>
      </c>
      <c r="I85" s="501">
        <v>11261.997705430411</v>
      </c>
      <c r="J85" s="1173" t="s">
        <v>747</v>
      </c>
    </row>
    <row r="86" spans="1:10" ht="12.95" customHeight="1" x14ac:dyDescent="0.2">
      <c r="A86" s="503" t="s">
        <v>814</v>
      </c>
      <c r="B86" s="1170" t="s">
        <v>747</v>
      </c>
      <c r="C86" s="501">
        <v>1326135.0690718342</v>
      </c>
      <c r="D86" s="1170" t="s">
        <v>747</v>
      </c>
      <c r="E86" s="500">
        <v>287625.53243831033</v>
      </c>
      <c r="F86" s="501">
        <v>1178628.2643847845</v>
      </c>
      <c r="G86" s="510">
        <v>-75.596586207064703</v>
      </c>
      <c r="H86" s="871" t="s">
        <v>747</v>
      </c>
      <c r="I86" s="501">
        <v>147506.80468695788</v>
      </c>
      <c r="J86" s="1173" t="s">
        <v>747</v>
      </c>
    </row>
    <row r="87" spans="1:10" ht="12.95" customHeight="1" x14ac:dyDescent="0.2">
      <c r="A87" s="503"/>
      <c r="B87" s="1171"/>
      <c r="C87" s="501"/>
      <c r="D87" s="1748"/>
      <c r="E87" s="500"/>
      <c r="F87" s="501"/>
      <c r="G87" s="510"/>
      <c r="H87" s="864"/>
      <c r="I87" s="501"/>
      <c r="J87" s="868"/>
    </row>
    <row r="88" spans="1:10" ht="12.95" customHeight="1" x14ac:dyDescent="0.2">
      <c r="A88" s="503" t="s">
        <v>815</v>
      </c>
      <c r="B88" s="1170" t="s">
        <v>747</v>
      </c>
      <c r="C88" s="501">
        <v>246348.08082669432</v>
      </c>
      <c r="D88" s="1170" t="s">
        <v>747</v>
      </c>
      <c r="E88" s="500">
        <v>37491.802214697935</v>
      </c>
      <c r="F88" s="501">
        <v>200191.03791258897</v>
      </c>
      <c r="G88" s="510">
        <v>-81.271987694539902</v>
      </c>
      <c r="H88" s="871" t="s">
        <v>747</v>
      </c>
      <c r="I88" s="501">
        <v>46157.04291410491</v>
      </c>
      <c r="J88" s="1173" t="s">
        <v>747</v>
      </c>
    </row>
    <row r="89" spans="1:10" ht="12.95" customHeight="1" x14ac:dyDescent="0.2">
      <c r="A89" s="503" t="s">
        <v>816</v>
      </c>
      <c r="B89" s="1170" t="s">
        <v>747</v>
      </c>
      <c r="C89" s="501">
        <v>1123680.5256782642</v>
      </c>
      <c r="D89" s="1170" t="s">
        <v>747</v>
      </c>
      <c r="E89" s="500">
        <v>258350.95370928315</v>
      </c>
      <c r="F89" s="501">
        <v>1011068.7661999208</v>
      </c>
      <c r="G89" s="510">
        <v>-74.447736657884406</v>
      </c>
      <c r="H89" s="871" t="s">
        <v>747</v>
      </c>
      <c r="I89" s="501">
        <v>112611.75947828339</v>
      </c>
      <c r="J89" s="1173" t="s">
        <v>747</v>
      </c>
    </row>
    <row r="90" spans="1:10" ht="12.95" customHeight="1" x14ac:dyDescent="0.2">
      <c r="A90" s="503"/>
      <c r="B90" s="1171"/>
      <c r="C90" s="501"/>
      <c r="D90" s="1748"/>
      <c r="E90" s="500"/>
      <c r="F90" s="501"/>
      <c r="G90" s="510"/>
      <c r="H90" s="864"/>
      <c r="I90" s="501"/>
      <c r="J90" s="868"/>
    </row>
    <row r="91" spans="1:10" ht="12.95" customHeight="1" x14ac:dyDescent="0.2">
      <c r="A91" s="503" t="s">
        <v>817</v>
      </c>
      <c r="B91" s="1170" t="s">
        <v>747</v>
      </c>
      <c r="C91" s="501">
        <v>1108526.4274274665</v>
      </c>
      <c r="D91" s="1170" t="s">
        <v>747</v>
      </c>
      <c r="E91" s="500">
        <v>255563.55643723588</v>
      </c>
      <c r="F91" s="501">
        <v>999063.76316555263</v>
      </c>
      <c r="G91" s="510">
        <v>-74.419695132623204</v>
      </c>
      <c r="H91" s="871" t="s">
        <v>747</v>
      </c>
      <c r="I91" s="501">
        <v>109462.66426185289</v>
      </c>
      <c r="J91" s="1173" t="s">
        <v>747</v>
      </c>
    </row>
    <row r="92" spans="1:10" ht="12.95" customHeight="1" x14ac:dyDescent="0.2">
      <c r="A92" s="503"/>
      <c r="B92" s="501"/>
      <c r="C92" s="501"/>
      <c r="D92" s="1760"/>
      <c r="E92" s="500"/>
      <c r="F92" s="501"/>
      <c r="G92" s="510"/>
      <c r="H92" s="500"/>
      <c r="I92" s="501"/>
      <c r="J92" s="510"/>
    </row>
    <row r="93" spans="1:10" ht="12.95" customHeight="1" x14ac:dyDescent="0.2">
      <c r="A93" s="503" t="s">
        <v>840</v>
      </c>
      <c r="B93" s="501">
        <v>48.749998693106711</v>
      </c>
      <c r="C93" s="501">
        <v>47.769314511754146</v>
      </c>
      <c r="D93" s="1760">
        <v>2.0529584553934899</v>
      </c>
      <c r="E93" s="500">
        <v>48.456338812981706</v>
      </c>
      <c r="F93" s="501">
        <v>47.645376520716539</v>
      </c>
      <c r="G93" s="510">
        <v>1.7020797220745101</v>
      </c>
      <c r="H93" s="500">
        <v>52.026573616127301</v>
      </c>
      <c r="I93" s="501">
        <v>48.826432452479558</v>
      </c>
      <c r="J93" s="510">
        <v>6.5541162909296897</v>
      </c>
    </row>
    <row r="94" spans="1:10" ht="12.95" customHeight="1" x14ac:dyDescent="0.2">
      <c r="A94" s="508" t="s">
        <v>819</v>
      </c>
      <c r="B94" s="1761">
        <v>2.0404779601935141</v>
      </c>
      <c r="C94" s="512">
        <v>2.1990105320385629</v>
      </c>
      <c r="D94" s="1766">
        <v>-7.6118349226321902</v>
      </c>
      <c r="E94" s="530">
        <v>2.0136166222297631</v>
      </c>
      <c r="F94" s="512">
        <v>2.1855210752511249</v>
      </c>
      <c r="G94" s="513">
        <v>-8.3303661022669999</v>
      </c>
      <c r="H94" s="530">
        <v>2.3047325804776442</v>
      </c>
      <c r="I94" s="512">
        <v>2.3076746550058926</v>
      </c>
      <c r="J94" s="513">
        <v>-0.51118945144963401</v>
      </c>
    </row>
    <row r="95" spans="1:10" s="2" customFormat="1" ht="14.25" x14ac:dyDescent="0.2">
      <c r="A95" s="962" t="s">
        <v>788</v>
      </c>
      <c r="B95" s="459"/>
      <c r="C95" s="459"/>
      <c r="D95" s="457"/>
      <c r="E95" s="459"/>
      <c r="F95" s="459"/>
      <c r="G95" s="460"/>
      <c r="H95" s="459"/>
      <c r="I95" s="459"/>
      <c r="J95" s="461"/>
    </row>
    <row r="96" spans="1:10" s="2" customFormat="1" ht="14.25" x14ac:dyDescent="0.2">
      <c r="A96" s="455" t="s">
        <v>820</v>
      </c>
      <c r="B96" s="456"/>
      <c r="C96" s="456"/>
      <c r="D96" s="457"/>
      <c r="E96"/>
      <c r="F96"/>
      <c r="G96"/>
      <c r="H96"/>
      <c r="I96"/>
      <c r="J96"/>
    </row>
    <row r="97" spans="1:10" s="2" customFormat="1" ht="14.25" x14ac:dyDescent="0.2">
      <c r="A97" s="453" t="s">
        <v>821</v>
      </c>
      <c r="B97" s="454"/>
      <c r="C97" s="454"/>
      <c r="D97" s="458"/>
      <c r="E97"/>
      <c r="F97"/>
      <c r="G97"/>
      <c r="H97"/>
      <c r="I97"/>
      <c r="J97"/>
    </row>
    <row r="98" spans="1:10" s="2" customFormat="1" ht="14.25" x14ac:dyDescent="0.2">
      <c r="A98" s="709" t="s">
        <v>1164</v>
      </c>
      <c r="B98" s="494"/>
      <c r="C98" s="594"/>
      <c r="D98" s="591"/>
      <c r="E98" s="587"/>
      <c r="F98" s="587"/>
      <c r="G98" s="587"/>
      <c r="H98" s="587"/>
      <c r="I98" s="587"/>
      <c r="J98" s="587"/>
    </row>
    <row r="99" spans="1:10" s="2" customFormat="1" ht="14.25" x14ac:dyDescent="0.2">
      <c r="A99" s="709" t="s">
        <v>1162</v>
      </c>
      <c r="B99" s="494"/>
      <c r="C99" s="590"/>
      <c r="D99" s="590"/>
      <c r="E99" s="590"/>
      <c r="F99" s="590"/>
      <c r="G99" s="590"/>
      <c r="H99" s="590"/>
      <c r="I99" s="590"/>
      <c r="J99" s="590"/>
    </row>
    <row r="100" spans="1:10" s="2" customFormat="1" ht="14.25" x14ac:dyDescent="0.2">
      <c r="A100" s="718"/>
      <c r="B100" s="21"/>
      <c r="C100" s="104"/>
      <c r="D100" s="95"/>
      <c r="E100" s="95"/>
      <c r="F100" s="104"/>
      <c r="G100" s="104"/>
      <c r="H100" s="22"/>
      <c r="I100" s="104"/>
      <c r="J100" s="182"/>
    </row>
    <row r="101" spans="1:10" s="2" customFormat="1" ht="14.25" x14ac:dyDescent="0.2">
      <c r="A101" s="715"/>
      <c r="B101" s="21"/>
      <c r="C101" s="104"/>
      <c r="D101" s="95"/>
      <c r="E101" s="95"/>
      <c r="F101" s="104"/>
      <c r="G101" s="104"/>
      <c r="H101" s="22"/>
      <c r="I101" s="104"/>
      <c r="J101" s="182"/>
    </row>
  </sheetData>
  <sheetProtection formatCells="0" formatColumns="0" formatRows="0" insertColumns="0" insertRows="0" insertHyperlinks="0" deleteColumns="0" deleteRows="0" sort="0" autoFilter="0" pivotTables="0"/>
  <mergeCells count="2">
    <mergeCell ref="A1:J1"/>
    <mergeCell ref="A2:J2"/>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rowBreaks count="1" manualBreakCount="1">
    <brk id="55" max="9"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9"/>
  <dimension ref="A1:L101"/>
  <sheetViews>
    <sheetView showGridLines="0" workbookViewId="0">
      <selection activeCell="H37" sqref="H37"/>
    </sheetView>
  </sheetViews>
  <sheetFormatPr defaultRowHeight="12" x14ac:dyDescent="0.2"/>
  <cols>
    <col min="1" max="1" width="35.28515625" style="502" customWidth="1"/>
    <col min="2" max="3" width="10.28515625" style="494" customWidth="1"/>
    <col min="4" max="5" width="10.28515625" style="496" customWidth="1"/>
    <col min="6" max="6" width="10.28515625" style="494" customWidth="1"/>
    <col min="7" max="8" width="10.28515625" style="496" customWidth="1"/>
    <col min="9" max="9" width="10.28515625" style="494" customWidth="1"/>
    <col min="10" max="10" width="10.28515625" style="496" customWidth="1"/>
    <col min="11" max="16384" width="9.140625" style="494"/>
  </cols>
  <sheetData>
    <row r="1" spans="1:12" s="493" customFormat="1" ht="15.75" x14ac:dyDescent="0.25">
      <c r="A1" s="1678" t="s">
        <v>1110</v>
      </c>
      <c r="B1" s="1679"/>
      <c r="C1" s="1679"/>
      <c r="D1" s="1679"/>
      <c r="E1" s="1679"/>
      <c r="F1" s="1679"/>
      <c r="G1" s="1679"/>
      <c r="H1" s="1679"/>
      <c r="I1" s="1679"/>
      <c r="J1" s="1679"/>
    </row>
    <row r="2" spans="1:12" s="493" customFormat="1" ht="15.75" x14ac:dyDescent="0.25">
      <c r="A2" s="1679" t="s">
        <v>540</v>
      </c>
      <c r="B2" s="1679"/>
      <c r="C2" s="1679"/>
      <c r="D2" s="1679"/>
      <c r="E2" s="1679"/>
      <c r="F2" s="1679"/>
      <c r="G2" s="1679"/>
      <c r="H2" s="1679"/>
      <c r="I2" s="1679"/>
      <c r="J2" s="1679"/>
      <c r="L2" s="1297"/>
    </row>
    <row r="3" spans="1:12" s="493" customFormat="1" ht="14.25" x14ac:dyDescent="0.2">
      <c r="A3" s="495"/>
      <c r="B3" s="496"/>
      <c r="C3" s="497"/>
      <c r="D3" s="496"/>
      <c r="E3" s="498"/>
      <c r="F3" s="497"/>
      <c r="G3" s="496"/>
      <c r="H3" s="498"/>
      <c r="I3" s="497"/>
      <c r="J3" s="498"/>
    </row>
    <row r="4" spans="1:12" s="695" customFormat="1" ht="20.25" customHeight="1" x14ac:dyDescent="0.2">
      <c r="A4" s="1176" t="s">
        <v>3</v>
      </c>
      <c r="B4" s="860" t="s">
        <v>193</v>
      </c>
      <c r="C4" s="860"/>
      <c r="D4" s="1754"/>
      <c r="E4" s="1531" t="s">
        <v>185</v>
      </c>
      <c r="F4" s="862"/>
      <c r="G4" s="863"/>
      <c r="H4" s="1531" t="s">
        <v>186</v>
      </c>
      <c r="I4" s="862"/>
      <c r="J4" s="863"/>
    </row>
    <row r="5" spans="1:12" s="695" customFormat="1" ht="12.75" customHeight="1" x14ac:dyDescent="0.2">
      <c r="A5" s="1177"/>
      <c r="B5" s="1475">
        <v>2020</v>
      </c>
      <c r="C5" s="1475">
        <v>2019</v>
      </c>
      <c r="D5" s="1755" t="s">
        <v>744</v>
      </c>
      <c r="E5" s="1532">
        <v>2020</v>
      </c>
      <c r="F5" s="1475">
        <v>2019</v>
      </c>
      <c r="G5" s="1169" t="s">
        <v>744</v>
      </c>
      <c r="H5" s="1532">
        <v>2020</v>
      </c>
      <c r="I5" s="1475">
        <v>2019</v>
      </c>
      <c r="J5" s="1169" t="s">
        <v>744</v>
      </c>
    </row>
    <row r="6" spans="1:12" s="499" customFormat="1" ht="12.95" customHeight="1" x14ac:dyDescent="0.2">
      <c r="A6" s="503" t="s">
        <v>387</v>
      </c>
      <c r="B6" s="501">
        <v>4992542.2206673287</v>
      </c>
      <c r="C6" s="501">
        <v>12978052.446631063</v>
      </c>
      <c r="D6" s="1760">
        <v>-61.530882686767598</v>
      </c>
      <c r="E6" s="500">
        <v>4410382.8880636301</v>
      </c>
      <c r="F6" s="501">
        <v>11065496.609293317</v>
      </c>
      <c r="G6" s="510">
        <v>-60.142928566264402</v>
      </c>
      <c r="H6" s="500">
        <v>582159.33260386926</v>
      </c>
      <c r="I6" s="501">
        <v>1912555.8373388397</v>
      </c>
      <c r="J6" s="510">
        <v>-69.561185025902603</v>
      </c>
      <c r="K6" s="1225"/>
    </row>
    <row r="7" spans="1:12" s="499" customFormat="1" ht="12.95" customHeight="1" x14ac:dyDescent="0.2">
      <c r="A7" s="503" t="s">
        <v>194</v>
      </c>
      <c r="B7" s="501">
        <v>493817.02141456946</v>
      </c>
      <c r="C7" s="501">
        <v>1763904.0234257448</v>
      </c>
      <c r="D7" s="1760">
        <v>-72.0043145853532</v>
      </c>
      <c r="E7" s="500">
        <v>402529.63208249875</v>
      </c>
      <c r="F7" s="501">
        <v>1361151.1317499345</v>
      </c>
      <c r="G7" s="510">
        <v>-70.427263902356302</v>
      </c>
      <c r="H7" s="500">
        <v>91287.389332084174</v>
      </c>
      <c r="I7" s="501">
        <v>402752.89167592896</v>
      </c>
      <c r="J7" s="510">
        <v>-77.334144280821803</v>
      </c>
    </row>
    <row r="8" spans="1:12" s="499" customFormat="1" ht="12.95" customHeight="1" x14ac:dyDescent="0.2">
      <c r="A8" s="503" t="s">
        <v>752</v>
      </c>
      <c r="B8" s="501">
        <v>13640.82573952822</v>
      </c>
      <c r="C8" s="501">
        <v>35556.308072961816</v>
      </c>
      <c r="D8" s="1760">
        <v>-61.635989564672599</v>
      </c>
      <c r="E8" s="500">
        <v>12050.226470119207</v>
      </c>
      <c r="F8" s="501">
        <v>30316.429066557033</v>
      </c>
      <c r="G8" s="510">
        <v>-60.251827668542397</v>
      </c>
      <c r="H8" s="500">
        <v>1590.5992694094789</v>
      </c>
      <c r="I8" s="501">
        <v>5239.8790064077803</v>
      </c>
      <c r="J8" s="510">
        <v>-69.644351187034005</v>
      </c>
    </row>
    <row r="9" spans="1:12" s="499" customFormat="1" ht="12.95" customHeight="1" x14ac:dyDescent="0.2">
      <c r="A9" s="503" t="s">
        <v>841</v>
      </c>
      <c r="B9" s="501">
        <v>523386</v>
      </c>
      <c r="C9" s="501">
        <v>1309603</v>
      </c>
      <c r="D9" s="1760">
        <v>-60.034758625323903</v>
      </c>
      <c r="E9" s="500">
        <v>484700</v>
      </c>
      <c r="F9" s="501">
        <v>1153081</v>
      </c>
      <c r="G9" s="510">
        <v>-57.964791718881798</v>
      </c>
      <c r="H9" s="500">
        <v>38686</v>
      </c>
      <c r="I9" s="501">
        <v>156522</v>
      </c>
      <c r="J9" s="510">
        <v>-75.283985637801706</v>
      </c>
    </row>
    <row r="10" spans="1:12" s="499" customFormat="1" ht="12.95" customHeight="1" x14ac:dyDescent="0.2">
      <c r="A10" s="1762"/>
      <c r="B10" s="501"/>
      <c r="C10" s="501"/>
      <c r="D10" s="1760"/>
      <c r="E10" s="500"/>
      <c r="F10" s="501"/>
      <c r="G10" s="510"/>
      <c r="H10" s="500"/>
      <c r="I10" s="501"/>
      <c r="J10" s="510"/>
    </row>
    <row r="11" spans="1:12" s="499" customFormat="1" ht="12.95" customHeight="1" x14ac:dyDescent="0.2">
      <c r="A11" s="1763" t="s">
        <v>208</v>
      </c>
      <c r="B11" s="501"/>
      <c r="C11" s="501"/>
      <c r="D11" s="1760"/>
      <c r="E11" s="500"/>
      <c r="F11" s="501"/>
      <c r="G11" s="510"/>
      <c r="H11" s="500"/>
      <c r="I11" s="501"/>
      <c r="J11" s="510"/>
    </row>
    <row r="12" spans="1:12" ht="12.95" customHeight="1" x14ac:dyDescent="0.2">
      <c r="A12" s="1764" t="s">
        <v>753</v>
      </c>
      <c r="B12" s="501">
        <v>137865.19827968246</v>
      </c>
      <c r="C12" s="501">
        <v>656714.38043401449</v>
      </c>
      <c r="D12" s="1760">
        <v>-79.006825130192993</v>
      </c>
      <c r="E12" s="500">
        <v>86525.198100187859</v>
      </c>
      <c r="F12" s="501">
        <v>372710.63025700417</v>
      </c>
      <c r="G12" s="510">
        <v>-76.784885893776604</v>
      </c>
      <c r="H12" s="500">
        <v>51340.000179500181</v>
      </c>
      <c r="I12" s="501">
        <v>284003.75017701264</v>
      </c>
      <c r="J12" s="510">
        <v>-81.922773855098299</v>
      </c>
    </row>
    <row r="13" spans="1:12" ht="12.95" customHeight="1" x14ac:dyDescent="0.2">
      <c r="A13" s="1764" t="s">
        <v>754</v>
      </c>
      <c r="B13" s="501">
        <v>0</v>
      </c>
      <c r="C13" s="501">
        <v>0</v>
      </c>
      <c r="D13" s="1760" t="s">
        <v>747</v>
      </c>
      <c r="E13" s="500">
        <v>0</v>
      </c>
      <c r="F13" s="501">
        <v>0</v>
      </c>
      <c r="G13" s="510" t="s">
        <v>747</v>
      </c>
      <c r="H13" s="500">
        <v>0</v>
      </c>
      <c r="I13" s="501">
        <v>0</v>
      </c>
      <c r="J13" s="510" t="s">
        <v>747</v>
      </c>
    </row>
    <row r="14" spans="1:12" ht="12.95" customHeight="1" x14ac:dyDescent="0.2">
      <c r="A14" s="1765"/>
      <c r="B14" s="501"/>
      <c r="C14" s="501"/>
      <c r="D14" s="1760"/>
      <c r="E14" s="500"/>
      <c r="F14" s="501"/>
      <c r="G14" s="510"/>
      <c r="H14" s="500"/>
      <c r="I14" s="501"/>
      <c r="J14" s="510"/>
    </row>
    <row r="15" spans="1:12" ht="12.95" customHeight="1" x14ac:dyDescent="0.2">
      <c r="A15" s="503" t="s">
        <v>756</v>
      </c>
      <c r="B15" s="501">
        <v>51974.11869360866</v>
      </c>
      <c r="C15" s="501">
        <v>251647.96347634913</v>
      </c>
      <c r="D15" s="1760">
        <v>-79.346497394367603</v>
      </c>
      <c r="E15" s="500">
        <v>40630.760372434626</v>
      </c>
      <c r="F15" s="501">
        <v>190671.22745395475</v>
      </c>
      <c r="G15" s="510">
        <v>-78.690670367532704</v>
      </c>
      <c r="H15" s="500">
        <v>11343.358321170899</v>
      </c>
      <c r="I15" s="501">
        <v>60976.736022390614</v>
      </c>
      <c r="J15" s="510">
        <v>-81.397235960603695</v>
      </c>
    </row>
    <row r="16" spans="1:12" ht="12.95" customHeight="1" x14ac:dyDescent="0.2">
      <c r="A16" s="507" t="s">
        <v>757</v>
      </c>
      <c r="B16" s="501">
        <v>0</v>
      </c>
      <c r="C16" s="501">
        <v>0</v>
      </c>
      <c r="D16" s="1760" t="s">
        <v>747</v>
      </c>
      <c r="E16" s="500">
        <v>0</v>
      </c>
      <c r="F16" s="501">
        <v>0</v>
      </c>
      <c r="G16" s="510" t="s">
        <v>747</v>
      </c>
      <c r="H16" s="500">
        <v>0</v>
      </c>
      <c r="I16" s="501">
        <v>0</v>
      </c>
      <c r="J16" s="510" t="s">
        <v>747</v>
      </c>
    </row>
    <row r="17" spans="1:10" ht="12.95" customHeight="1" x14ac:dyDescent="0.2">
      <c r="A17" s="514"/>
      <c r="B17" s="501"/>
      <c r="C17" s="501"/>
      <c r="D17" s="1760"/>
      <c r="E17" s="500"/>
      <c r="F17" s="501"/>
      <c r="G17" s="510"/>
      <c r="H17" s="500"/>
      <c r="I17" s="501"/>
      <c r="J17" s="510"/>
    </row>
    <row r="18" spans="1:10" ht="12.95" customHeight="1" x14ac:dyDescent="0.2">
      <c r="A18" s="503" t="s">
        <v>759</v>
      </c>
      <c r="B18" s="501">
        <v>79511.300927795819</v>
      </c>
      <c r="C18" s="501">
        <v>380875.76003108628</v>
      </c>
      <c r="D18" s="1760">
        <v>-79.124084735319897</v>
      </c>
      <c r="E18" s="500">
        <v>62386.765089622466</v>
      </c>
      <c r="F18" s="501">
        <v>276553.68274644687</v>
      </c>
      <c r="G18" s="510">
        <v>-77.441354434314107</v>
      </c>
      <c r="H18" s="500">
        <v>17124.535838172887</v>
      </c>
      <c r="I18" s="501">
        <v>104322.07728463245</v>
      </c>
      <c r="J18" s="510">
        <v>-83.584935917782502</v>
      </c>
    </row>
    <row r="19" spans="1:10" ht="12.95" customHeight="1" x14ac:dyDescent="0.2">
      <c r="A19" s="503" t="s">
        <v>760</v>
      </c>
      <c r="B19" s="501">
        <v>77097.478261618438</v>
      </c>
      <c r="C19" s="501">
        <v>369599.03919817531</v>
      </c>
      <c r="D19" s="1760">
        <v>-79.140238451680702</v>
      </c>
      <c r="E19" s="500">
        <v>60465.000160030351</v>
      </c>
      <c r="F19" s="501">
        <v>270244.76228634029</v>
      </c>
      <c r="G19" s="510">
        <v>-77.625838277685403</v>
      </c>
      <c r="H19" s="500">
        <v>16632.478101587327</v>
      </c>
      <c r="I19" s="501">
        <v>99354.276911827779</v>
      </c>
      <c r="J19" s="510">
        <v>-83.259424134959104</v>
      </c>
    </row>
    <row r="20" spans="1:10" ht="12.95" customHeight="1" x14ac:dyDescent="0.2">
      <c r="A20" s="507" t="s">
        <v>761</v>
      </c>
      <c r="B20" s="501">
        <v>0</v>
      </c>
      <c r="C20" s="501">
        <v>0</v>
      </c>
      <c r="D20" s="1760" t="s">
        <v>747</v>
      </c>
      <c r="E20" s="500">
        <v>0</v>
      </c>
      <c r="F20" s="501">
        <v>0</v>
      </c>
      <c r="G20" s="510" t="s">
        <v>747</v>
      </c>
      <c r="H20" s="500">
        <v>0</v>
      </c>
      <c r="I20" s="501">
        <v>0</v>
      </c>
      <c r="J20" s="510" t="s">
        <v>747</v>
      </c>
    </row>
    <row r="21" spans="1:10" ht="12.95" customHeight="1" x14ac:dyDescent="0.2">
      <c r="A21" s="514"/>
      <c r="B21" s="501"/>
      <c r="C21" s="501"/>
      <c r="D21" s="1760"/>
      <c r="E21" s="500"/>
      <c r="F21" s="501"/>
      <c r="G21" s="510"/>
      <c r="H21" s="500"/>
      <c r="I21" s="501"/>
      <c r="J21" s="510"/>
    </row>
    <row r="22" spans="1:10" ht="12.95" customHeight="1" x14ac:dyDescent="0.2">
      <c r="A22" s="507" t="s">
        <v>763</v>
      </c>
      <c r="B22" s="501">
        <v>4814.9753941864346</v>
      </c>
      <c r="C22" s="501">
        <v>24797.091350775943</v>
      </c>
      <c r="D22" s="1760">
        <v>-80.582499269472706</v>
      </c>
      <c r="E22" s="500">
        <v>3402.6865481900045</v>
      </c>
      <c r="F22" s="501">
        <v>12820.399262493813</v>
      </c>
      <c r="G22" s="510">
        <v>-73.458809834849703</v>
      </c>
      <c r="H22" s="500">
        <v>1412.2888459964547</v>
      </c>
      <c r="I22" s="501">
        <v>11976.692088282223</v>
      </c>
      <c r="J22" s="510">
        <v>-88.208022418993195</v>
      </c>
    </row>
    <row r="23" spans="1:10" ht="12.95" customHeight="1" x14ac:dyDescent="0.2">
      <c r="A23" s="507" t="s">
        <v>764</v>
      </c>
      <c r="B23" s="501">
        <v>0</v>
      </c>
      <c r="C23" s="501">
        <v>0</v>
      </c>
      <c r="D23" s="1760" t="s">
        <v>747</v>
      </c>
      <c r="E23" s="500">
        <v>0</v>
      </c>
      <c r="F23" s="501">
        <v>0</v>
      </c>
      <c r="G23" s="510" t="s">
        <v>747</v>
      </c>
      <c r="H23" s="500">
        <v>0</v>
      </c>
      <c r="I23" s="501">
        <v>0</v>
      </c>
      <c r="J23" s="510" t="s">
        <v>747</v>
      </c>
    </row>
    <row r="24" spans="1:10" ht="12.95" customHeight="1" x14ac:dyDescent="0.2">
      <c r="A24" s="506"/>
      <c r="B24" s="501"/>
      <c r="C24" s="501"/>
      <c r="D24" s="1760"/>
      <c r="E24" s="500"/>
      <c r="F24" s="501"/>
      <c r="G24" s="510"/>
      <c r="H24" s="500"/>
      <c r="I24" s="501"/>
      <c r="J24" s="510"/>
    </row>
    <row r="25" spans="1:10" ht="12.95" customHeight="1" x14ac:dyDescent="0.2">
      <c r="A25" s="507" t="s">
        <v>832</v>
      </c>
      <c r="B25" s="501">
        <v>5169.5881419419984</v>
      </c>
      <c r="C25" s="501">
        <v>31452.530912407336</v>
      </c>
      <c r="D25" s="1760">
        <v>-83.5638405178303</v>
      </c>
      <c r="E25" s="500">
        <v>3786.7343179606851</v>
      </c>
      <c r="F25" s="501">
        <v>14617.96622330944</v>
      </c>
      <c r="G25" s="510">
        <v>-74.095340896858502</v>
      </c>
      <c r="H25" s="500">
        <v>1382.8538239813229</v>
      </c>
      <c r="I25" s="501">
        <v>16834.564689097992</v>
      </c>
      <c r="J25" s="510">
        <v>-91.785627668312401</v>
      </c>
    </row>
    <row r="26" spans="1:10" ht="12.95" customHeight="1" x14ac:dyDescent="0.2">
      <c r="A26" s="507" t="s">
        <v>833</v>
      </c>
      <c r="B26" s="501">
        <v>0</v>
      </c>
      <c r="C26" s="501">
        <v>0</v>
      </c>
      <c r="D26" s="1760" t="s">
        <v>747</v>
      </c>
      <c r="E26" s="500">
        <v>0</v>
      </c>
      <c r="F26" s="501">
        <v>0</v>
      </c>
      <c r="G26" s="510" t="s">
        <v>747</v>
      </c>
      <c r="H26" s="500">
        <v>0</v>
      </c>
      <c r="I26" s="501">
        <v>0</v>
      </c>
      <c r="J26" s="510" t="s">
        <v>747</v>
      </c>
    </row>
    <row r="27" spans="1:10" ht="12.95" customHeight="1" x14ac:dyDescent="0.2">
      <c r="A27" s="507"/>
      <c r="B27" s="501"/>
      <c r="C27" s="501"/>
      <c r="D27" s="1760"/>
      <c r="E27" s="500"/>
      <c r="F27" s="501"/>
      <c r="G27" s="510"/>
      <c r="H27" s="500"/>
      <c r="I27" s="501"/>
      <c r="J27" s="510"/>
    </row>
    <row r="28" spans="1:10" ht="12.95" customHeight="1" x14ac:dyDescent="0.2">
      <c r="A28" s="507" t="s">
        <v>769</v>
      </c>
      <c r="B28" s="501">
        <v>493817.02141456946</v>
      </c>
      <c r="C28" s="501">
        <v>1763904.0234257448</v>
      </c>
      <c r="D28" s="1760">
        <v>-72.0043145853532</v>
      </c>
      <c r="E28" s="500">
        <v>402529.63208249875</v>
      </c>
      <c r="F28" s="501">
        <v>1361151.1317499345</v>
      </c>
      <c r="G28" s="510">
        <v>-70.427263902356302</v>
      </c>
      <c r="H28" s="500">
        <v>91287.389332084174</v>
      </c>
      <c r="I28" s="501">
        <v>402752.89167592896</v>
      </c>
      <c r="J28" s="510">
        <v>-77.334144280821803</v>
      </c>
    </row>
    <row r="29" spans="1:10" ht="12.95" customHeight="1" x14ac:dyDescent="0.2">
      <c r="A29" s="507" t="s">
        <v>770</v>
      </c>
      <c r="B29" s="501">
        <v>433193.99224473094</v>
      </c>
      <c r="C29" s="501">
        <v>1553720.9713981261</v>
      </c>
      <c r="D29" s="1760">
        <v>-72.1189325355557</v>
      </c>
      <c r="E29" s="500">
        <v>352567.63387368922</v>
      </c>
      <c r="F29" s="501">
        <v>1205698.0794664598</v>
      </c>
      <c r="G29" s="510">
        <v>-70.758215520281297</v>
      </c>
      <c r="H29" s="500">
        <v>80626.358371061768</v>
      </c>
      <c r="I29" s="501">
        <v>348022.89193171111</v>
      </c>
      <c r="J29" s="510">
        <v>-76.833030171221594</v>
      </c>
    </row>
    <row r="30" spans="1:10" ht="12.95" customHeight="1" x14ac:dyDescent="0.2">
      <c r="A30" s="507" t="s">
        <v>771</v>
      </c>
      <c r="B30" s="501">
        <v>155032.74151458152</v>
      </c>
      <c r="C30" s="501">
        <v>600490.3256440293</v>
      </c>
      <c r="D30" s="1760">
        <v>-74.1823082081617</v>
      </c>
      <c r="E30" s="500">
        <v>124359.79335359715</v>
      </c>
      <c r="F30" s="501">
        <v>438107.29759497708</v>
      </c>
      <c r="G30" s="510">
        <v>-71.614306806510697</v>
      </c>
      <c r="H30" s="500">
        <v>30672.948160986347</v>
      </c>
      <c r="I30" s="501">
        <v>162383.02804905234</v>
      </c>
      <c r="J30" s="510">
        <v>-81.110742588369106</v>
      </c>
    </row>
    <row r="31" spans="1:10" ht="12.95" customHeight="1" x14ac:dyDescent="0.2">
      <c r="A31" s="507" t="s">
        <v>772</v>
      </c>
      <c r="B31" s="501">
        <v>315158.55832850048</v>
      </c>
      <c r="C31" s="501">
        <v>951611.14349049749</v>
      </c>
      <c r="D31" s="1760">
        <v>-66.881581780084801</v>
      </c>
      <c r="E31" s="500">
        <v>279815.43015453219</v>
      </c>
      <c r="F31" s="501">
        <v>847233.42940297804</v>
      </c>
      <c r="G31" s="510">
        <v>-66.973041850849697</v>
      </c>
      <c r="H31" s="500">
        <v>35343.128173961464</v>
      </c>
      <c r="I31" s="501">
        <v>104377.71408749773</v>
      </c>
      <c r="J31" s="510">
        <v>-66.139200802640701</v>
      </c>
    </row>
    <row r="32" spans="1:10" ht="12.95" customHeight="1" x14ac:dyDescent="0.2">
      <c r="A32" s="507"/>
      <c r="B32" s="501"/>
      <c r="C32" s="501"/>
      <c r="D32" s="1760"/>
      <c r="E32" s="500"/>
      <c r="F32" s="501"/>
      <c r="G32" s="510"/>
      <c r="H32" s="500"/>
      <c r="I32" s="501"/>
      <c r="J32" s="510"/>
    </row>
    <row r="33" spans="1:10" ht="12.95" customHeight="1" x14ac:dyDescent="0.2">
      <c r="A33" s="507" t="s">
        <v>774</v>
      </c>
      <c r="B33" s="501">
        <v>493817.02141456946</v>
      </c>
      <c r="C33" s="501">
        <v>1763904.0234257448</v>
      </c>
      <c r="D33" s="1760">
        <v>-72.0043145853532</v>
      </c>
      <c r="E33" s="500">
        <v>402529.63208249875</v>
      </c>
      <c r="F33" s="501">
        <v>1361151.1317499345</v>
      </c>
      <c r="G33" s="510">
        <v>-70.427263902356302</v>
      </c>
      <c r="H33" s="500">
        <v>91287.389332084174</v>
      </c>
      <c r="I33" s="501">
        <v>402752.89167592896</v>
      </c>
      <c r="J33" s="510">
        <v>-77.334144280821803</v>
      </c>
    </row>
    <row r="34" spans="1:10" s="556" customFormat="1" ht="12.95" customHeight="1" x14ac:dyDescent="0.2">
      <c r="A34" s="507" t="s">
        <v>775</v>
      </c>
      <c r="B34" s="501"/>
      <c r="C34" s="501"/>
      <c r="D34" s="1760"/>
      <c r="E34" s="500"/>
      <c r="F34" s="501"/>
      <c r="G34" s="510"/>
      <c r="H34" s="500"/>
      <c r="I34" s="501"/>
      <c r="J34" s="510"/>
    </row>
    <row r="35" spans="1:10" ht="12.95" customHeight="1" x14ac:dyDescent="0.2">
      <c r="A35" s="516" t="s">
        <v>834</v>
      </c>
      <c r="B35" s="501">
        <v>137865.19827968246</v>
      </c>
      <c r="C35" s="501">
        <v>656714.38043401449</v>
      </c>
      <c r="D35" s="1760">
        <v>-79.006825130192993</v>
      </c>
      <c r="E35" s="500">
        <v>86525.198100187859</v>
      </c>
      <c r="F35" s="501">
        <v>372710.63025700417</v>
      </c>
      <c r="G35" s="510">
        <v>-76.784885893776604</v>
      </c>
      <c r="H35" s="500">
        <v>51340.000179500181</v>
      </c>
      <c r="I35" s="501">
        <v>284003.75017701264</v>
      </c>
      <c r="J35" s="510">
        <v>-81.922773855098299</v>
      </c>
    </row>
    <row r="36" spans="1:10" ht="12.95" customHeight="1" x14ac:dyDescent="0.2">
      <c r="A36" s="503" t="s">
        <v>777</v>
      </c>
      <c r="B36" s="501">
        <v>315158.55832850048</v>
      </c>
      <c r="C36" s="501">
        <v>951611.14349049749</v>
      </c>
      <c r="D36" s="1760">
        <v>-66.881581780084801</v>
      </c>
      <c r="E36" s="500">
        <v>279815.43015453219</v>
      </c>
      <c r="F36" s="501">
        <v>847233.42940297804</v>
      </c>
      <c r="G36" s="510">
        <v>-66.973041850849697</v>
      </c>
      <c r="H36" s="500">
        <v>35343.128173961464</v>
      </c>
      <c r="I36" s="501">
        <v>104377.71408749773</v>
      </c>
      <c r="J36" s="510">
        <v>-66.139200802640701</v>
      </c>
    </row>
    <row r="37" spans="1:10" ht="12.95" customHeight="1" x14ac:dyDescent="0.2">
      <c r="A37" s="503" t="s">
        <v>778</v>
      </c>
      <c r="B37" s="501">
        <v>178658.46308608665</v>
      </c>
      <c r="C37" s="501">
        <v>812292.87993529206</v>
      </c>
      <c r="D37" s="1760">
        <v>-78.005659350317202</v>
      </c>
      <c r="E37" s="500">
        <v>122714.20192796932</v>
      </c>
      <c r="F37" s="501">
        <v>513917.70234686055</v>
      </c>
      <c r="G37" s="510">
        <v>-76.121818460897202</v>
      </c>
      <c r="H37" s="500">
        <v>55944.26115812271</v>
      </c>
      <c r="I37" s="501">
        <v>298375.17758843058</v>
      </c>
      <c r="J37" s="510">
        <v>-81.250363515395904</v>
      </c>
    </row>
    <row r="38" spans="1:10" ht="12.95" customHeight="1" x14ac:dyDescent="0.2">
      <c r="A38" s="503" t="s">
        <v>779</v>
      </c>
      <c r="B38" s="504">
        <v>1.5607772651858205</v>
      </c>
      <c r="C38" s="504">
        <v>1.7563965996180031</v>
      </c>
      <c r="D38" s="1760">
        <v>-11.1375377562635</v>
      </c>
      <c r="E38" s="505">
        <v>1.4839653132887893</v>
      </c>
      <c r="F38" s="504">
        <v>1.6326005727051127</v>
      </c>
      <c r="G38" s="510">
        <v>-9.1042023322363796</v>
      </c>
      <c r="H38" s="505">
        <v>1.899477790667605</v>
      </c>
      <c r="I38" s="504">
        <v>2.1747799448931664</v>
      </c>
      <c r="J38" s="510">
        <v>-12.658851065461899</v>
      </c>
    </row>
    <row r="39" spans="1:10" ht="12.95" customHeight="1" x14ac:dyDescent="0.2">
      <c r="A39" s="506"/>
      <c r="B39" s="504"/>
      <c r="C39" s="501"/>
      <c r="D39" s="1760"/>
      <c r="E39" s="505"/>
      <c r="F39" s="501"/>
      <c r="G39" s="510"/>
      <c r="H39" s="505"/>
      <c r="I39" s="501"/>
      <c r="J39" s="510"/>
    </row>
    <row r="40" spans="1:10" ht="12.95" customHeight="1" x14ac:dyDescent="0.2">
      <c r="A40" s="506" t="s">
        <v>780</v>
      </c>
      <c r="B40" s="504">
        <v>10.110105573853817</v>
      </c>
      <c r="C40" s="504">
        <v>7.3575729032160693</v>
      </c>
      <c r="D40" s="1760">
        <v>37.410878653130098</v>
      </c>
      <c r="E40" s="505">
        <v>10.95666638315889</v>
      </c>
      <c r="F40" s="504">
        <v>8.1295135794856233</v>
      </c>
      <c r="G40" s="510">
        <v>34.776407912121996</v>
      </c>
      <c r="H40" s="505">
        <v>6.3772152633930297</v>
      </c>
      <c r="I40" s="504">
        <v>4.7487078972427552</v>
      </c>
      <c r="J40" s="510">
        <v>34.293694229873303</v>
      </c>
    </row>
    <row r="41" spans="1:10" ht="12.95" customHeight="1" x14ac:dyDescent="0.2">
      <c r="A41" s="503" t="s">
        <v>850</v>
      </c>
      <c r="B41" s="504"/>
      <c r="C41" s="504"/>
      <c r="D41" s="1760"/>
      <c r="E41" s="505"/>
      <c r="F41" s="504"/>
      <c r="G41" s="510"/>
      <c r="H41" s="505"/>
      <c r="I41" s="504"/>
      <c r="J41" s="510"/>
    </row>
    <row r="42" spans="1:10" ht="12.95" customHeight="1" x14ac:dyDescent="0.2">
      <c r="A42" s="503"/>
      <c r="B42" s="501"/>
      <c r="C42" s="501"/>
      <c r="D42" s="1760"/>
      <c r="E42" s="500"/>
      <c r="F42" s="501"/>
      <c r="G42" s="510"/>
      <c r="H42" s="500"/>
      <c r="I42" s="501"/>
      <c r="J42" s="510"/>
    </row>
    <row r="43" spans="1:10" ht="12.95" customHeight="1" x14ac:dyDescent="0.2">
      <c r="A43" s="517" t="s">
        <v>226</v>
      </c>
      <c r="B43" s="501"/>
      <c r="C43" s="501"/>
      <c r="D43" s="1760"/>
      <c r="E43" s="500"/>
      <c r="F43" s="501"/>
      <c r="G43" s="510"/>
      <c r="H43" s="500"/>
      <c r="I43" s="501"/>
      <c r="J43" s="510"/>
    </row>
    <row r="44" spans="1:10" ht="12.95" customHeight="1" x14ac:dyDescent="0.2">
      <c r="A44" s="503" t="s">
        <v>782</v>
      </c>
      <c r="B44" s="501">
        <v>231261.71237351617</v>
      </c>
      <c r="C44" s="501">
        <v>974045.22513328958</v>
      </c>
      <c r="D44" s="1760">
        <v>-76.257600118940104</v>
      </c>
      <c r="E44" s="500">
        <v>171742.38915416636</v>
      </c>
      <c r="F44" s="501">
        <v>687273.21250902989</v>
      </c>
      <c r="G44" s="510">
        <v>-75.011045676116794</v>
      </c>
      <c r="H44" s="500">
        <v>59519.323219352846</v>
      </c>
      <c r="I44" s="501">
        <v>286772.01262423233</v>
      </c>
      <c r="J44" s="510">
        <v>-79.245072531766496</v>
      </c>
    </row>
    <row r="45" spans="1:10" ht="12.95" customHeight="1" x14ac:dyDescent="0.2">
      <c r="A45" s="514" t="s">
        <v>783</v>
      </c>
      <c r="B45" s="501">
        <v>161459.07589807623</v>
      </c>
      <c r="C45" s="501">
        <v>684642.35883962747</v>
      </c>
      <c r="D45" s="1760">
        <v>-76.4170192198264</v>
      </c>
      <c r="E45" s="500">
        <v>116642.86535597956</v>
      </c>
      <c r="F45" s="501">
        <v>475216.8162285795</v>
      </c>
      <c r="G45" s="510">
        <v>-75.454811073041995</v>
      </c>
      <c r="H45" s="500">
        <v>44816.210542097797</v>
      </c>
      <c r="I45" s="501">
        <v>209425.54261103831</v>
      </c>
      <c r="J45" s="510">
        <v>-78.600408535011397</v>
      </c>
    </row>
    <row r="46" spans="1:10" ht="12.95" customHeight="1" x14ac:dyDescent="0.2">
      <c r="A46" s="507" t="s">
        <v>784</v>
      </c>
      <c r="B46" s="501">
        <v>85941.095333846679</v>
      </c>
      <c r="C46" s="501">
        <v>293562.41761878651</v>
      </c>
      <c r="D46" s="1760">
        <v>-70.724762375595404</v>
      </c>
      <c r="E46" s="500">
        <v>67138.344151678451</v>
      </c>
      <c r="F46" s="501">
        <v>215049.65162115262</v>
      </c>
      <c r="G46" s="510">
        <v>-68.780073045663698</v>
      </c>
      <c r="H46" s="500">
        <v>18802.75118216468</v>
      </c>
      <c r="I46" s="501">
        <v>78512.765997632392</v>
      </c>
      <c r="J46" s="510">
        <v>-76.0513453535293</v>
      </c>
    </row>
    <row r="47" spans="1:10" ht="12.95" customHeight="1" x14ac:dyDescent="0.2">
      <c r="A47" s="507" t="s">
        <v>785</v>
      </c>
      <c r="B47" s="501">
        <v>58370.618894275154</v>
      </c>
      <c r="C47" s="501">
        <v>187372.89068284567</v>
      </c>
      <c r="D47" s="1760">
        <v>-68.847884727852403</v>
      </c>
      <c r="E47" s="500">
        <v>47166.317861917909</v>
      </c>
      <c r="F47" s="501">
        <v>147585.8858458387</v>
      </c>
      <c r="G47" s="510">
        <v>-68.041444077392597</v>
      </c>
      <c r="H47" s="500">
        <v>11204.301032355703</v>
      </c>
      <c r="I47" s="501">
        <v>39787.004837007335</v>
      </c>
      <c r="J47" s="510">
        <v>-71.839295070700601</v>
      </c>
    </row>
    <row r="48" spans="1:10" ht="12.95" customHeight="1" x14ac:dyDescent="0.2">
      <c r="A48" s="507" t="s">
        <v>786</v>
      </c>
      <c r="B48" s="501">
        <v>43607.729881118059</v>
      </c>
      <c r="C48" s="501">
        <v>172575.93289244623</v>
      </c>
      <c r="D48" s="1760">
        <v>-74.731279645873002</v>
      </c>
      <c r="E48" s="500">
        <v>36959.007998317342</v>
      </c>
      <c r="F48" s="501">
        <v>141657.67660389235</v>
      </c>
      <c r="G48" s="510">
        <v>-73.909632796206793</v>
      </c>
      <c r="H48" s="500">
        <v>6648.7218828009181</v>
      </c>
      <c r="I48" s="501">
        <v>30918.256288554941</v>
      </c>
      <c r="J48" s="510">
        <v>-78.495805776530503</v>
      </c>
    </row>
    <row r="49" spans="1:10" ht="12.95" customHeight="1" x14ac:dyDescent="0.2">
      <c r="A49" s="507" t="s">
        <v>787</v>
      </c>
      <c r="B49" s="501">
        <v>30953.837444301371</v>
      </c>
      <c r="C49" s="501">
        <v>122824.07212994191</v>
      </c>
      <c r="D49" s="1760">
        <v>-74.798232213345202</v>
      </c>
      <c r="E49" s="500">
        <v>26556.121827846484</v>
      </c>
      <c r="F49" s="501">
        <v>102416.53834838583</v>
      </c>
      <c r="G49" s="510">
        <v>-74.070475085272193</v>
      </c>
      <c r="H49" s="500">
        <v>4397.7156164548296</v>
      </c>
      <c r="I49" s="501">
        <v>20407.533781556416</v>
      </c>
      <c r="J49" s="510">
        <v>-78.450528792316305</v>
      </c>
    </row>
    <row r="50" spans="1:10" ht="12.95" customHeight="1" x14ac:dyDescent="0.2">
      <c r="A50" s="507"/>
      <c r="B50" s="501"/>
      <c r="C50" s="501"/>
      <c r="D50" s="1760"/>
      <c r="E50" s="500"/>
      <c r="F50" s="501"/>
      <c r="G50" s="510"/>
      <c r="H50" s="500"/>
      <c r="I50" s="501"/>
      <c r="J50" s="510"/>
    </row>
    <row r="51" spans="1:10" ht="12.95" customHeight="1" x14ac:dyDescent="0.2">
      <c r="A51" s="503" t="s">
        <v>789</v>
      </c>
      <c r="B51" s="501">
        <v>19143.139506705364</v>
      </c>
      <c r="C51" s="501">
        <v>109664.36756851229</v>
      </c>
      <c r="D51" s="1760">
        <v>-82.5438837325663</v>
      </c>
      <c r="E51" s="500">
        <v>16798.843795368124</v>
      </c>
      <c r="F51" s="501">
        <v>87766.337838669657</v>
      </c>
      <c r="G51" s="510">
        <v>-80.859582148400193</v>
      </c>
      <c r="H51" s="500">
        <v>2344.295711337209</v>
      </c>
      <c r="I51" s="501">
        <v>21898.029729842005</v>
      </c>
      <c r="J51" s="510">
        <v>-89.294490233783606</v>
      </c>
    </row>
    <row r="52" spans="1:10" ht="12.95" customHeight="1" x14ac:dyDescent="0.2">
      <c r="A52" s="507" t="s">
        <v>790</v>
      </c>
      <c r="B52" s="501">
        <v>76721.848322919526</v>
      </c>
      <c r="C52" s="501">
        <v>183744.00693618937</v>
      </c>
      <c r="D52" s="1760">
        <v>-58.245251313386497</v>
      </c>
      <c r="E52" s="500">
        <v>70241.650433364004</v>
      </c>
      <c r="F52" s="501">
        <v>168030.99372667872</v>
      </c>
      <c r="G52" s="510">
        <v>-58.197205839525097</v>
      </c>
      <c r="H52" s="500">
        <v>6480.1978895546608</v>
      </c>
      <c r="I52" s="501">
        <v>15713.013209510435</v>
      </c>
      <c r="J52" s="510">
        <v>-58.759037473267902</v>
      </c>
    </row>
    <row r="53" spans="1:10" ht="12.95" customHeight="1" x14ac:dyDescent="0.2">
      <c r="A53" s="507" t="s">
        <v>791</v>
      </c>
      <c r="B53" s="501">
        <v>14674.608294406222</v>
      </c>
      <c r="C53" s="501">
        <v>47928.797544397916</v>
      </c>
      <c r="D53" s="1760">
        <v>-69.382481835033104</v>
      </c>
      <c r="E53" s="500">
        <v>12050.320757022509</v>
      </c>
      <c r="F53" s="501">
        <v>37533.951459918797</v>
      </c>
      <c r="G53" s="510">
        <v>-67.894878401250594</v>
      </c>
      <c r="H53" s="500">
        <v>2624.2875373838174</v>
      </c>
      <c r="I53" s="501">
        <v>10394.846084479006</v>
      </c>
      <c r="J53" s="510">
        <v>-74.753954834384203</v>
      </c>
    </row>
    <row r="54" spans="1:10" ht="12.95" customHeight="1" x14ac:dyDescent="0.2">
      <c r="A54" s="507" t="s">
        <v>835</v>
      </c>
      <c r="B54" s="501">
        <v>90155.489437346449</v>
      </c>
      <c r="C54" s="501">
        <v>276913.27165982837</v>
      </c>
      <c r="D54" s="1760">
        <v>-67.442698250989906</v>
      </c>
      <c r="E54" s="500">
        <v>79328.427456562611</v>
      </c>
      <c r="F54" s="501">
        <v>236589.5433095349</v>
      </c>
      <c r="G54" s="510">
        <v>-66.470019618417496</v>
      </c>
      <c r="H54" s="500">
        <v>10827.061980782206</v>
      </c>
      <c r="I54" s="501">
        <v>40323.728350293313</v>
      </c>
      <c r="J54" s="510">
        <v>-73.149650531500399</v>
      </c>
    </row>
    <row r="55" spans="1:10" ht="12.95" customHeight="1" x14ac:dyDescent="0.2">
      <c r="A55" s="507" t="s">
        <v>836</v>
      </c>
      <c r="B55" s="501">
        <v>4825.152837006618</v>
      </c>
      <c r="C55" s="501">
        <v>21996.441508038566</v>
      </c>
      <c r="D55" s="1760">
        <v>-78.063938954656507</v>
      </c>
      <c r="E55" s="500">
        <v>4073.6316571943071</v>
      </c>
      <c r="F55" s="501">
        <v>13912.101027807843</v>
      </c>
      <c r="G55" s="510">
        <v>-70.718788994905694</v>
      </c>
      <c r="H55" s="500">
        <v>751.5211798123255</v>
      </c>
      <c r="I55" s="501">
        <v>8084.3404802307396</v>
      </c>
      <c r="J55" s="510">
        <v>-90.703989006276004</v>
      </c>
    </row>
    <row r="56" spans="1:10" ht="12.95" customHeight="1" x14ac:dyDescent="0.2">
      <c r="A56" s="507" t="s">
        <v>837</v>
      </c>
      <c r="B56" s="501">
        <v>4902.7190300236971</v>
      </c>
      <c r="C56" s="501">
        <v>17119.025627724899</v>
      </c>
      <c r="D56" s="1760">
        <v>-71.360992520020801</v>
      </c>
      <c r="E56" s="500">
        <v>4171.199735120199</v>
      </c>
      <c r="F56" s="501">
        <v>13029.329244263145</v>
      </c>
      <c r="G56" s="510">
        <v>-67.986074671059598</v>
      </c>
      <c r="H56" s="500">
        <v>731.51929490351404</v>
      </c>
      <c r="I56" s="501">
        <v>4089.6963834617268</v>
      </c>
      <c r="J56" s="510">
        <v>-82.113114854645502</v>
      </c>
    </row>
    <row r="57" spans="1:10" ht="12.95" customHeight="1" x14ac:dyDescent="0.2">
      <c r="A57" s="507" t="s">
        <v>838</v>
      </c>
      <c r="B57" s="501">
        <v>13891.834927765494</v>
      </c>
      <c r="C57" s="501">
        <v>47912.542482585814</v>
      </c>
      <c r="D57" s="1760">
        <v>-71.005848974066495</v>
      </c>
      <c r="E57" s="500">
        <v>12121.033479721997</v>
      </c>
      <c r="F57" s="501">
        <v>31758.954349627485</v>
      </c>
      <c r="G57" s="510">
        <v>-61.8342803535527</v>
      </c>
      <c r="H57" s="500">
        <v>1770.8014480435611</v>
      </c>
      <c r="I57" s="501">
        <v>16153.58813295789</v>
      </c>
      <c r="J57" s="510">
        <v>-89.037720700389599</v>
      </c>
    </row>
    <row r="58" spans="1:10" ht="12.95" customHeight="1" x14ac:dyDescent="0.2">
      <c r="A58" s="515" t="s">
        <v>839</v>
      </c>
      <c r="B58" s="501">
        <v>4788.0575730108067</v>
      </c>
      <c r="C58" s="501">
        <v>14937.738124097576</v>
      </c>
      <c r="D58" s="1760">
        <v>-67.946569063982295</v>
      </c>
      <c r="E58" s="500">
        <v>3667.0565733893563</v>
      </c>
      <c r="F58" s="501">
        <v>10997.118510243537</v>
      </c>
      <c r="G58" s="510">
        <v>-66.654387056267595</v>
      </c>
      <c r="H58" s="500">
        <v>1121.0009996214767</v>
      </c>
      <c r="I58" s="501">
        <v>3940.6196138540163</v>
      </c>
      <c r="J58" s="510">
        <v>-71.552671674262101</v>
      </c>
    </row>
    <row r="59" spans="1:10" ht="12.95" customHeight="1" x14ac:dyDescent="0.2">
      <c r="A59" s="503" t="s">
        <v>809</v>
      </c>
      <c r="B59" s="501">
        <v>14081.947044068662</v>
      </c>
      <c r="C59" s="501">
        <v>34207.454840629944</v>
      </c>
      <c r="D59" s="1760">
        <v>-58.833689587034698</v>
      </c>
      <c r="E59" s="500">
        <v>13405.78675455321</v>
      </c>
      <c r="F59" s="501">
        <v>32430.414377186891</v>
      </c>
      <c r="G59" s="510">
        <v>-58.662918707620697</v>
      </c>
      <c r="H59" s="500">
        <v>676.16028951547128</v>
      </c>
      <c r="I59" s="501">
        <v>1777.0404634430104</v>
      </c>
      <c r="J59" s="510">
        <v>-61.9502029680623</v>
      </c>
    </row>
    <row r="60" spans="1:10" ht="12.95" customHeight="1" x14ac:dyDescent="0.2">
      <c r="A60" s="503"/>
      <c r="B60" s="501"/>
      <c r="C60" s="501"/>
      <c r="D60" s="1760"/>
      <c r="E60" s="500"/>
      <c r="F60" s="501"/>
      <c r="G60" s="510"/>
      <c r="H60" s="500"/>
      <c r="I60" s="501"/>
      <c r="J60" s="510"/>
    </row>
    <row r="61" spans="1:10" ht="12.95" customHeight="1" x14ac:dyDescent="0.2">
      <c r="A61" s="517" t="s">
        <v>233</v>
      </c>
      <c r="B61" s="501"/>
      <c r="C61" s="501"/>
      <c r="D61" s="1760"/>
      <c r="E61" s="500"/>
      <c r="F61" s="501"/>
      <c r="G61" s="510"/>
      <c r="H61" s="500"/>
      <c r="I61" s="501"/>
      <c r="J61" s="510"/>
    </row>
    <row r="62" spans="1:10" ht="12.95" customHeight="1" x14ac:dyDescent="0.2">
      <c r="A62" s="503" t="s">
        <v>795</v>
      </c>
      <c r="B62" s="501">
        <v>404990.57143511635</v>
      </c>
      <c r="C62" s="501">
        <v>1536078.0523307896</v>
      </c>
      <c r="D62" s="1760">
        <v>-73.634766096644796</v>
      </c>
      <c r="E62" s="500">
        <v>322660.50602678023</v>
      </c>
      <c r="F62" s="501">
        <v>1165010.9251681764</v>
      </c>
      <c r="G62" s="510">
        <v>-72.304078952718598</v>
      </c>
      <c r="H62" s="500">
        <v>82330.065408340583</v>
      </c>
      <c r="I62" s="501">
        <v>371067.12716266909</v>
      </c>
      <c r="J62" s="510">
        <v>-77.812622196455393</v>
      </c>
    </row>
    <row r="63" spans="1:10" ht="12.95" customHeight="1" x14ac:dyDescent="0.2">
      <c r="A63" s="503" t="s">
        <v>796</v>
      </c>
      <c r="B63" s="501">
        <v>14899.700851030122</v>
      </c>
      <c r="C63" s="501">
        <v>76286.913546194279</v>
      </c>
      <c r="D63" s="1760">
        <v>-80.468863978868598</v>
      </c>
      <c r="E63" s="500">
        <v>10442.252994831053</v>
      </c>
      <c r="F63" s="501">
        <v>45934.888516554704</v>
      </c>
      <c r="G63" s="510">
        <v>-77.267272585046697</v>
      </c>
      <c r="H63" s="500">
        <v>4457.44785619919</v>
      </c>
      <c r="I63" s="501">
        <v>30352.025029639462</v>
      </c>
      <c r="J63" s="510">
        <v>-85.314166511636799</v>
      </c>
    </row>
    <row r="64" spans="1:10" ht="12.95" customHeight="1" x14ac:dyDescent="0.2">
      <c r="A64" s="503" t="s">
        <v>797</v>
      </c>
      <c r="B64" s="501">
        <v>12860.138440340059</v>
      </c>
      <c r="C64" s="501">
        <v>66303.509393578512</v>
      </c>
      <c r="D64" s="1760">
        <v>-80.604136103864306</v>
      </c>
      <c r="E64" s="500">
        <v>8645.1574716012838</v>
      </c>
      <c r="F64" s="501">
        <v>39692.231569814532</v>
      </c>
      <c r="G64" s="510">
        <v>-78.219522738611104</v>
      </c>
      <c r="H64" s="500">
        <v>4214.9809687388788</v>
      </c>
      <c r="I64" s="501">
        <v>26611.277823763896</v>
      </c>
      <c r="J64" s="510">
        <v>-84.160922310258599</v>
      </c>
    </row>
    <row r="65" spans="1:10" ht="12.95" customHeight="1" x14ac:dyDescent="0.2">
      <c r="A65" s="503" t="s">
        <v>798</v>
      </c>
      <c r="B65" s="501">
        <v>3071.5812363329005</v>
      </c>
      <c r="C65" s="501">
        <v>14526.623143985962</v>
      </c>
      <c r="D65" s="1760">
        <v>-78.855504091434099</v>
      </c>
      <c r="E65" s="500">
        <v>2427.397437349875</v>
      </c>
      <c r="F65" s="501">
        <v>8988.128930548959</v>
      </c>
      <c r="G65" s="510">
        <v>-72.993295310889394</v>
      </c>
      <c r="H65" s="500">
        <v>644.18379898302555</v>
      </c>
      <c r="I65" s="501">
        <v>5538.4942134369994</v>
      </c>
      <c r="J65" s="510">
        <v>-88.368972248446795</v>
      </c>
    </row>
    <row r="66" spans="1:10" ht="12.95" customHeight="1" x14ac:dyDescent="0.2">
      <c r="A66" s="503" t="s">
        <v>799</v>
      </c>
      <c r="B66" s="501">
        <v>392414.08534113754</v>
      </c>
      <c r="C66" s="501">
        <v>1472210.9584876618</v>
      </c>
      <c r="D66" s="1760">
        <v>-73.345254423031406</v>
      </c>
      <c r="E66" s="500">
        <v>314349.35781772621</v>
      </c>
      <c r="F66" s="501">
        <v>1127789.5768868579</v>
      </c>
      <c r="G66" s="510">
        <v>-72.126949542710406</v>
      </c>
      <c r="H66" s="500">
        <v>78064.727523410707</v>
      </c>
      <c r="I66" s="501">
        <v>344421.38160084467</v>
      </c>
      <c r="J66" s="510">
        <v>-77.334529244214806</v>
      </c>
    </row>
    <row r="67" spans="1:10" s="496" customFormat="1" ht="12.95" customHeight="1" x14ac:dyDescent="0.2">
      <c r="A67" s="503"/>
      <c r="B67" s="501"/>
      <c r="C67" s="501"/>
      <c r="D67" s="1760"/>
      <c r="E67" s="500"/>
      <c r="F67" s="501"/>
      <c r="G67" s="510"/>
      <c r="H67" s="500"/>
      <c r="I67" s="501"/>
      <c r="J67" s="510"/>
    </row>
    <row r="68" spans="1:10" s="496" customFormat="1" ht="12.95" customHeight="1" x14ac:dyDescent="0.2">
      <c r="A68" s="503" t="s">
        <v>800</v>
      </c>
      <c r="B68" s="501">
        <v>24368.402400601601</v>
      </c>
      <c r="C68" s="501">
        <v>78400.889899296511</v>
      </c>
      <c r="D68" s="1760">
        <v>-68.9182068827254</v>
      </c>
      <c r="E68" s="500">
        <v>19353.933707601009</v>
      </c>
      <c r="F68" s="501">
        <v>62097.017320236577</v>
      </c>
      <c r="G68" s="510">
        <v>-68.832748265843307</v>
      </c>
      <c r="H68" s="500">
        <v>5014.4686930002044</v>
      </c>
      <c r="I68" s="501">
        <v>16303.872579059705</v>
      </c>
      <c r="J68" s="510">
        <v>-69.243695516605897</v>
      </c>
    </row>
    <row r="69" spans="1:10" s="496" customFormat="1" ht="12.95" customHeight="1" x14ac:dyDescent="0.2">
      <c r="A69" s="503" t="s">
        <v>801</v>
      </c>
      <c r="B69" s="501">
        <v>13852.837113662401</v>
      </c>
      <c r="C69" s="501">
        <v>45217.612378794125</v>
      </c>
      <c r="D69" s="1760">
        <v>-69.364067705266507</v>
      </c>
      <c r="E69" s="500">
        <v>12366.191378969424</v>
      </c>
      <c r="F69" s="501">
        <v>37014.721042704681</v>
      </c>
      <c r="G69" s="510">
        <v>-66.591153382724997</v>
      </c>
      <c r="H69" s="500">
        <v>1486.6457346930497</v>
      </c>
      <c r="I69" s="501">
        <v>8202.8913360891383</v>
      </c>
      <c r="J69" s="510">
        <v>-81.876564326136403</v>
      </c>
    </row>
    <row r="70" spans="1:10" s="496" customFormat="1" ht="12.95" customHeight="1" x14ac:dyDescent="0.2">
      <c r="A70" s="503" t="s">
        <v>802</v>
      </c>
      <c r="B70" s="501">
        <v>5293.6398556395607</v>
      </c>
      <c r="C70" s="501">
        <v>14706.878646858502</v>
      </c>
      <c r="D70" s="1760">
        <v>-64.005687523842298</v>
      </c>
      <c r="E70" s="500">
        <v>4017.2881590313896</v>
      </c>
      <c r="F70" s="501">
        <v>13771.59218739596</v>
      </c>
      <c r="G70" s="510">
        <v>-70.8291669956064</v>
      </c>
      <c r="H70" s="500">
        <v>1276.3516966082145</v>
      </c>
      <c r="I70" s="501">
        <v>935.28645946254335</v>
      </c>
      <c r="J70" s="510">
        <v>36.466393124269402</v>
      </c>
    </row>
    <row r="71" spans="1:10" ht="12.95" customHeight="1" x14ac:dyDescent="0.2">
      <c r="A71" s="503" t="s">
        <v>803</v>
      </c>
      <c r="B71" s="501">
        <v>6066.1828993251138</v>
      </c>
      <c r="C71" s="501">
        <v>21354.537986355503</v>
      </c>
      <c r="D71" s="1760">
        <v>-71.593003308237797</v>
      </c>
      <c r="E71" s="500">
        <v>3762.3439271286747</v>
      </c>
      <c r="F71" s="501">
        <v>13970.859253267939</v>
      </c>
      <c r="G71" s="510">
        <v>-73.070060624591704</v>
      </c>
      <c r="H71" s="500">
        <v>2303.8389721964941</v>
      </c>
      <c r="I71" s="501">
        <v>7383.678733087535</v>
      </c>
      <c r="J71" s="510">
        <v>-68.798223006743299</v>
      </c>
    </row>
    <row r="72" spans="1:10" s="496" customFormat="1" ht="12.95" customHeight="1" x14ac:dyDescent="0.2">
      <c r="A72" s="503"/>
      <c r="B72" s="501"/>
      <c r="C72" s="501"/>
      <c r="D72" s="1760"/>
      <c r="E72" s="500"/>
      <c r="F72" s="501"/>
      <c r="G72" s="510"/>
      <c r="H72" s="500"/>
      <c r="I72" s="501"/>
      <c r="J72" s="510"/>
    </row>
    <row r="73" spans="1:10" s="496" customFormat="1" ht="12.95" customHeight="1" x14ac:dyDescent="0.2">
      <c r="A73" s="503" t="s">
        <v>804</v>
      </c>
      <c r="B73" s="501">
        <v>19092.02966821556</v>
      </c>
      <c r="C73" s="501">
        <v>46639.701533116495</v>
      </c>
      <c r="D73" s="1760">
        <v>-59.064854532443199</v>
      </c>
      <c r="E73" s="500">
        <v>18229.33777443177</v>
      </c>
      <c r="F73" s="501">
        <v>45127.673085012524</v>
      </c>
      <c r="G73" s="510">
        <v>-59.604968463383997</v>
      </c>
      <c r="H73" s="500">
        <v>862.69189378380338</v>
      </c>
      <c r="I73" s="501">
        <v>1512.0284481039296</v>
      </c>
      <c r="J73" s="510">
        <v>-42.944731306767999</v>
      </c>
    </row>
    <row r="74" spans="1:10" ht="12.95" customHeight="1" x14ac:dyDescent="0.2">
      <c r="A74" s="507" t="s">
        <v>805</v>
      </c>
      <c r="B74" s="501">
        <v>62785.145707034251</v>
      </c>
      <c r="C74" s="501">
        <v>150654.07984046283</v>
      </c>
      <c r="D74" s="1760">
        <v>-58.324961545335199</v>
      </c>
      <c r="E74" s="500">
        <v>59142.633159856021</v>
      </c>
      <c r="F74" s="501">
        <v>138593.64388307967</v>
      </c>
      <c r="G74" s="510">
        <v>-57.326590525500599</v>
      </c>
      <c r="H74" s="500">
        <v>3642.5125471779625</v>
      </c>
      <c r="I74" s="501">
        <v>12060.435957382602</v>
      </c>
      <c r="J74" s="510">
        <v>-69.797836827380607</v>
      </c>
    </row>
    <row r="75" spans="1:10" ht="12.95" customHeight="1" x14ac:dyDescent="0.2">
      <c r="A75" s="507" t="s">
        <v>806</v>
      </c>
      <c r="B75" s="501">
        <v>1753.4908821215888</v>
      </c>
      <c r="C75" s="501">
        <v>5207.3970633232484</v>
      </c>
      <c r="D75" s="1760">
        <v>-66.326921861369499</v>
      </c>
      <c r="E75" s="500">
        <v>1708.0580802992656</v>
      </c>
      <c r="F75" s="501">
        <v>4420.0093015847815</v>
      </c>
      <c r="G75" s="510">
        <v>-61.356233352566797</v>
      </c>
      <c r="H75" s="500">
        <v>45.432801822323462</v>
      </c>
      <c r="I75" s="501">
        <v>787.38776173846202</v>
      </c>
      <c r="J75" s="510">
        <v>-94.229932946631905</v>
      </c>
    </row>
    <row r="76" spans="1:10" ht="12.95" customHeight="1" x14ac:dyDescent="0.2">
      <c r="A76" s="507" t="s">
        <v>807</v>
      </c>
      <c r="B76" s="501">
        <v>2110.9667587278291</v>
      </c>
      <c r="C76" s="501">
        <v>5130.2818795070461</v>
      </c>
      <c r="D76" s="1760">
        <v>-58.852811437903597</v>
      </c>
      <c r="E76" s="500">
        <v>1989.9174679492676</v>
      </c>
      <c r="F76" s="501">
        <v>4014.8889137541023</v>
      </c>
      <c r="G76" s="510">
        <v>-50.436549785169397</v>
      </c>
      <c r="H76" s="500">
        <v>121.0492907785633</v>
      </c>
      <c r="I76" s="501">
        <v>1115.3929657529472</v>
      </c>
      <c r="J76" s="510">
        <v>-89.147386213176503</v>
      </c>
    </row>
    <row r="77" spans="1:10" ht="12.95" customHeight="1" x14ac:dyDescent="0.2">
      <c r="A77" s="507" t="s">
        <v>808</v>
      </c>
      <c r="B77" s="501">
        <v>2454.0771118400817</v>
      </c>
      <c r="C77" s="501">
        <v>22641.116197587344</v>
      </c>
      <c r="D77" s="1760">
        <v>-89.160971171105103</v>
      </c>
      <c r="E77" s="500">
        <v>2097.0715749755864</v>
      </c>
      <c r="F77" s="501">
        <v>17922.766114260525</v>
      </c>
      <c r="G77" s="510">
        <v>-88.299397751404996</v>
      </c>
      <c r="H77" s="500">
        <v>357.0055368644978</v>
      </c>
      <c r="I77" s="501">
        <v>4718.3500833267326</v>
      </c>
      <c r="J77" s="510">
        <v>-92.433678498633398</v>
      </c>
    </row>
    <row r="78" spans="1:10" ht="12.95" customHeight="1" x14ac:dyDescent="0.2">
      <c r="A78" s="507" t="s">
        <v>809</v>
      </c>
      <c r="B78" s="501">
        <v>16630.05258748823</v>
      </c>
      <c r="C78" s="501">
        <v>52421.986481453969</v>
      </c>
      <c r="D78" s="1760">
        <v>-68.276569234224496</v>
      </c>
      <c r="E78" s="500">
        <v>14344.116065948565</v>
      </c>
      <c r="F78" s="501">
        <v>40450.14902875245</v>
      </c>
      <c r="G78" s="510">
        <v>-64.538780671110501</v>
      </c>
      <c r="H78" s="500">
        <v>2285.9365215397124</v>
      </c>
      <c r="I78" s="501">
        <v>11971.83745270142</v>
      </c>
      <c r="J78" s="510">
        <v>-80.905717016531199</v>
      </c>
    </row>
    <row r="79" spans="1:10" ht="12.95" customHeight="1" x14ac:dyDescent="0.2">
      <c r="A79" s="507"/>
      <c r="B79" s="501"/>
      <c r="C79" s="501"/>
      <c r="D79" s="1760"/>
      <c r="E79" s="500"/>
      <c r="F79" s="501"/>
      <c r="G79" s="510"/>
      <c r="H79" s="500"/>
      <c r="I79" s="501"/>
      <c r="J79" s="510"/>
    </row>
    <row r="80" spans="1:10" ht="12.95" customHeight="1" x14ac:dyDescent="0.2">
      <c r="A80" s="1178" t="s">
        <v>1024</v>
      </c>
      <c r="B80" s="501"/>
      <c r="C80" s="501"/>
      <c r="D80" s="1760"/>
      <c r="E80" s="500"/>
      <c r="F80" s="501"/>
      <c r="G80" s="510"/>
      <c r="H80" s="500"/>
      <c r="I80" s="501"/>
      <c r="J80" s="510"/>
    </row>
    <row r="81" spans="1:10" ht="12.95" customHeight="1" x14ac:dyDescent="0.2">
      <c r="A81" s="503" t="s">
        <v>810</v>
      </c>
      <c r="B81" s="1170" t="s">
        <v>747</v>
      </c>
      <c r="C81" s="511">
        <v>32.934255049482829</v>
      </c>
      <c r="D81" s="1170" t="s">
        <v>747</v>
      </c>
      <c r="E81" s="509">
        <v>24.662227996683647</v>
      </c>
      <c r="F81" s="511">
        <v>30.294108305003189</v>
      </c>
      <c r="G81" s="510">
        <v>-5.6318803083195403</v>
      </c>
      <c r="H81" s="871" t="s">
        <v>747</v>
      </c>
      <c r="I81" s="511">
        <v>41.856943883015838</v>
      </c>
      <c r="J81" s="1173" t="s">
        <v>747</v>
      </c>
    </row>
    <row r="82" spans="1:10" ht="12.95" customHeight="1" x14ac:dyDescent="0.2">
      <c r="A82" s="503" t="s">
        <v>811</v>
      </c>
      <c r="B82" s="1170" t="s">
        <v>747</v>
      </c>
      <c r="C82" s="511">
        <v>67.0657449505225</v>
      </c>
      <c r="D82" s="1170" t="s">
        <v>747</v>
      </c>
      <c r="E82" s="509">
        <v>75.337772003318051</v>
      </c>
      <c r="F82" s="511">
        <v>69.705891694991962</v>
      </c>
      <c r="G82" s="510">
        <v>5.6318803083260898</v>
      </c>
      <c r="H82" s="871" t="s">
        <v>747</v>
      </c>
      <c r="I82" s="511">
        <v>58.14305611698412</v>
      </c>
      <c r="J82" s="1173" t="s">
        <v>747</v>
      </c>
    </row>
    <row r="83" spans="1:10" ht="12.95" customHeight="1" x14ac:dyDescent="0.2">
      <c r="A83" s="503" t="s">
        <v>812</v>
      </c>
      <c r="B83" s="1170" t="s">
        <v>747</v>
      </c>
      <c r="C83" s="504">
        <v>5.2981020355576884</v>
      </c>
      <c r="D83" s="1170" t="s">
        <v>747</v>
      </c>
      <c r="E83" s="505">
        <v>6.5937912912134866</v>
      </c>
      <c r="F83" s="504">
        <v>5.7488937958005186</v>
      </c>
      <c r="G83" s="510">
        <v>14.696696885062501</v>
      </c>
      <c r="H83" s="871" t="s">
        <v>747</v>
      </c>
      <c r="I83" s="504">
        <v>3.7745978539123266</v>
      </c>
      <c r="J83" s="1173" t="s">
        <v>747</v>
      </c>
    </row>
    <row r="84" spans="1:10" ht="12.95" customHeight="1" x14ac:dyDescent="0.2">
      <c r="A84" s="503"/>
      <c r="B84" s="1171"/>
      <c r="C84" s="501"/>
      <c r="D84" s="1748"/>
      <c r="E84" s="500"/>
      <c r="F84" s="501"/>
      <c r="G84" s="510"/>
      <c r="H84" s="864"/>
      <c r="I84" s="501"/>
      <c r="J84" s="868"/>
    </row>
    <row r="85" spans="1:10" ht="12.95" customHeight="1" x14ac:dyDescent="0.2">
      <c r="A85" s="503" t="s">
        <v>813</v>
      </c>
      <c r="B85" s="1170" t="s">
        <v>747</v>
      </c>
      <c r="C85" s="501">
        <v>84095.491212802735</v>
      </c>
      <c r="D85" s="1170" t="s">
        <v>747</v>
      </c>
      <c r="E85" s="500">
        <v>11704.102412478645</v>
      </c>
      <c r="F85" s="501">
        <v>46281.983322223088</v>
      </c>
      <c r="G85" s="510">
        <v>-74.711320534833902</v>
      </c>
      <c r="H85" s="871" t="s">
        <v>747</v>
      </c>
      <c r="I85" s="501">
        <v>37813.507890579851</v>
      </c>
      <c r="J85" s="1173" t="s">
        <v>747</v>
      </c>
    </row>
    <row r="86" spans="1:10" ht="12.95" customHeight="1" x14ac:dyDescent="0.2">
      <c r="A86" s="503" t="s">
        <v>814</v>
      </c>
      <c r="B86" s="1170" t="s">
        <v>747</v>
      </c>
      <c r="C86" s="501">
        <v>1679808.5322129817</v>
      </c>
      <c r="D86" s="1170" t="s">
        <v>747</v>
      </c>
      <c r="E86" s="500">
        <v>390825.52967002022</v>
      </c>
      <c r="F86" s="501">
        <v>1314869.1484277162</v>
      </c>
      <c r="G86" s="510">
        <v>-70.276469705190195</v>
      </c>
      <c r="H86" s="871" t="s">
        <v>747</v>
      </c>
      <c r="I86" s="501">
        <v>364939.38378534914</v>
      </c>
      <c r="J86" s="1173" t="s">
        <v>747</v>
      </c>
    </row>
    <row r="87" spans="1:10" ht="12.95" customHeight="1" x14ac:dyDescent="0.2">
      <c r="A87" s="503"/>
      <c r="B87" s="1171"/>
      <c r="C87" s="501"/>
      <c r="D87" s="1748"/>
      <c r="E87" s="500"/>
      <c r="F87" s="501"/>
      <c r="G87" s="510"/>
      <c r="H87" s="864"/>
      <c r="I87" s="501"/>
      <c r="J87" s="868"/>
    </row>
    <row r="88" spans="1:10" ht="12.95" customHeight="1" x14ac:dyDescent="0.2">
      <c r="A88" s="503" t="s">
        <v>815</v>
      </c>
      <c r="B88" s="1170" t="s">
        <v>747</v>
      </c>
      <c r="C88" s="501">
        <v>387771.64949621545</v>
      </c>
      <c r="D88" s="1170" t="s">
        <v>747</v>
      </c>
      <c r="E88" s="500">
        <v>46579.379480984004</v>
      </c>
      <c r="F88" s="501">
        <v>238080.16871285561</v>
      </c>
      <c r="G88" s="510">
        <v>-80.435422348359197</v>
      </c>
      <c r="H88" s="871" t="s">
        <v>747</v>
      </c>
      <c r="I88" s="501">
        <v>149691.48078334212</v>
      </c>
      <c r="J88" s="1173" t="s">
        <v>747</v>
      </c>
    </row>
    <row r="89" spans="1:10" ht="12.95" customHeight="1" x14ac:dyDescent="0.2">
      <c r="A89" s="503" t="s">
        <v>816</v>
      </c>
      <c r="B89" s="1170" t="s">
        <v>747</v>
      </c>
      <c r="C89" s="501">
        <v>1376132.3739296228</v>
      </c>
      <c r="D89" s="1170" t="s">
        <v>747</v>
      </c>
      <c r="E89" s="500">
        <v>355950.25260151463</v>
      </c>
      <c r="F89" s="501">
        <v>1123070.9630370403</v>
      </c>
      <c r="G89" s="510">
        <v>-68.305631227527797</v>
      </c>
      <c r="H89" s="871" t="s">
        <v>747</v>
      </c>
      <c r="I89" s="501">
        <v>253061.41089258672</v>
      </c>
      <c r="J89" s="1173" t="s">
        <v>747</v>
      </c>
    </row>
    <row r="90" spans="1:10" ht="12.95" customHeight="1" x14ac:dyDescent="0.2">
      <c r="A90" s="503"/>
      <c r="B90" s="1171"/>
      <c r="C90" s="501"/>
      <c r="D90" s="1748"/>
      <c r="E90" s="500"/>
      <c r="F90" s="501"/>
      <c r="G90" s="510"/>
      <c r="H90" s="864"/>
      <c r="I90" s="501"/>
      <c r="J90" s="868"/>
    </row>
    <row r="91" spans="1:10" ht="12.95" customHeight="1" x14ac:dyDescent="0.2">
      <c r="A91" s="503" t="s">
        <v>817</v>
      </c>
      <c r="B91" s="1170" t="s">
        <v>747</v>
      </c>
      <c r="C91" s="501">
        <v>1349059.8847132316</v>
      </c>
      <c r="D91" s="1170" t="s">
        <v>747</v>
      </c>
      <c r="E91" s="500">
        <v>350933.21097662771</v>
      </c>
      <c r="F91" s="501">
        <v>1105241.4132755655</v>
      </c>
      <c r="G91" s="510">
        <v>-68.248275285253797</v>
      </c>
      <c r="H91" s="871" t="s">
        <v>747</v>
      </c>
      <c r="I91" s="501">
        <v>243818.47143766351</v>
      </c>
      <c r="J91" s="1173" t="s">
        <v>747</v>
      </c>
    </row>
    <row r="92" spans="1:10" ht="12.95" customHeight="1" x14ac:dyDescent="0.2">
      <c r="A92" s="503"/>
      <c r="B92" s="501"/>
      <c r="C92" s="501"/>
      <c r="D92" s="1760"/>
      <c r="E92" s="500"/>
      <c r="F92" s="501"/>
      <c r="G92" s="510"/>
      <c r="H92" s="500"/>
      <c r="I92" s="501"/>
      <c r="J92" s="510"/>
    </row>
    <row r="93" spans="1:10" ht="12.95" customHeight="1" x14ac:dyDescent="0.2">
      <c r="A93" s="503" t="s">
        <v>840</v>
      </c>
      <c r="B93" s="501">
        <v>48.016251635064748</v>
      </c>
      <c r="C93" s="501">
        <v>47.541933157308577</v>
      </c>
      <c r="D93" s="1760">
        <v>0.99768445718588605</v>
      </c>
      <c r="E93" s="500">
        <v>47.950788105197596</v>
      </c>
      <c r="F93" s="501">
        <v>47.604016635012833</v>
      </c>
      <c r="G93" s="510">
        <v>0.728450023122023</v>
      </c>
      <c r="H93" s="500">
        <v>48.609796474770654</v>
      </c>
      <c r="I93" s="501">
        <v>47.420942017445689</v>
      </c>
      <c r="J93" s="510">
        <v>2.5070241263608701</v>
      </c>
    </row>
    <row r="94" spans="1:10" ht="12.95" customHeight="1" x14ac:dyDescent="0.2">
      <c r="A94" s="508" t="s">
        <v>819</v>
      </c>
      <c r="B94" s="1761">
        <v>2.0177562584993218</v>
      </c>
      <c r="C94" s="512">
        <v>2.1970617206549226</v>
      </c>
      <c r="D94" s="1766">
        <v>-8.2908976371177197</v>
      </c>
      <c r="E94" s="530">
        <v>1.9337917610145752</v>
      </c>
      <c r="F94" s="512">
        <v>2.1223631451311364</v>
      </c>
      <c r="G94" s="513">
        <v>-9.1941533569778002</v>
      </c>
      <c r="H94" s="530">
        <v>2.4955484701460553</v>
      </c>
      <c r="I94" s="512">
        <v>2.4936824161174687</v>
      </c>
      <c r="J94" s="513">
        <v>-0.68222563062699004</v>
      </c>
    </row>
    <row r="95" spans="1:10" s="2" customFormat="1" ht="14.25" x14ac:dyDescent="0.2">
      <c r="A95" s="962" t="s">
        <v>788</v>
      </c>
      <c r="B95" s="459"/>
      <c r="C95" s="459"/>
      <c r="D95" s="457"/>
      <c r="E95" s="459"/>
      <c r="F95" s="459"/>
      <c r="G95" s="460"/>
      <c r="H95" s="459"/>
      <c r="I95" s="459"/>
      <c r="J95" s="461"/>
    </row>
    <row r="96" spans="1:10" s="2" customFormat="1" ht="14.25" x14ac:dyDescent="0.2">
      <c r="A96" s="455" t="s">
        <v>820</v>
      </c>
      <c r="B96" s="456"/>
      <c r="C96" s="456"/>
      <c r="D96" s="457"/>
      <c r="E96"/>
      <c r="F96"/>
      <c r="G96"/>
      <c r="H96"/>
      <c r="I96"/>
      <c r="J96"/>
    </row>
    <row r="97" spans="1:10" s="2" customFormat="1" ht="14.25" x14ac:dyDescent="0.2">
      <c r="A97" s="453" t="s">
        <v>821</v>
      </c>
      <c r="B97" s="454"/>
      <c r="C97" s="454"/>
      <c r="D97" s="458"/>
      <c r="E97"/>
      <c r="F97"/>
      <c r="G97"/>
      <c r="H97"/>
      <c r="I97"/>
      <c r="J97"/>
    </row>
    <row r="98" spans="1:10" s="2" customFormat="1" ht="14.25" x14ac:dyDescent="0.2">
      <c r="A98" s="709" t="s">
        <v>1164</v>
      </c>
      <c r="B98" s="494"/>
      <c r="C98" s="594"/>
      <c r="D98" s="591"/>
      <c r="E98" s="587"/>
      <c r="F98" s="587"/>
      <c r="G98" s="587"/>
      <c r="H98" s="587"/>
      <c r="I98" s="587"/>
      <c r="J98" s="587"/>
    </row>
    <row r="99" spans="1:10" s="2" customFormat="1" ht="14.25" x14ac:dyDescent="0.2">
      <c r="A99" s="709" t="s">
        <v>1162</v>
      </c>
      <c r="B99" s="494"/>
      <c r="C99" s="590"/>
      <c r="D99" s="590"/>
      <c r="E99" s="590"/>
      <c r="F99" s="590"/>
      <c r="G99" s="590"/>
      <c r="H99" s="590"/>
      <c r="I99" s="590"/>
      <c r="J99" s="590"/>
    </row>
    <row r="100" spans="1:10" s="2" customFormat="1" ht="14.25" x14ac:dyDescent="0.2">
      <c r="A100" s="718"/>
      <c r="B100" s="21"/>
      <c r="C100" s="104"/>
      <c r="D100" s="95"/>
      <c r="E100" s="95"/>
      <c r="F100" s="104"/>
      <c r="G100" s="104"/>
      <c r="H100" s="22"/>
      <c r="I100" s="104"/>
      <c r="J100" s="182"/>
    </row>
    <row r="101" spans="1:10" s="2" customFormat="1" ht="14.25" x14ac:dyDescent="0.2">
      <c r="A101" s="715"/>
      <c r="B101" s="21"/>
      <c r="C101" s="104"/>
      <c r="D101" s="95"/>
      <c r="E101" s="95"/>
      <c r="F101" s="104"/>
      <c r="G101" s="104"/>
      <c r="H101" s="22"/>
      <c r="I101" s="104"/>
      <c r="J101" s="182"/>
    </row>
  </sheetData>
  <sheetProtection formatCells="0" formatColumns="0" formatRows="0" insertColumns="0" insertRows="0" insertHyperlinks="0" deleteColumns="0" deleteRows="0" sort="0" autoFilter="0" pivotTables="0"/>
  <mergeCells count="2">
    <mergeCell ref="A1:J1"/>
    <mergeCell ref="A2:J2"/>
  </mergeCells>
  <phoneticPr fontId="36" type="noConversion"/>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rowBreaks count="1" manualBreakCount="1">
    <brk id="55"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101"/>
  <sheetViews>
    <sheetView showGridLines="0" workbookViewId="0">
      <selection activeCell="I38" sqref="I38"/>
    </sheetView>
  </sheetViews>
  <sheetFormatPr defaultRowHeight="12" x14ac:dyDescent="0.2"/>
  <cols>
    <col min="1" max="1" width="35.28515625" style="558" customWidth="1"/>
    <col min="2" max="3" width="10.28515625" style="556" customWidth="1"/>
    <col min="4" max="5" width="10.28515625" style="553" customWidth="1"/>
    <col min="6" max="6" width="10.28515625" style="556" customWidth="1"/>
    <col min="7" max="8" width="10.28515625" style="553" customWidth="1"/>
    <col min="9" max="9" width="10.28515625" style="556" customWidth="1"/>
    <col min="10" max="10" width="10.28515625" style="553" customWidth="1"/>
    <col min="11" max="16384" width="9.140625" style="556"/>
  </cols>
  <sheetData>
    <row r="1" spans="1:12" s="551" customFormat="1" ht="15.75" x14ac:dyDescent="0.25">
      <c r="A1" s="1678" t="s">
        <v>1111</v>
      </c>
      <c r="B1" s="1679"/>
      <c r="C1" s="1679"/>
      <c r="D1" s="1679"/>
      <c r="E1" s="1679"/>
      <c r="F1" s="1679"/>
      <c r="G1" s="1679"/>
      <c r="H1" s="1679"/>
      <c r="I1" s="1679"/>
      <c r="J1" s="1679"/>
    </row>
    <row r="2" spans="1:12" s="551" customFormat="1" ht="15.75" x14ac:dyDescent="0.25">
      <c r="A2" s="1679" t="s">
        <v>540</v>
      </c>
      <c r="B2" s="1679"/>
      <c r="C2" s="1679"/>
      <c r="D2" s="1679"/>
      <c r="E2" s="1679"/>
      <c r="F2" s="1679"/>
      <c r="G2" s="1679"/>
      <c r="H2" s="1679"/>
      <c r="I2" s="1679"/>
      <c r="J2" s="1679"/>
      <c r="L2" s="1297"/>
    </row>
    <row r="3" spans="1:12" s="551" customFormat="1" ht="14.25" x14ac:dyDescent="0.2">
      <c r="A3" s="552"/>
      <c r="B3" s="553"/>
      <c r="C3" s="554"/>
      <c r="D3" s="553"/>
      <c r="E3" s="555"/>
      <c r="F3" s="554"/>
      <c r="G3" s="553"/>
      <c r="H3" s="555"/>
      <c r="I3" s="554"/>
      <c r="J3" s="555"/>
    </row>
    <row r="4" spans="1:12" s="695" customFormat="1" ht="20.25" customHeight="1" x14ac:dyDescent="0.2">
      <c r="A4" s="1176" t="s">
        <v>170</v>
      </c>
      <c r="B4" s="860" t="s">
        <v>193</v>
      </c>
      <c r="C4" s="860"/>
      <c r="D4" s="1754"/>
      <c r="E4" s="1531" t="s">
        <v>185</v>
      </c>
      <c r="F4" s="862"/>
      <c r="G4" s="863"/>
      <c r="H4" s="1531" t="s">
        <v>186</v>
      </c>
      <c r="I4" s="862"/>
      <c r="J4" s="863"/>
    </row>
    <row r="5" spans="1:12" s="695" customFormat="1" ht="12.75" customHeight="1" x14ac:dyDescent="0.2">
      <c r="A5" s="1177"/>
      <c r="B5" s="1475">
        <v>2020</v>
      </c>
      <c r="C5" s="1475">
        <v>2019</v>
      </c>
      <c r="D5" s="1755" t="s">
        <v>744</v>
      </c>
      <c r="E5" s="1532">
        <v>2020</v>
      </c>
      <c r="F5" s="1475">
        <v>2019</v>
      </c>
      <c r="G5" s="1169" t="s">
        <v>744</v>
      </c>
      <c r="H5" s="1532">
        <v>2020</v>
      </c>
      <c r="I5" s="1475">
        <v>2019</v>
      </c>
      <c r="J5" s="1169" t="s">
        <v>744</v>
      </c>
    </row>
    <row r="6" spans="1:12" s="557" customFormat="1" ht="12.95" customHeight="1" x14ac:dyDescent="0.2">
      <c r="A6" s="503" t="s">
        <v>387</v>
      </c>
      <c r="B6" s="501">
        <v>982431.21489183302</v>
      </c>
      <c r="C6" s="501">
        <v>2350444.3136927718</v>
      </c>
      <c r="D6" s="1760">
        <v>-58.202319060759201</v>
      </c>
      <c r="E6" s="500">
        <v>894780.82074499456</v>
      </c>
      <c r="F6" s="501">
        <v>2001646.6147671053</v>
      </c>
      <c r="G6" s="510">
        <v>-55.297762644826101</v>
      </c>
      <c r="H6" s="500">
        <v>87650.394146850711</v>
      </c>
      <c r="I6" s="501">
        <v>348797.69892568077</v>
      </c>
      <c r="J6" s="510">
        <v>-74.870707456838304</v>
      </c>
      <c r="K6" s="1225"/>
    </row>
    <row r="7" spans="1:12" s="557" customFormat="1" ht="12.95" customHeight="1" x14ac:dyDescent="0.2">
      <c r="A7" s="503" t="s">
        <v>194</v>
      </c>
      <c r="B7" s="501">
        <v>155032.74151458152</v>
      </c>
      <c r="C7" s="501">
        <v>600490.3256440293</v>
      </c>
      <c r="D7" s="1760">
        <v>-74.1823082081617</v>
      </c>
      <c r="E7" s="500">
        <v>124359.79335359715</v>
      </c>
      <c r="F7" s="501">
        <v>438107.29759497708</v>
      </c>
      <c r="G7" s="510">
        <v>-71.614306806510697</v>
      </c>
      <c r="H7" s="500">
        <v>30672.948160986347</v>
      </c>
      <c r="I7" s="501">
        <v>162383.02804905234</v>
      </c>
      <c r="J7" s="510">
        <v>-81.110742588369106</v>
      </c>
    </row>
    <row r="8" spans="1:12" s="557" customFormat="1" ht="12.95" customHeight="1" x14ac:dyDescent="0.2">
      <c r="A8" s="503" t="s">
        <v>752</v>
      </c>
      <c r="B8" s="501">
        <v>2684.2382920541886</v>
      </c>
      <c r="C8" s="501">
        <v>6439.5734621719776</v>
      </c>
      <c r="D8" s="1760">
        <v>-58.316520374800803</v>
      </c>
      <c r="E8" s="500">
        <v>2444.7563408333185</v>
      </c>
      <c r="F8" s="501">
        <v>5483.9633281290553</v>
      </c>
      <c r="G8" s="510">
        <v>-55.419899905359401</v>
      </c>
      <c r="H8" s="500">
        <v>239.48195122090357</v>
      </c>
      <c r="I8" s="501">
        <v>955.61013404296102</v>
      </c>
      <c r="J8" s="510">
        <v>-74.9393667260819</v>
      </c>
    </row>
    <row r="9" spans="1:12" s="557" customFormat="1" ht="12.95" customHeight="1" x14ac:dyDescent="0.2">
      <c r="A9" s="503" t="s">
        <v>841</v>
      </c>
      <c r="B9" s="501">
        <v>8964</v>
      </c>
      <c r="C9" s="501">
        <v>47872</v>
      </c>
      <c r="D9" s="1760">
        <v>-81.275066844919806</v>
      </c>
      <c r="E9" s="500">
        <v>8964</v>
      </c>
      <c r="F9" s="501">
        <v>47872</v>
      </c>
      <c r="G9" s="510">
        <v>-81.275066844919806</v>
      </c>
      <c r="H9" s="500">
        <v>0</v>
      </c>
      <c r="I9" s="501">
        <v>0</v>
      </c>
      <c r="J9" s="510" t="s">
        <v>747</v>
      </c>
    </row>
    <row r="10" spans="1:12" s="557" customFormat="1" ht="12.95" customHeight="1" x14ac:dyDescent="0.2">
      <c r="A10" s="1762"/>
      <c r="B10" s="501"/>
      <c r="C10" s="501"/>
      <c r="D10" s="1760"/>
      <c r="E10" s="500"/>
      <c r="F10" s="501"/>
      <c r="G10" s="510"/>
      <c r="H10" s="500"/>
      <c r="I10" s="501"/>
      <c r="J10" s="510"/>
    </row>
    <row r="11" spans="1:12" s="557" customFormat="1" ht="12.95" customHeight="1" x14ac:dyDescent="0.2">
      <c r="A11" s="1763" t="s">
        <v>208</v>
      </c>
      <c r="B11" s="501"/>
      <c r="C11" s="501"/>
      <c r="D11" s="1760"/>
      <c r="E11" s="500"/>
      <c r="F11" s="501"/>
      <c r="G11" s="510"/>
      <c r="H11" s="500"/>
      <c r="I11" s="501"/>
      <c r="J11" s="510"/>
    </row>
    <row r="12" spans="1:12" ht="12.95" customHeight="1" x14ac:dyDescent="0.2">
      <c r="A12" s="1764" t="s">
        <v>753</v>
      </c>
      <c r="B12" s="501">
        <v>65803.019616064863</v>
      </c>
      <c r="C12" s="501">
        <v>333701.92016730591</v>
      </c>
      <c r="D12" s="1760">
        <v>-80.280898718510898</v>
      </c>
      <c r="E12" s="500">
        <v>43831.852557992861</v>
      </c>
      <c r="F12" s="501">
        <v>193966.90799457644</v>
      </c>
      <c r="G12" s="510">
        <v>-77.4024069305583</v>
      </c>
      <c r="H12" s="500">
        <v>21971.167058072715</v>
      </c>
      <c r="I12" s="501">
        <v>139735.01217272313</v>
      </c>
      <c r="J12" s="510">
        <v>-84.276548363616499</v>
      </c>
    </row>
    <row r="13" spans="1:12" ht="12.95" customHeight="1" x14ac:dyDescent="0.2">
      <c r="A13" s="1764" t="s">
        <v>754</v>
      </c>
      <c r="B13" s="501">
        <v>0</v>
      </c>
      <c r="C13" s="501">
        <v>0</v>
      </c>
      <c r="D13" s="1760" t="s">
        <v>747</v>
      </c>
      <c r="E13" s="500">
        <v>0</v>
      </c>
      <c r="F13" s="501">
        <v>0</v>
      </c>
      <c r="G13" s="510" t="s">
        <v>747</v>
      </c>
      <c r="H13" s="500">
        <v>0</v>
      </c>
      <c r="I13" s="501">
        <v>0</v>
      </c>
      <c r="J13" s="510" t="s">
        <v>747</v>
      </c>
    </row>
    <row r="14" spans="1:12" ht="12.95" customHeight="1" x14ac:dyDescent="0.2">
      <c r="A14" s="1765"/>
      <c r="B14" s="501"/>
      <c r="C14" s="501"/>
      <c r="D14" s="1760"/>
      <c r="E14" s="500"/>
      <c r="F14" s="501"/>
      <c r="G14" s="510"/>
      <c r="H14" s="500"/>
      <c r="I14" s="501"/>
      <c r="J14" s="510"/>
    </row>
    <row r="15" spans="1:12" ht="12.95" customHeight="1" x14ac:dyDescent="0.2">
      <c r="A15" s="503" t="s">
        <v>756</v>
      </c>
      <c r="B15" s="501">
        <v>30599.853141717751</v>
      </c>
      <c r="C15" s="501">
        <v>167876.22712030576</v>
      </c>
      <c r="D15" s="1760">
        <v>-81.772372618435796</v>
      </c>
      <c r="E15" s="500">
        <v>24502.728547275739</v>
      </c>
      <c r="F15" s="501">
        <v>120648.77781350134</v>
      </c>
      <c r="G15" s="510">
        <v>-79.690860536397594</v>
      </c>
      <c r="H15" s="500">
        <v>6097.1245944417969</v>
      </c>
      <c r="I15" s="501">
        <v>47227.449306802693</v>
      </c>
      <c r="J15" s="510">
        <v>-87.089871072999998</v>
      </c>
    </row>
    <row r="16" spans="1:12" ht="12.95" customHeight="1" x14ac:dyDescent="0.2">
      <c r="A16" s="507" t="s">
        <v>757</v>
      </c>
      <c r="B16" s="501">
        <v>0</v>
      </c>
      <c r="C16" s="501">
        <v>0</v>
      </c>
      <c r="D16" s="1760" t="s">
        <v>747</v>
      </c>
      <c r="E16" s="500">
        <v>0</v>
      </c>
      <c r="F16" s="501">
        <v>0</v>
      </c>
      <c r="G16" s="510" t="s">
        <v>747</v>
      </c>
      <c r="H16" s="500">
        <v>0</v>
      </c>
      <c r="I16" s="501">
        <v>0</v>
      </c>
      <c r="J16" s="510" t="s">
        <v>747</v>
      </c>
    </row>
    <row r="17" spans="1:10" ht="12.95" customHeight="1" x14ac:dyDescent="0.2">
      <c r="A17" s="514"/>
      <c r="B17" s="501"/>
      <c r="C17" s="501"/>
      <c r="D17" s="1760"/>
      <c r="E17" s="500"/>
      <c r="F17" s="501"/>
      <c r="G17" s="510"/>
      <c r="H17" s="500"/>
      <c r="I17" s="501"/>
      <c r="J17" s="510"/>
    </row>
    <row r="18" spans="1:10" ht="12.95" customHeight="1" x14ac:dyDescent="0.2">
      <c r="A18" s="503" t="s">
        <v>759</v>
      </c>
      <c r="B18" s="501">
        <v>39510.148770948283</v>
      </c>
      <c r="C18" s="501">
        <v>223123.41684522657</v>
      </c>
      <c r="D18" s="1760">
        <v>-82.292244655631507</v>
      </c>
      <c r="E18" s="500">
        <v>31801.262962933295</v>
      </c>
      <c r="F18" s="501">
        <v>153618.34986635036</v>
      </c>
      <c r="G18" s="510">
        <v>-79.298525865822199</v>
      </c>
      <c r="H18" s="500">
        <v>7708.8858080146983</v>
      </c>
      <c r="I18" s="501">
        <v>69505.06697887418</v>
      </c>
      <c r="J18" s="510">
        <v>-88.908886584689199</v>
      </c>
    </row>
    <row r="19" spans="1:10" ht="12.95" customHeight="1" x14ac:dyDescent="0.2">
      <c r="A19" s="503" t="s">
        <v>760</v>
      </c>
      <c r="B19" s="501">
        <v>38914.658860104071</v>
      </c>
      <c r="C19" s="501">
        <v>217909.07538914957</v>
      </c>
      <c r="D19" s="1760">
        <v>-82.141790657131196</v>
      </c>
      <c r="E19" s="500">
        <v>31257.071329397586</v>
      </c>
      <c r="F19" s="501">
        <v>151629.18202140753</v>
      </c>
      <c r="G19" s="510">
        <v>-79.385847161673297</v>
      </c>
      <c r="H19" s="500">
        <v>7657.5875307061779</v>
      </c>
      <c r="I19" s="501">
        <v>66279.893367739511</v>
      </c>
      <c r="J19" s="510">
        <v>-88.446590449052593</v>
      </c>
    </row>
    <row r="20" spans="1:10" ht="12.95" customHeight="1" x14ac:dyDescent="0.2">
      <c r="A20" s="507" t="s">
        <v>761</v>
      </c>
      <c r="B20" s="501">
        <v>0</v>
      </c>
      <c r="C20" s="501">
        <v>0</v>
      </c>
      <c r="D20" s="1760" t="s">
        <v>747</v>
      </c>
      <c r="E20" s="500">
        <v>0</v>
      </c>
      <c r="F20" s="501">
        <v>0</v>
      </c>
      <c r="G20" s="510" t="s">
        <v>747</v>
      </c>
      <c r="H20" s="500">
        <v>0</v>
      </c>
      <c r="I20" s="501">
        <v>0</v>
      </c>
      <c r="J20" s="510" t="s">
        <v>747</v>
      </c>
    </row>
    <row r="21" spans="1:10" ht="12.95" customHeight="1" x14ac:dyDescent="0.2">
      <c r="A21" s="514"/>
      <c r="B21" s="501"/>
      <c r="C21" s="501"/>
      <c r="D21" s="1760"/>
      <c r="E21" s="500"/>
      <c r="F21" s="501"/>
      <c r="G21" s="510"/>
      <c r="H21" s="500"/>
      <c r="I21" s="501"/>
      <c r="J21" s="510"/>
    </row>
    <row r="22" spans="1:10" ht="12.95" customHeight="1" x14ac:dyDescent="0.2">
      <c r="A22" s="507" t="s">
        <v>763</v>
      </c>
      <c r="B22" s="501">
        <v>3203.6098525928969</v>
      </c>
      <c r="C22" s="501">
        <v>18703.733300424374</v>
      </c>
      <c r="D22" s="1760">
        <v>-82.871816010548997</v>
      </c>
      <c r="E22" s="500">
        <v>2261.3650608662651</v>
      </c>
      <c r="F22" s="501">
        <v>8858.2474458281431</v>
      </c>
      <c r="G22" s="510">
        <v>-74.471642673164794</v>
      </c>
      <c r="H22" s="500">
        <v>942.24479172663564</v>
      </c>
      <c r="I22" s="501">
        <v>9845.4858545962616</v>
      </c>
      <c r="J22" s="510">
        <v>-90.429677055634997</v>
      </c>
    </row>
    <row r="23" spans="1:10" ht="12.95" customHeight="1" x14ac:dyDescent="0.2">
      <c r="A23" s="507" t="s">
        <v>764</v>
      </c>
      <c r="B23" s="501">
        <v>0</v>
      </c>
      <c r="C23" s="501">
        <v>0</v>
      </c>
      <c r="D23" s="1760" t="s">
        <v>747</v>
      </c>
      <c r="E23" s="500">
        <v>0</v>
      </c>
      <c r="F23" s="501">
        <v>0</v>
      </c>
      <c r="G23" s="510" t="s">
        <v>747</v>
      </c>
      <c r="H23" s="500">
        <v>0</v>
      </c>
      <c r="I23" s="501">
        <v>0</v>
      </c>
      <c r="J23" s="510" t="s">
        <v>747</v>
      </c>
    </row>
    <row r="24" spans="1:10" ht="12.95" customHeight="1" x14ac:dyDescent="0.2">
      <c r="A24" s="506"/>
      <c r="B24" s="501"/>
      <c r="C24" s="501"/>
      <c r="D24" s="1760"/>
      <c r="E24" s="500"/>
      <c r="F24" s="501"/>
      <c r="G24" s="510"/>
      <c r="H24" s="500"/>
      <c r="I24" s="501"/>
      <c r="J24" s="510"/>
    </row>
    <row r="25" spans="1:10" ht="12.95" customHeight="1" x14ac:dyDescent="0.2">
      <c r="A25" s="507" t="s">
        <v>832</v>
      </c>
      <c r="B25" s="501">
        <v>3299.1210845469068</v>
      </c>
      <c r="C25" s="501">
        <v>24041.063454607269</v>
      </c>
      <c r="D25" s="1760">
        <v>-86.277141646516199</v>
      </c>
      <c r="E25" s="500">
        <v>2141.5126686089025</v>
      </c>
      <c r="F25" s="501">
        <v>9388.1625610321953</v>
      </c>
      <c r="G25" s="510">
        <v>-77.189224678556798</v>
      </c>
      <c r="H25" s="500">
        <v>1157.608415938008</v>
      </c>
      <c r="I25" s="501">
        <v>14652.90089357513</v>
      </c>
      <c r="J25" s="510">
        <v>-92.099800412588706</v>
      </c>
    </row>
    <row r="26" spans="1:10" ht="12.95" customHeight="1" x14ac:dyDescent="0.2">
      <c r="A26" s="507" t="s">
        <v>833</v>
      </c>
      <c r="B26" s="501">
        <v>0</v>
      </c>
      <c r="C26" s="501">
        <v>0</v>
      </c>
      <c r="D26" s="1760" t="s">
        <v>747</v>
      </c>
      <c r="E26" s="500">
        <v>0</v>
      </c>
      <c r="F26" s="501">
        <v>0</v>
      </c>
      <c r="G26" s="510" t="s">
        <v>747</v>
      </c>
      <c r="H26" s="500">
        <v>0</v>
      </c>
      <c r="I26" s="501">
        <v>0</v>
      </c>
      <c r="J26" s="510" t="s">
        <v>747</v>
      </c>
    </row>
    <row r="27" spans="1:10" ht="12.95" customHeight="1" x14ac:dyDescent="0.2">
      <c r="A27" s="507"/>
      <c r="B27" s="501"/>
      <c r="C27" s="501"/>
      <c r="D27" s="1760"/>
      <c r="E27" s="500"/>
      <c r="F27" s="501"/>
      <c r="G27" s="510"/>
      <c r="H27" s="500"/>
      <c r="I27" s="501"/>
      <c r="J27" s="510"/>
    </row>
    <row r="28" spans="1:10" ht="12.95" customHeight="1" x14ac:dyDescent="0.2">
      <c r="A28" s="507" t="s">
        <v>769</v>
      </c>
      <c r="B28" s="501">
        <v>155032.74151458152</v>
      </c>
      <c r="C28" s="501">
        <v>600490.3256440293</v>
      </c>
      <c r="D28" s="1760">
        <v>-74.1823082081617</v>
      </c>
      <c r="E28" s="500">
        <v>124359.79335359715</v>
      </c>
      <c r="F28" s="501">
        <v>438107.29759497708</v>
      </c>
      <c r="G28" s="510">
        <v>-71.614306806510697</v>
      </c>
      <c r="H28" s="500">
        <v>30672.948160986347</v>
      </c>
      <c r="I28" s="501">
        <v>162383.02804905234</v>
      </c>
      <c r="J28" s="510">
        <v>-81.110742588369106</v>
      </c>
    </row>
    <row r="29" spans="1:10" ht="12.95" customHeight="1" x14ac:dyDescent="0.2">
      <c r="A29" s="507" t="s">
        <v>770</v>
      </c>
      <c r="B29" s="501">
        <v>94409.712344744083</v>
      </c>
      <c r="C29" s="501">
        <v>390307.27361634828</v>
      </c>
      <c r="D29" s="1760">
        <v>-75.811439159203601</v>
      </c>
      <c r="E29" s="500">
        <v>74397.795144779346</v>
      </c>
      <c r="F29" s="501">
        <v>282654.24531150557</v>
      </c>
      <c r="G29" s="510">
        <v>-73.678868660618406</v>
      </c>
      <c r="H29" s="500">
        <v>20011.917199963715</v>
      </c>
      <c r="I29" s="501">
        <v>107653.02830483468</v>
      </c>
      <c r="J29" s="510">
        <v>-81.410725257726</v>
      </c>
    </row>
    <row r="30" spans="1:10" ht="12.95" customHeight="1" x14ac:dyDescent="0.2">
      <c r="A30" s="507" t="s">
        <v>771</v>
      </c>
      <c r="B30" s="501">
        <v>155032.74151458152</v>
      </c>
      <c r="C30" s="501">
        <v>600490.3256440293</v>
      </c>
      <c r="D30" s="1760">
        <v>-74.1823082081617</v>
      </c>
      <c r="E30" s="500">
        <v>124359.79335359715</v>
      </c>
      <c r="F30" s="501">
        <v>438107.29759497708</v>
      </c>
      <c r="G30" s="510">
        <v>-71.614306806510697</v>
      </c>
      <c r="H30" s="500">
        <v>30672.948160986347</v>
      </c>
      <c r="I30" s="501">
        <v>162383.02804905234</v>
      </c>
      <c r="J30" s="510">
        <v>-81.110742588369106</v>
      </c>
    </row>
    <row r="31" spans="1:10" ht="12.95" customHeight="1" x14ac:dyDescent="0.2">
      <c r="A31" s="507" t="s">
        <v>772</v>
      </c>
      <c r="B31" s="501">
        <v>77329.740706167853</v>
      </c>
      <c r="C31" s="501">
        <v>218694.82161217625</v>
      </c>
      <c r="D31" s="1760">
        <v>-64.640342127852904</v>
      </c>
      <c r="E31" s="500">
        <v>69998.117807013055</v>
      </c>
      <c r="F31" s="501">
        <v>200304.25275694579</v>
      </c>
      <c r="G31" s="510">
        <v>-65.054103023987906</v>
      </c>
      <c r="H31" s="500">
        <v>7331.6228991535445</v>
      </c>
      <c r="I31" s="501">
        <v>18390.568855231435</v>
      </c>
      <c r="J31" s="510">
        <v>-60.133789460960699</v>
      </c>
    </row>
    <row r="32" spans="1:10" ht="12.95" customHeight="1" x14ac:dyDescent="0.2">
      <c r="A32" s="507"/>
      <c r="B32" s="501"/>
      <c r="C32" s="501"/>
      <c r="D32" s="1760"/>
      <c r="E32" s="500"/>
      <c r="F32" s="501"/>
      <c r="G32" s="510"/>
      <c r="H32" s="500"/>
      <c r="I32" s="501"/>
      <c r="J32" s="510"/>
    </row>
    <row r="33" spans="1:10" ht="12.95" customHeight="1" x14ac:dyDescent="0.2">
      <c r="A33" s="507" t="s">
        <v>774</v>
      </c>
      <c r="B33" s="501">
        <v>155032.74151458152</v>
      </c>
      <c r="C33" s="501">
        <v>600490.3256440293</v>
      </c>
      <c r="D33" s="1760">
        <v>-74.1823082081617</v>
      </c>
      <c r="E33" s="500">
        <v>124359.79335359715</v>
      </c>
      <c r="F33" s="501">
        <v>438107.29759497708</v>
      </c>
      <c r="G33" s="510">
        <v>-71.614306806510697</v>
      </c>
      <c r="H33" s="500">
        <v>30672.948160986347</v>
      </c>
      <c r="I33" s="501">
        <v>162383.02804905234</v>
      </c>
      <c r="J33" s="510">
        <v>-81.110742588369106</v>
      </c>
    </row>
    <row r="34" spans="1:10" ht="12.95" customHeight="1" x14ac:dyDescent="0.2">
      <c r="A34" s="507" t="s">
        <v>775</v>
      </c>
      <c r="B34" s="501"/>
      <c r="C34" s="501"/>
      <c r="D34" s="1760"/>
      <c r="E34" s="500"/>
      <c r="F34" s="501"/>
      <c r="G34" s="510"/>
      <c r="H34" s="500"/>
      <c r="I34" s="501"/>
      <c r="J34" s="510"/>
    </row>
    <row r="35" spans="1:10" ht="12.95" customHeight="1" x14ac:dyDescent="0.2">
      <c r="A35" s="516" t="s">
        <v>834</v>
      </c>
      <c r="B35" s="501">
        <v>65803.019616064863</v>
      </c>
      <c r="C35" s="501">
        <v>333701.92016730591</v>
      </c>
      <c r="D35" s="1760">
        <v>-80.280898718510898</v>
      </c>
      <c r="E35" s="500">
        <v>43831.852557992861</v>
      </c>
      <c r="F35" s="501">
        <v>193966.90799457644</v>
      </c>
      <c r="G35" s="510">
        <v>-77.4024069305583</v>
      </c>
      <c r="H35" s="500">
        <v>21971.167058072715</v>
      </c>
      <c r="I35" s="501">
        <v>139735.01217272313</v>
      </c>
      <c r="J35" s="510">
        <v>-84.276548363616499</v>
      </c>
    </row>
    <row r="36" spans="1:10" ht="12.95" customHeight="1" x14ac:dyDescent="0.2">
      <c r="A36" s="503" t="s">
        <v>777</v>
      </c>
      <c r="B36" s="501">
        <v>77329.740706167853</v>
      </c>
      <c r="C36" s="501">
        <v>218694.82161217625</v>
      </c>
      <c r="D36" s="1760">
        <v>-64.640342127852904</v>
      </c>
      <c r="E36" s="500">
        <v>69998.117807013055</v>
      </c>
      <c r="F36" s="501">
        <v>200304.25275694579</v>
      </c>
      <c r="G36" s="510">
        <v>-65.054103023987906</v>
      </c>
      <c r="H36" s="500">
        <v>7331.6228991535445</v>
      </c>
      <c r="I36" s="501">
        <v>18390.568855231435</v>
      </c>
      <c r="J36" s="510">
        <v>-60.133789460960699</v>
      </c>
    </row>
    <row r="37" spans="1:10" ht="12.95" customHeight="1" x14ac:dyDescent="0.2">
      <c r="A37" s="503" t="s">
        <v>778</v>
      </c>
      <c r="B37" s="501">
        <v>77703.000808410841</v>
      </c>
      <c r="C37" s="501">
        <v>381795.50403185515</v>
      </c>
      <c r="D37" s="1760">
        <v>-79.648005283496602</v>
      </c>
      <c r="E37" s="500">
        <v>54361.675546579427</v>
      </c>
      <c r="F37" s="501">
        <v>237803.04483802564</v>
      </c>
      <c r="G37" s="510">
        <v>-77.140042263291207</v>
      </c>
      <c r="H37" s="500">
        <v>23341.325261832779</v>
      </c>
      <c r="I37" s="501">
        <v>143992.45919382092</v>
      </c>
      <c r="J37" s="510">
        <v>-83.7898974762184</v>
      </c>
    </row>
    <row r="38" spans="1:10" ht="12.95" customHeight="1" x14ac:dyDescent="0.2">
      <c r="A38" s="503" t="s">
        <v>779</v>
      </c>
      <c r="B38" s="504">
        <v>1.9147762025590573</v>
      </c>
      <c r="C38" s="504">
        <v>2.2693493748035078</v>
      </c>
      <c r="D38" s="1760">
        <v>-15.624441797338999</v>
      </c>
      <c r="E38" s="505">
        <v>1.8362391683014168</v>
      </c>
      <c r="F38" s="504">
        <v>2.1058735622438012</v>
      </c>
      <c r="G38" s="510">
        <v>-12.8039213168662</v>
      </c>
      <c r="H38" s="505">
        <v>2.2331951983343035</v>
      </c>
      <c r="I38" s="504">
        <v>2.7104049907945886</v>
      </c>
      <c r="J38" s="510">
        <v>-17.6065862511707</v>
      </c>
    </row>
    <row r="39" spans="1:10" ht="12.95" customHeight="1" x14ac:dyDescent="0.2">
      <c r="A39" s="506"/>
      <c r="B39" s="504"/>
      <c r="C39" s="501"/>
      <c r="D39" s="1760"/>
      <c r="E39" s="505"/>
      <c r="F39" s="501"/>
      <c r="G39" s="510"/>
      <c r="H39" s="505"/>
      <c r="I39" s="501"/>
      <c r="J39" s="510"/>
    </row>
    <row r="40" spans="1:10" ht="12.95" customHeight="1" x14ac:dyDescent="0.2">
      <c r="A40" s="506" t="s">
        <v>780</v>
      </c>
      <c r="B40" s="504">
        <v>6.3369273180235348</v>
      </c>
      <c r="C40" s="504">
        <v>3.914208461513359</v>
      </c>
      <c r="D40" s="1760">
        <v>61.895498932457798</v>
      </c>
      <c r="E40" s="505">
        <v>7.1950973591667893</v>
      </c>
      <c r="F40" s="504">
        <v>4.5688502012070895</v>
      </c>
      <c r="G40" s="510">
        <v>57.481577252540397</v>
      </c>
      <c r="H40" s="505">
        <v>2.8575797046576481</v>
      </c>
      <c r="I40" s="504">
        <v>2.1479935626050564</v>
      </c>
      <c r="J40" s="510">
        <v>33.034835597552501</v>
      </c>
    </row>
    <row r="41" spans="1:10" ht="12.95" customHeight="1" x14ac:dyDescent="0.2">
      <c r="A41" s="503" t="s">
        <v>851</v>
      </c>
      <c r="B41" s="504"/>
      <c r="C41" s="504"/>
      <c r="D41" s="1760"/>
      <c r="E41" s="505"/>
      <c r="F41" s="504"/>
      <c r="G41" s="510"/>
      <c r="H41" s="505"/>
      <c r="I41" s="504"/>
      <c r="J41" s="510"/>
    </row>
    <row r="42" spans="1:10" ht="12.95" customHeight="1" x14ac:dyDescent="0.2">
      <c r="A42" s="503"/>
      <c r="B42" s="501"/>
      <c r="C42" s="501"/>
      <c r="D42" s="1760"/>
      <c r="E42" s="500"/>
      <c r="F42" s="501"/>
      <c r="G42" s="510"/>
      <c r="H42" s="500"/>
      <c r="I42" s="501"/>
      <c r="J42" s="510"/>
    </row>
    <row r="43" spans="1:10" ht="12.95" customHeight="1" x14ac:dyDescent="0.2">
      <c r="A43" s="517" t="s">
        <v>226</v>
      </c>
      <c r="B43" s="501"/>
      <c r="C43" s="501"/>
      <c r="D43" s="1760"/>
      <c r="E43" s="500"/>
      <c r="F43" s="501"/>
      <c r="G43" s="510"/>
      <c r="H43" s="500"/>
      <c r="I43" s="501"/>
      <c r="J43" s="510"/>
    </row>
    <row r="44" spans="1:10" ht="12.95" customHeight="1" x14ac:dyDescent="0.2">
      <c r="A44" s="503" t="s">
        <v>782</v>
      </c>
      <c r="B44" s="501">
        <v>79509.715496158053</v>
      </c>
      <c r="C44" s="501">
        <v>358531.60358724114</v>
      </c>
      <c r="D44" s="1760">
        <v>-77.823512711115598</v>
      </c>
      <c r="E44" s="500">
        <v>58437.487002565154</v>
      </c>
      <c r="F44" s="501">
        <v>236861.11657011026</v>
      </c>
      <c r="G44" s="510">
        <v>-75.328374767131606</v>
      </c>
      <c r="H44" s="500">
        <v>21072.22849359184</v>
      </c>
      <c r="I44" s="501">
        <v>121670.48701712278</v>
      </c>
      <c r="J44" s="510">
        <v>-82.680903964306196</v>
      </c>
    </row>
    <row r="45" spans="1:10" ht="12.95" customHeight="1" x14ac:dyDescent="0.2">
      <c r="A45" s="514" t="s">
        <v>783</v>
      </c>
      <c r="B45" s="501">
        <v>42747.757690498504</v>
      </c>
      <c r="C45" s="501">
        <v>194443.48080512256</v>
      </c>
      <c r="D45" s="1760">
        <v>-78.015329949096298</v>
      </c>
      <c r="E45" s="500">
        <v>29042.569802941911</v>
      </c>
      <c r="F45" s="501">
        <v>118085.00561600034</v>
      </c>
      <c r="G45" s="510">
        <v>-75.405370350419204</v>
      </c>
      <c r="H45" s="500">
        <v>13705.187887556332</v>
      </c>
      <c r="I45" s="501">
        <v>76358.475189121484</v>
      </c>
      <c r="J45" s="510">
        <v>-82.051517066557594</v>
      </c>
    </row>
    <row r="46" spans="1:10" ht="12.95" customHeight="1" x14ac:dyDescent="0.2">
      <c r="A46" s="507" t="s">
        <v>784</v>
      </c>
      <c r="B46" s="501">
        <v>19571.438470917172</v>
      </c>
      <c r="C46" s="501">
        <v>73258.087199661444</v>
      </c>
      <c r="D46" s="1760">
        <v>-73.284262230904105</v>
      </c>
      <c r="E46" s="500">
        <v>13792.620906097593</v>
      </c>
      <c r="F46" s="501">
        <v>48307.635488060994</v>
      </c>
      <c r="G46" s="510">
        <v>-71.448362630983297</v>
      </c>
      <c r="H46" s="500">
        <v>5778.8175648196384</v>
      </c>
      <c r="I46" s="501">
        <v>24950.451711600334</v>
      </c>
      <c r="J46" s="510">
        <v>-76.838825879321206</v>
      </c>
    </row>
    <row r="47" spans="1:10" ht="12.95" customHeight="1" x14ac:dyDescent="0.2">
      <c r="A47" s="507" t="s">
        <v>785</v>
      </c>
      <c r="B47" s="501">
        <v>8956.4554082225495</v>
      </c>
      <c r="C47" s="501">
        <v>31338.71367240735</v>
      </c>
      <c r="D47" s="1760">
        <v>-71.420475320566894</v>
      </c>
      <c r="E47" s="500">
        <v>6500.3893767680584</v>
      </c>
      <c r="F47" s="501">
        <v>22701.015878319224</v>
      </c>
      <c r="G47" s="510">
        <v>-71.365204924699896</v>
      </c>
      <c r="H47" s="500">
        <v>2456.0660314545576</v>
      </c>
      <c r="I47" s="501">
        <v>8637.6977940880388</v>
      </c>
      <c r="J47" s="510">
        <v>-71.565733254344906</v>
      </c>
    </row>
    <row r="48" spans="1:10" ht="12.95" customHeight="1" x14ac:dyDescent="0.2">
      <c r="A48" s="507" t="s">
        <v>786</v>
      </c>
      <c r="B48" s="501">
        <v>7460.4233363221547</v>
      </c>
      <c r="C48" s="501">
        <v>30866.37140031976</v>
      </c>
      <c r="D48" s="1760">
        <v>-75.829930769754</v>
      </c>
      <c r="E48" s="500">
        <v>6165.1317858897073</v>
      </c>
      <c r="F48" s="501">
        <v>25701.411408563086</v>
      </c>
      <c r="G48" s="510">
        <v>-76.012477727835503</v>
      </c>
      <c r="H48" s="500">
        <v>1295.2915504324922</v>
      </c>
      <c r="I48" s="501">
        <v>5164.9599917566256</v>
      </c>
      <c r="J48" s="510">
        <v>-74.921556943329605</v>
      </c>
    </row>
    <row r="49" spans="1:10" ht="12.95" customHeight="1" x14ac:dyDescent="0.2">
      <c r="A49" s="507" t="s">
        <v>787</v>
      </c>
      <c r="B49" s="501">
        <v>4100.8087551785693</v>
      </c>
      <c r="C49" s="501">
        <v>17610.829237820337</v>
      </c>
      <c r="D49" s="1760">
        <v>-76.714277903667195</v>
      </c>
      <c r="E49" s="500">
        <v>3486.0863018556061</v>
      </c>
      <c r="F49" s="501">
        <v>14818.923729049617</v>
      </c>
      <c r="G49" s="510">
        <v>-76.475442038872103</v>
      </c>
      <c r="H49" s="500">
        <v>614.72245332297416</v>
      </c>
      <c r="I49" s="501">
        <v>2791.905508770717</v>
      </c>
      <c r="J49" s="510">
        <v>-77.981974984760896</v>
      </c>
    </row>
    <row r="50" spans="1:10" ht="12.95" customHeight="1" x14ac:dyDescent="0.2">
      <c r="A50" s="507"/>
      <c r="B50" s="501"/>
      <c r="C50" s="501"/>
      <c r="D50" s="1760"/>
      <c r="E50" s="500"/>
      <c r="F50" s="501"/>
      <c r="G50" s="510"/>
      <c r="H50" s="500"/>
      <c r="I50" s="501"/>
      <c r="J50" s="510"/>
    </row>
    <row r="51" spans="1:10" ht="12.95" customHeight="1" x14ac:dyDescent="0.2">
      <c r="A51" s="503" t="s">
        <v>789</v>
      </c>
      <c r="B51" s="501">
        <v>17482.936233900196</v>
      </c>
      <c r="C51" s="501">
        <v>102092.13371602072</v>
      </c>
      <c r="D51" s="1760">
        <v>-82.875334663363304</v>
      </c>
      <c r="E51" s="500">
        <v>15355.53708934504</v>
      </c>
      <c r="F51" s="501">
        <v>81458.464298193168</v>
      </c>
      <c r="G51" s="510">
        <v>-81.1492430877</v>
      </c>
      <c r="H51" s="500">
        <v>2127.3991445551183</v>
      </c>
      <c r="I51" s="501">
        <v>20633.669417826957</v>
      </c>
      <c r="J51" s="510">
        <v>-89.689671277193696</v>
      </c>
    </row>
    <row r="52" spans="1:10" ht="12.95" customHeight="1" x14ac:dyDescent="0.2">
      <c r="A52" s="507" t="s">
        <v>790</v>
      </c>
      <c r="B52" s="501">
        <v>28946.386155170276</v>
      </c>
      <c r="C52" s="501">
        <v>74634.908444960354</v>
      </c>
      <c r="D52" s="1760">
        <v>-61.216022423988299</v>
      </c>
      <c r="E52" s="500">
        <v>26105.328278233563</v>
      </c>
      <c r="F52" s="501">
        <v>66259.158660019923</v>
      </c>
      <c r="G52" s="510">
        <v>-60.601177548628897</v>
      </c>
      <c r="H52" s="500">
        <v>2841.0578769368512</v>
      </c>
      <c r="I52" s="501">
        <v>8375.7497849412212</v>
      </c>
      <c r="J52" s="510">
        <v>-66.079957617110395</v>
      </c>
    </row>
    <row r="53" spans="1:10" ht="12.95" customHeight="1" x14ac:dyDescent="0.2">
      <c r="A53" s="507" t="s">
        <v>791</v>
      </c>
      <c r="B53" s="501">
        <v>7971.9534447194746</v>
      </c>
      <c r="C53" s="501">
        <v>28564.320952195932</v>
      </c>
      <c r="D53" s="1760">
        <v>-72.091220169171905</v>
      </c>
      <c r="E53" s="500">
        <v>6689.9088272846193</v>
      </c>
      <c r="F53" s="501">
        <v>21079.143828863133</v>
      </c>
      <c r="G53" s="510">
        <v>-68.262900611151494</v>
      </c>
      <c r="H53" s="500">
        <v>1282.044617434904</v>
      </c>
      <c r="I53" s="501">
        <v>7485.1771233327454</v>
      </c>
      <c r="J53" s="510">
        <v>-82.872220706193801</v>
      </c>
    </row>
    <row r="54" spans="1:10" ht="12.95" customHeight="1" x14ac:dyDescent="0.2">
      <c r="A54" s="507" t="s">
        <v>835</v>
      </c>
      <c r="B54" s="501">
        <v>32329.236254777952</v>
      </c>
      <c r="C54" s="501">
        <v>105505.33511819982</v>
      </c>
      <c r="D54" s="1760">
        <v>-69.357723741118093</v>
      </c>
      <c r="E54" s="500">
        <v>27678.799932712827</v>
      </c>
      <c r="F54" s="501">
        <v>84138.661891001073</v>
      </c>
      <c r="G54" s="510">
        <v>-67.103351407501805</v>
      </c>
      <c r="H54" s="500">
        <v>4650.4363220652886</v>
      </c>
      <c r="I54" s="501">
        <v>21366.673227198644</v>
      </c>
      <c r="J54" s="510">
        <v>-78.235094099040495</v>
      </c>
    </row>
    <row r="55" spans="1:10" ht="12.95" customHeight="1" x14ac:dyDescent="0.2">
      <c r="A55" s="507" t="s">
        <v>836</v>
      </c>
      <c r="B55" s="501">
        <v>2552.7908211103991</v>
      </c>
      <c r="C55" s="501">
        <v>13791.995333905337</v>
      </c>
      <c r="D55" s="1760">
        <v>-81.490779547794801</v>
      </c>
      <c r="E55" s="500">
        <v>2070.3658146052385</v>
      </c>
      <c r="F55" s="501">
        <v>6878.2034937473727</v>
      </c>
      <c r="G55" s="510">
        <v>-69.899613809226395</v>
      </c>
      <c r="H55" s="500">
        <v>482.42500650516564</v>
      </c>
      <c r="I55" s="501">
        <v>6913.7918401579964</v>
      </c>
      <c r="J55" s="510">
        <v>-93.022280426450607</v>
      </c>
    </row>
    <row r="56" spans="1:10" ht="12.95" customHeight="1" x14ac:dyDescent="0.2">
      <c r="A56" s="507" t="s">
        <v>837</v>
      </c>
      <c r="B56" s="501">
        <v>2736.1722232722873</v>
      </c>
      <c r="C56" s="501">
        <v>10331.317812329347</v>
      </c>
      <c r="D56" s="1760">
        <v>-73.515748203903399</v>
      </c>
      <c r="E56" s="500">
        <v>2327.0171574650631</v>
      </c>
      <c r="F56" s="501">
        <v>7061.7237097672378</v>
      </c>
      <c r="G56" s="510">
        <v>-67.047462445372801</v>
      </c>
      <c r="H56" s="500">
        <v>409.15506580722638</v>
      </c>
      <c r="I56" s="501">
        <v>3269.5941025621082</v>
      </c>
      <c r="J56" s="510">
        <v>-87.486059340313702</v>
      </c>
    </row>
    <row r="57" spans="1:10" ht="12.95" customHeight="1" x14ac:dyDescent="0.2">
      <c r="A57" s="507" t="s">
        <v>838</v>
      </c>
      <c r="B57" s="501">
        <v>5959.1370324749141</v>
      </c>
      <c r="C57" s="501">
        <v>24969.661573602898</v>
      </c>
      <c r="D57" s="1760">
        <v>-76.134490189587794</v>
      </c>
      <c r="E57" s="500">
        <v>4948.855226217207</v>
      </c>
      <c r="F57" s="501">
        <v>13850.196959343479</v>
      </c>
      <c r="G57" s="510">
        <v>-64.268701443421307</v>
      </c>
      <c r="H57" s="500">
        <v>1010.2818062577278</v>
      </c>
      <c r="I57" s="501">
        <v>11119.464614259377</v>
      </c>
      <c r="J57" s="510">
        <v>-90.914294515923302</v>
      </c>
    </row>
    <row r="58" spans="1:10" ht="12.95" customHeight="1" x14ac:dyDescent="0.2">
      <c r="A58" s="515" t="s">
        <v>839</v>
      </c>
      <c r="B58" s="501">
        <v>2105.9089244434531</v>
      </c>
      <c r="C58" s="501">
        <v>7092.4513502682166</v>
      </c>
      <c r="D58" s="1760">
        <v>-70.307742408923104</v>
      </c>
      <c r="E58" s="500">
        <v>1614.7843509620971</v>
      </c>
      <c r="F58" s="501">
        <v>4744.4549322729263</v>
      </c>
      <c r="G58" s="510">
        <v>-65.964807885981898</v>
      </c>
      <c r="H58" s="500">
        <v>491.12457348135854</v>
      </c>
      <c r="I58" s="501">
        <v>2347.9964179952949</v>
      </c>
      <c r="J58" s="510">
        <v>-79.083248606457502</v>
      </c>
    </row>
    <row r="59" spans="1:10" ht="12.95" customHeight="1" x14ac:dyDescent="0.2">
      <c r="A59" s="503" t="s">
        <v>809</v>
      </c>
      <c r="B59" s="501">
        <v>5376.6131455563427</v>
      </c>
      <c r="C59" s="501">
        <v>13707.55243131178</v>
      </c>
      <c r="D59" s="1760">
        <v>-60.7762715298853</v>
      </c>
      <c r="E59" s="500">
        <v>5130.5795079861909</v>
      </c>
      <c r="F59" s="501">
        <v>13262.989208801608</v>
      </c>
      <c r="G59" s="510">
        <v>-61.316567274431399</v>
      </c>
      <c r="H59" s="500">
        <v>246.0336375701537</v>
      </c>
      <c r="I59" s="501">
        <v>444.56322251016849</v>
      </c>
      <c r="J59" s="510">
        <v>-44.657221940007403</v>
      </c>
    </row>
    <row r="60" spans="1:10" ht="12.95" customHeight="1" x14ac:dyDescent="0.2">
      <c r="A60" s="503"/>
      <c r="B60" s="501"/>
      <c r="C60" s="501"/>
      <c r="D60" s="1760"/>
      <c r="E60" s="500"/>
      <c r="F60" s="501"/>
      <c r="G60" s="510"/>
      <c r="H60" s="500"/>
      <c r="I60" s="501"/>
      <c r="J60" s="510"/>
    </row>
    <row r="61" spans="1:10" ht="12.95" customHeight="1" x14ac:dyDescent="0.2">
      <c r="A61" s="517" t="s">
        <v>233</v>
      </c>
      <c r="B61" s="501"/>
      <c r="C61" s="501"/>
      <c r="D61" s="1760"/>
      <c r="E61" s="500"/>
      <c r="F61" s="501"/>
      <c r="G61" s="510"/>
      <c r="H61" s="500"/>
      <c r="I61" s="501"/>
      <c r="J61" s="510"/>
    </row>
    <row r="62" spans="1:10" ht="12.95" customHeight="1" x14ac:dyDescent="0.2">
      <c r="A62" s="503" t="s">
        <v>795</v>
      </c>
      <c r="B62" s="501">
        <v>123483.36542653081</v>
      </c>
      <c r="C62" s="501">
        <v>522718.50216296897</v>
      </c>
      <c r="D62" s="1760">
        <v>-76.376698946839198</v>
      </c>
      <c r="E62" s="500">
        <v>96230.703454673596</v>
      </c>
      <c r="F62" s="501">
        <v>370645.48923494143</v>
      </c>
      <c r="G62" s="510">
        <v>-74.0369959301796</v>
      </c>
      <c r="H62" s="500">
        <v>27252.661971860322</v>
      </c>
      <c r="I62" s="501">
        <v>152073.01292802178</v>
      </c>
      <c r="J62" s="510">
        <v>-82.079225335819899</v>
      </c>
    </row>
    <row r="63" spans="1:10" ht="12.95" customHeight="1" x14ac:dyDescent="0.2">
      <c r="A63" s="503" t="s">
        <v>796</v>
      </c>
      <c r="B63" s="501">
        <v>5924.6244067961061</v>
      </c>
      <c r="C63" s="501">
        <v>30174.516503530787</v>
      </c>
      <c r="D63" s="1760">
        <v>-80.365470293110207</v>
      </c>
      <c r="E63" s="500">
        <v>4130.0234393639212</v>
      </c>
      <c r="F63" s="501">
        <v>17605.933467630559</v>
      </c>
      <c r="G63" s="510">
        <v>-76.541866144404196</v>
      </c>
      <c r="H63" s="500">
        <v>1794.6009674322179</v>
      </c>
      <c r="I63" s="501">
        <v>12568.583035900214</v>
      </c>
      <c r="J63" s="510">
        <v>-85.721533109132395</v>
      </c>
    </row>
    <row r="64" spans="1:10" ht="12.95" customHeight="1" x14ac:dyDescent="0.2">
      <c r="A64" s="503" t="s">
        <v>797</v>
      </c>
      <c r="B64" s="501">
        <v>5292.9830124475402</v>
      </c>
      <c r="C64" s="501">
        <v>25633.088114265844</v>
      </c>
      <c r="D64" s="1760">
        <v>-79.350974065813901</v>
      </c>
      <c r="E64" s="500">
        <v>3636.028970170511</v>
      </c>
      <c r="F64" s="501">
        <v>15831.53762167549</v>
      </c>
      <c r="G64" s="510">
        <v>-77.033001739563801</v>
      </c>
      <c r="H64" s="500">
        <v>1656.9540422770619</v>
      </c>
      <c r="I64" s="501">
        <v>9801.5504925903697</v>
      </c>
      <c r="J64" s="510">
        <v>-83.094980293886593</v>
      </c>
    </row>
    <row r="65" spans="1:10" ht="12.95" customHeight="1" x14ac:dyDescent="0.2">
      <c r="A65" s="503" t="s">
        <v>798</v>
      </c>
      <c r="B65" s="501">
        <v>1095.612925164073</v>
      </c>
      <c r="C65" s="501">
        <v>6095.4927473632542</v>
      </c>
      <c r="D65" s="1760">
        <v>-82.025851386042504</v>
      </c>
      <c r="E65" s="500">
        <v>783.37353096493996</v>
      </c>
      <c r="F65" s="501">
        <v>2776.7369609692073</v>
      </c>
      <c r="G65" s="510">
        <v>-71.787982009952202</v>
      </c>
      <c r="H65" s="500">
        <v>312.23939419913177</v>
      </c>
      <c r="I65" s="501">
        <v>3318.7557863940465</v>
      </c>
      <c r="J65" s="510">
        <v>-90.591673075818804</v>
      </c>
    </row>
    <row r="66" spans="1:10" ht="12.95" customHeight="1" x14ac:dyDescent="0.2">
      <c r="A66" s="503" t="s">
        <v>799</v>
      </c>
      <c r="B66" s="501">
        <v>118547.39570185775</v>
      </c>
      <c r="C66" s="501">
        <v>498390.11042563408</v>
      </c>
      <c r="D66" s="1760">
        <v>-76.213934983457804</v>
      </c>
      <c r="E66" s="500">
        <v>92971.565371025732</v>
      </c>
      <c r="F66" s="501">
        <v>356689.32065673504</v>
      </c>
      <c r="G66" s="510">
        <v>-73.934861520427106</v>
      </c>
      <c r="H66" s="500">
        <v>25575.830330834826</v>
      </c>
      <c r="I66" s="501">
        <v>141700.78976889147</v>
      </c>
      <c r="J66" s="510">
        <v>-81.950820194758293</v>
      </c>
    </row>
    <row r="67" spans="1:10" s="553" customFormat="1" ht="12.95" customHeight="1" x14ac:dyDescent="0.2">
      <c r="A67" s="503"/>
      <c r="B67" s="501"/>
      <c r="C67" s="501"/>
      <c r="D67" s="1760"/>
      <c r="E67" s="500"/>
      <c r="F67" s="501"/>
      <c r="G67" s="510"/>
      <c r="H67" s="500"/>
      <c r="I67" s="501"/>
      <c r="J67" s="510"/>
    </row>
    <row r="68" spans="1:10" s="553" customFormat="1" ht="12.95" customHeight="1" x14ac:dyDescent="0.2">
      <c r="A68" s="503" t="s">
        <v>800</v>
      </c>
      <c r="B68" s="501">
        <v>5869.4360470983102</v>
      </c>
      <c r="C68" s="501">
        <v>17732.818697387069</v>
      </c>
      <c r="D68" s="1760">
        <v>-66.900715857636499</v>
      </c>
      <c r="E68" s="500">
        <v>4019.9098844744562</v>
      </c>
      <c r="F68" s="501">
        <v>13088.302807259119</v>
      </c>
      <c r="G68" s="510">
        <v>-69.286240212558994</v>
      </c>
      <c r="H68" s="500">
        <v>1849.5261626238955</v>
      </c>
      <c r="I68" s="501">
        <v>4644.5158901279401</v>
      </c>
      <c r="J68" s="510">
        <v>-60.178278934191603</v>
      </c>
    </row>
    <row r="69" spans="1:10" s="553" customFormat="1" ht="12.95" customHeight="1" x14ac:dyDescent="0.2">
      <c r="A69" s="503" t="s">
        <v>801</v>
      </c>
      <c r="B69" s="501">
        <v>3452.8868939012596</v>
      </c>
      <c r="C69" s="501">
        <v>10638.004641418329</v>
      </c>
      <c r="D69" s="1760">
        <v>-67.541968533669504</v>
      </c>
      <c r="E69" s="500">
        <v>2809.9163425629304</v>
      </c>
      <c r="F69" s="501">
        <v>8564.69780228735</v>
      </c>
      <c r="G69" s="510">
        <v>-67.191879883812206</v>
      </c>
      <c r="H69" s="500">
        <v>642.97055133833919</v>
      </c>
      <c r="I69" s="501">
        <v>2073.3068391309675</v>
      </c>
      <c r="J69" s="510">
        <v>-68.988162330673504</v>
      </c>
    </row>
    <row r="70" spans="1:10" s="553" customFormat="1" ht="12.95" customHeight="1" x14ac:dyDescent="0.2">
      <c r="A70" s="503" t="s">
        <v>802</v>
      </c>
      <c r="B70" s="501">
        <v>948.48890020061356</v>
      </c>
      <c r="C70" s="501">
        <v>2969.1552080498268</v>
      </c>
      <c r="D70" s="1760">
        <v>-68.055260377459604</v>
      </c>
      <c r="E70" s="500">
        <v>753.01685692530793</v>
      </c>
      <c r="F70" s="501">
        <v>2772.5741927974805</v>
      </c>
      <c r="G70" s="510">
        <v>-72.840515543949195</v>
      </c>
      <c r="H70" s="500">
        <v>195.47204327530432</v>
      </c>
      <c r="I70" s="501">
        <v>196.58101525234522</v>
      </c>
      <c r="J70" s="510">
        <v>-0.56412974346345401</v>
      </c>
    </row>
    <row r="71" spans="1:10" ht="12.95" customHeight="1" x14ac:dyDescent="0.2">
      <c r="A71" s="503" t="s">
        <v>803</v>
      </c>
      <c r="B71" s="501">
        <v>1611.8974154248135</v>
      </c>
      <c r="C71" s="501">
        <v>4827.408752339029</v>
      </c>
      <c r="D71" s="1760">
        <v>-66.609469010806293</v>
      </c>
      <c r="E71" s="500">
        <v>595.66958014045281</v>
      </c>
      <c r="F71" s="501">
        <v>2320.6385374476095</v>
      </c>
      <c r="G71" s="510">
        <v>-74.331651804955001</v>
      </c>
      <c r="H71" s="500">
        <v>1016.2278352843595</v>
      </c>
      <c r="I71" s="501">
        <v>2506.77021489142</v>
      </c>
      <c r="J71" s="510">
        <v>-59.460670577323803</v>
      </c>
    </row>
    <row r="72" spans="1:10" s="553" customFormat="1" ht="12.95" customHeight="1" x14ac:dyDescent="0.2">
      <c r="A72" s="503"/>
      <c r="B72" s="501"/>
      <c r="C72" s="501"/>
      <c r="D72" s="1760"/>
      <c r="E72" s="500"/>
      <c r="F72" s="501"/>
      <c r="G72" s="510"/>
      <c r="H72" s="500"/>
      <c r="I72" s="501"/>
      <c r="J72" s="510"/>
    </row>
    <row r="73" spans="1:10" s="553" customFormat="1" ht="12.95" customHeight="1" x14ac:dyDescent="0.2">
      <c r="A73" s="503" t="s">
        <v>804</v>
      </c>
      <c r="B73" s="501">
        <v>7011.7522440837611</v>
      </c>
      <c r="C73" s="501">
        <v>16952.749966742103</v>
      </c>
      <c r="D73" s="1760">
        <v>-58.639440457510403</v>
      </c>
      <c r="E73" s="500">
        <v>6855.4188367000797</v>
      </c>
      <c r="F73" s="501">
        <v>16492.199763561061</v>
      </c>
      <c r="G73" s="510">
        <v>-58.432356295811502</v>
      </c>
      <c r="H73" s="500">
        <v>156.33340738368275</v>
      </c>
      <c r="I73" s="501">
        <v>460.55020318104295</v>
      </c>
      <c r="J73" s="510">
        <v>-66.0550779689423</v>
      </c>
    </row>
    <row r="74" spans="1:10" ht="12.95" customHeight="1" x14ac:dyDescent="0.2">
      <c r="A74" s="507" t="s">
        <v>805</v>
      </c>
      <c r="B74" s="501">
        <v>24311.148676612374</v>
      </c>
      <c r="C74" s="501">
        <v>62938.481504481548</v>
      </c>
      <c r="D74" s="1760">
        <v>-61.373156619799801</v>
      </c>
      <c r="E74" s="500">
        <v>22646.134597173583</v>
      </c>
      <c r="F74" s="501">
        <v>57378.103965002498</v>
      </c>
      <c r="G74" s="510">
        <v>-60.531748119480397</v>
      </c>
      <c r="H74" s="500">
        <v>1665.0140794388947</v>
      </c>
      <c r="I74" s="501">
        <v>5560.3775394792419</v>
      </c>
      <c r="J74" s="510">
        <v>-70.055736906044103</v>
      </c>
    </row>
    <row r="75" spans="1:10" ht="12.95" customHeight="1" x14ac:dyDescent="0.2">
      <c r="A75" s="507" t="s">
        <v>806</v>
      </c>
      <c r="B75" s="501">
        <v>899.08436705928773</v>
      </c>
      <c r="C75" s="501">
        <v>2789.4956228611486</v>
      </c>
      <c r="D75" s="1760">
        <v>-67.768927124642403</v>
      </c>
      <c r="E75" s="500">
        <v>899.08436705928773</v>
      </c>
      <c r="F75" s="501">
        <v>2424.0453068214979</v>
      </c>
      <c r="G75" s="510">
        <v>-62.909754016182099</v>
      </c>
      <c r="H75" s="500">
        <v>0</v>
      </c>
      <c r="I75" s="501">
        <v>365.45031603964946</v>
      </c>
      <c r="J75" s="510">
        <v>-100</v>
      </c>
    </row>
    <row r="76" spans="1:10" ht="12.95" customHeight="1" x14ac:dyDescent="0.2">
      <c r="A76" s="507" t="s">
        <v>807</v>
      </c>
      <c r="B76" s="501">
        <v>855.49985444156596</v>
      </c>
      <c r="C76" s="501">
        <v>2260.3785839128918</v>
      </c>
      <c r="D76" s="1760">
        <v>-62.152364186682902</v>
      </c>
      <c r="E76" s="500">
        <v>806.7610404874647</v>
      </c>
      <c r="F76" s="501">
        <v>1689.3841237384827</v>
      </c>
      <c r="G76" s="510">
        <v>-52.2452573602881</v>
      </c>
      <c r="H76" s="500">
        <v>48.738813954101317</v>
      </c>
      <c r="I76" s="501">
        <v>570.99446017440971</v>
      </c>
      <c r="J76" s="510">
        <v>-91.464222973509393</v>
      </c>
    </row>
    <row r="77" spans="1:10" ht="12.95" customHeight="1" x14ac:dyDescent="0.2">
      <c r="A77" s="507" t="s">
        <v>808</v>
      </c>
      <c r="B77" s="501">
        <v>908.20443909922233</v>
      </c>
      <c r="C77" s="501">
        <v>5090.342086268367</v>
      </c>
      <c r="D77" s="1760">
        <v>-82.158282808749107</v>
      </c>
      <c r="E77" s="500">
        <v>717.0319596924644</v>
      </c>
      <c r="F77" s="501">
        <v>3805.7029678178606</v>
      </c>
      <c r="G77" s="510">
        <v>-81.159014096583505</v>
      </c>
      <c r="H77" s="500">
        <v>191.17247940675765</v>
      </c>
      <c r="I77" s="501">
        <v>1284.639118450506</v>
      </c>
      <c r="J77" s="510">
        <v>-85.118584926999205</v>
      </c>
    </row>
    <row r="78" spans="1:10" ht="12.95" customHeight="1" x14ac:dyDescent="0.2">
      <c r="A78" s="507" t="s">
        <v>809</v>
      </c>
      <c r="B78" s="501">
        <v>6367.6997453125687</v>
      </c>
      <c r="C78" s="501">
        <v>21177.617173648418</v>
      </c>
      <c r="D78" s="1760">
        <v>-69.931934772926297</v>
      </c>
      <c r="E78" s="500">
        <v>5800.5762519140108</v>
      </c>
      <c r="F78" s="501">
        <v>16135.792998346242</v>
      </c>
      <c r="G78" s="510">
        <v>-64.051495625231993</v>
      </c>
      <c r="H78" s="500">
        <v>567.12349339856632</v>
      </c>
      <c r="I78" s="501">
        <v>5041.8241753021357</v>
      </c>
      <c r="J78" s="510">
        <v>-88.751620967334105</v>
      </c>
    </row>
    <row r="79" spans="1:10" ht="12.95" customHeight="1" x14ac:dyDescent="0.2">
      <c r="A79" s="507"/>
      <c r="B79" s="501"/>
      <c r="C79" s="501"/>
      <c r="D79" s="1760"/>
      <c r="E79" s="500"/>
      <c r="F79" s="501"/>
      <c r="G79" s="510"/>
      <c r="H79" s="500"/>
      <c r="I79" s="501"/>
      <c r="J79" s="510"/>
    </row>
    <row r="80" spans="1:10" ht="12.95" customHeight="1" x14ac:dyDescent="0.2">
      <c r="A80" s="1178" t="s">
        <v>1024</v>
      </c>
      <c r="B80" s="501"/>
      <c r="C80" s="501"/>
      <c r="D80" s="1760"/>
      <c r="E80" s="500"/>
      <c r="F80" s="501"/>
      <c r="G80" s="510"/>
      <c r="H80" s="500"/>
      <c r="I80" s="501"/>
      <c r="J80" s="510"/>
    </row>
    <row r="81" spans="1:10" ht="12.95" customHeight="1" x14ac:dyDescent="0.2">
      <c r="A81" s="503" t="s">
        <v>810</v>
      </c>
      <c r="B81" s="1170" t="s">
        <v>747</v>
      </c>
      <c r="C81" s="511">
        <v>42.64176740343013</v>
      </c>
      <c r="D81" s="1170" t="s">
        <v>747</v>
      </c>
      <c r="E81" s="509">
        <v>32.97487069556999</v>
      </c>
      <c r="F81" s="511">
        <v>39.375488903423438</v>
      </c>
      <c r="G81" s="510">
        <v>-6.4006182078534497</v>
      </c>
      <c r="H81" s="871" t="s">
        <v>747</v>
      </c>
      <c r="I81" s="511">
        <v>51.454144312658244</v>
      </c>
      <c r="J81" s="1173" t="s">
        <v>747</v>
      </c>
    </row>
    <row r="82" spans="1:10" ht="12.95" customHeight="1" x14ac:dyDescent="0.2">
      <c r="A82" s="503" t="s">
        <v>811</v>
      </c>
      <c r="B82" s="1170" t="s">
        <v>747</v>
      </c>
      <c r="C82" s="511">
        <v>57.358232596569302</v>
      </c>
      <c r="D82" s="1170" t="s">
        <v>747</v>
      </c>
      <c r="E82" s="509">
        <v>67.025129304427338</v>
      </c>
      <c r="F82" s="511">
        <v>60.624511096573968</v>
      </c>
      <c r="G82" s="510">
        <v>6.4006182078533698</v>
      </c>
      <c r="H82" s="871" t="s">
        <v>747</v>
      </c>
      <c r="I82" s="511">
        <v>48.5458556873417</v>
      </c>
      <c r="J82" s="1173" t="s">
        <v>747</v>
      </c>
    </row>
    <row r="83" spans="1:10" ht="12.95" customHeight="1" x14ac:dyDescent="0.2">
      <c r="A83" s="503" t="s">
        <v>812</v>
      </c>
      <c r="B83" s="1170" t="s">
        <v>747</v>
      </c>
      <c r="C83" s="504">
        <v>4.1727553022445401</v>
      </c>
      <c r="D83" s="1170" t="s">
        <v>747</v>
      </c>
      <c r="E83" s="505">
        <v>5.2366807849680761</v>
      </c>
      <c r="F83" s="504">
        <v>4.5579311093897434</v>
      </c>
      <c r="G83" s="510">
        <v>14.8916176942659</v>
      </c>
      <c r="H83" s="871" t="s">
        <v>747</v>
      </c>
      <c r="I83" s="504">
        <v>3.1335559844662693</v>
      </c>
      <c r="J83" s="1173" t="s">
        <v>747</v>
      </c>
    </row>
    <row r="84" spans="1:10" ht="12.95" customHeight="1" x14ac:dyDescent="0.2">
      <c r="A84" s="503"/>
      <c r="B84" s="1171"/>
      <c r="C84" s="501"/>
      <c r="D84" s="1748"/>
      <c r="E84" s="500"/>
      <c r="F84" s="501"/>
      <c r="G84" s="510"/>
      <c r="H84" s="864"/>
      <c r="I84" s="501"/>
      <c r="J84" s="868"/>
    </row>
    <row r="85" spans="1:10" ht="12.95" customHeight="1" x14ac:dyDescent="0.2">
      <c r="A85" s="503" t="s">
        <v>813</v>
      </c>
      <c r="B85" s="1170" t="s">
        <v>747</v>
      </c>
      <c r="C85" s="501">
        <v>38394.918005846703</v>
      </c>
      <c r="D85" s="1170" t="s">
        <v>747</v>
      </c>
      <c r="E85" s="500">
        <v>5964.8437392484502</v>
      </c>
      <c r="F85" s="501">
        <v>22791.067331612994</v>
      </c>
      <c r="G85" s="510">
        <v>-73.828150948530805</v>
      </c>
      <c r="H85" s="871" t="s">
        <v>747</v>
      </c>
      <c r="I85" s="501">
        <v>15603.850674233641</v>
      </c>
      <c r="J85" s="1173" t="s">
        <v>747</v>
      </c>
    </row>
    <row r="86" spans="1:10" ht="12.95" customHeight="1" x14ac:dyDescent="0.2">
      <c r="A86" s="503" t="s">
        <v>814</v>
      </c>
      <c r="B86" s="1170" t="s">
        <v>747</v>
      </c>
      <c r="C86" s="501">
        <v>562095.40763818473</v>
      </c>
      <c r="D86" s="1170" t="s">
        <v>747</v>
      </c>
      <c r="E86" s="500">
        <v>118394.94961434844</v>
      </c>
      <c r="F86" s="501">
        <v>415316.2302633634</v>
      </c>
      <c r="G86" s="510">
        <v>-71.492818968507194</v>
      </c>
      <c r="H86" s="871" t="s">
        <v>747</v>
      </c>
      <c r="I86" s="501">
        <v>146779.17737481871</v>
      </c>
      <c r="J86" s="1173" t="s">
        <v>747</v>
      </c>
    </row>
    <row r="87" spans="1:10" ht="12.95" customHeight="1" x14ac:dyDescent="0.2">
      <c r="A87" s="503"/>
      <c r="B87" s="1171"/>
      <c r="C87" s="501"/>
      <c r="D87" s="1748"/>
      <c r="E87" s="500"/>
      <c r="F87" s="501"/>
      <c r="G87" s="510"/>
      <c r="H87" s="864"/>
      <c r="I87" s="501"/>
      <c r="J87" s="868"/>
    </row>
    <row r="88" spans="1:10" ht="12.95" customHeight="1" x14ac:dyDescent="0.2">
      <c r="A88" s="503" t="s">
        <v>815</v>
      </c>
      <c r="B88" s="1170" t="s">
        <v>747</v>
      </c>
      <c r="C88" s="501">
        <v>154857.04490911518</v>
      </c>
      <c r="D88" s="1170" t="s">
        <v>747</v>
      </c>
      <c r="E88" s="500">
        <v>18446.092335919875</v>
      </c>
      <c r="F88" s="501">
        <v>91541.28016125146</v>
      </c>
      <c r="G88" s="510">
        <v>-79.849427161793201</v>
      </c>
      <c r="H88" s="871" t="s">
        <v>747</v>
      </c>
      <c r="I88" s="501">
        <v>63315.764747863366</v>
      </c>
      <c r="J88" s="1173" t="s">
        <v>747</v>
      </c>
    </row>
    <row r="89" spans="1:10" ht="12.95" customHeight="1" x14ac:dyDescent="0.2">
      <c r="A89" s="503" t="s">
        <v>816</v>
      </c>
      <c r="B89" s="1170" t="s">
        <v>747</v>
      </c>
      <c r="C89" s="501">
        <v>445633.28073491395</v>
      </c>
      <c r="D89" s="1170" t="s">
        <v>747</v>
      </c>
      <c r="E89" s="500">
        <v>105913.70101767706</v>
      </c>
      <c r="F89" s="501">
        <v>346566.01743371855</v>
      </c>
      <c r="G89" s="510">
        <v>-69.439097981401702</v>
      </c>
      <c r="H89" s="871" t="s">
        <v>747</v>
      </c>
      <c r="I89" s="501">
        <v>99067.263301188927</v>
      </c>
      <c r="J89" s="1173" t="s">
        <v>747</v>
      </c>
    </row>
    <row r="90" spans="1:10" ht="12.95" customHeight="1" x14ac:dyDescent="0.2">
      <c r="A90" s="503"/>
      <c r="B90" s="1171"/>
      <c r="C90" s="501"/>
      <c r="D90" s="1748"/>
      <c r="E90" s="500"/>
      <c r="F90" s="501"/>
      <c r="G90" s="510"/>
      <c r="H90" s="864"/>
      <c r="I90" s="501"/>
      <c r="J90" s="868"/>
    </row>
    <row r="91" spans="1:10" ht="12.95" customHeight="1" x14ac:dyDescent="0.2">
      <c r="A91" s="503" t="s">
        <v>817</v>
      </c>
      <c r="B91" s="1170" t="s">
        <v>747</v>
      </c>
      <c r="C91" s="501">
        <v>433692.2901596314</v>
      </c>
      <c r="D91" s="1170" t="s">
        <v>747</v>
      </c>
      <c r="E91" s="500">
        <v>103822.32504748108</v>
      </c>
      <c r="F91" s="501">
        <v>338547.93718286738</v>
      </c>
      <c r="G91" s="510">
        <v>-69.333050465050903</v>
      </c>
      <c r="H91" s="871" t="s">
        <v>747</v>
      </c>
      <c r="I91" s="501">
        <v>95144.352976758033</v>
      </c>
      <c r="J91" s="1173" t="s">
        <v>747</v>
      </c>
    </row>
    <row r="92" spans="1:10" ht="12.95" customHeight="1" x14ac:dyDescent="0.2">
      <c r="A92" s="503"/>
      <c r="B92" s="501"/>
      <c r="C92" s="501"/>
      <c r="D92" s="1760"/>
      <c r="E92" s="500"/>
      <c r="F92" s="501"/>
      <c r="G92" s="510"/>
      <c r="H92" s="500"/>
      <c r="I92" s="501"/>
      <c r="J92" s="510"/>
    </row>
    <row r="93" spans="1:10" ht="12.95" customHeight="1" x14ac:dyDescent="0.2">
      <c r="A93" s="503" t="s">
        <v>840</v>
      </c>
      <c r="B93" s="501">
        <v>47.155648666948274</v>
      </c>
      <c r="C93" s="501">
        <v>47.615683017235497</v>
      </c>
      <c r="D93" s="1760">
        <v>-0.96614039983570998</v>
      </c>
      <c r="E93" s="500">
        <v>47.302787887969735</v>
      </c>
      <c r="F93" s="501">
        <v>47.445284537517416</v>
      </c>
      <c r="G93" s="510">
        <v>-0.30033890814797698</v>
      </c>
      <c r="H93" s="500">
        <v>47.1080926263989</v>
      </c>
      <c r="I93" s="501">
        <v>48.00697670609167</v>
      </c>
      <c r="J93" s="510">
        <v>-1.87240301591146</v>
      </c>
    </row>
    <row r="94" spans="1:10" ht="12.95" customHeight="1" x14ac:dyDescent="0.2">
      <c r="A94" s="508" t="s">
        <v>819</v>
      </c>
      <c r="B94" s="1761">
        <v>2.0486476788974524</v>
      </c>
      <c r="C94" s="512">
        <v>2.2178834027815193</v>
      </c>
      <c r="D94" s="1766">
        <v>-8.4360171610947692</v>
      </c>
      <c r="E94" s="530">
        <v>1.9690938889079441</v>
      </c>
      <c r="F94" s="512">
        <v>2.1497547393121725</v>
      </c>
      <c r="G94" s="513">
        <v>-9.5094880345437502</v>
      </c>
      <c r="H94" s="530">
        <v>2.4882424791179352</v>
      </c>
      <c r="I94" s="512">
        <v>2.4914222769092942</v>
      </c>
      <c r="J94" s="513">
        <v>-1.1785451345324101</v>
      </c>
    </row>
    <row r="95" spans="1:10" s="2" customFormat="1" ht="14.25" x14ac:dyDescent="0.2">
      <c r="A95" s="962" t="s">
        <v>788</v>
      </c>
      <c r="B95" s="459"/>
      <c r="C95" s="459"/>
      <c r="D95" s="457"/>
      <c r="E95" s="459"/>
      <c r="F95" s="459"/>
      <c r="G95" s="460"/>
      <c r="H95" s="459"/>
      <c r="I95" s="459"/>
      <c r="J95" s="461"/>
    </row>
    <row r="96" spans="1:10" s="2" customFormat="1" ht="14.25" x14ac:dyDescent="0.2">
      <c r="A96" s="455" t="s">
        <v>820</v>
      </c>
      <c r="B96" s="456"/>
      <c r="C96" s="456"/>
      <c r="D96" s="457"/>
      <c r="E96"/>
      <c r="F96"/>
      <c r="G96"/>
      <c r="H96"/>
      <c r="I96"/>
      <c r="J96"/>
    </row>
    <row r="97" spans="1:10" s="2" customFormat="1" ht="14.25" x14ac:dyDescent="0.2">
      <c r="A97" s="453" t="s">
        <v>821</v>
      </c>
      <c r="B97" s="454"/>
      <c r="C97" s="454"/>
      <c r="D97" s="458"/>
      <c r="E97"/>
      <c r="F97"/>
      <c r="G97"/>
      <c r="H97"/>
      <c r="I97"/>
      <c r="J97"/>
    </row>
    <row r="98" spans="1:10" s="2" customFormat="1" ht="14.25" x14ac:dyDescent="0.2">
      <c r="A98" s="709" t="s">
        <v>1164</v>
      </c>
      <c r="B98" s="494"/>
      <c r="C98" s="594"/>
      <c r="D98" s="591"/>
      <c r="E98" s="587"/>
      <c r="F98" s="587"/>
      <c r="G98" s="587"/>
      <c r="H98" s="587"/>
      <c r="I98" s="587"/>
      <c r="J98" s="587"/>
    </row>
    <row r="99" spans="1:10" s="2" customFormat="1" ht="14.25" x14ac:dyDescent="0.2">
      <c r="A99" s="709" t="s">
        <v>1162</v>
      </c>
      <c r="B99" s="494"/>
      <c r="C99" s="590"/>
      <c r="D99" s="590"/>
      <c r="E99" s="590"/>
      <c r="F99" s="590"/>
      <c r="G99" s="590"/>
      <c r="H99" s="590"/>
      <c r="I99" s="590"/>
      <c r="J99" s="590"/>
    </row>
    <row r="100" spans="1:10" s="2" customFormat="1" ht="14.25" x14ac:dyDescent="0.2">
      <c r="A100" s="718"/>
      <c r="B100" s="21"/>
      <c r="C100" s="104"/>
      <c r="D100" s="95"/>
      <c r="E100" s="95"/>
      <c r="F100" s="104"/>
      <c r="G100" s="104"/>
      <c r="H100" s="22"/>
      <c r="I100" s="104"/>
      <c r="J100" s="182"/>
    </row>
    <row r="101" spans="1:10" s="2" customFormat="1" ht="14.25" x14ac:dyDescent="0.2">
      <c r="A101" s="715"/>
      <c r="B101" s="21"/>
      <c r="C101" s="104"/>
      <c r="D101" s="95"/>
      <c r="E101" s="95"/>
      <c r="F101" s="104"/>
      <c r="G101" s="104"/>
      <c r="H101" s="22"/>
      <c r="I101" s="104"/>
      <c r="J101" s="182"/>
    </row>
  </sheetData>
  <sheetProtection formatCells="0" formatColumns="0" formatRows="0" insertColumns="0" insertRows="0" insertHyperlinks="0" deleteColumns="0" deleteRows="0" sort="0" autoFilter="0" pivotTables="0"/>
  <mergeCells count="2">
    <mergeCell ref="A1:J1"/>
    <mergeCell ref="A2:J2"/>
  </mergeCells>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rowBreaks count="1" manualBreakCount="1">
    <brk id="55" max="9"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L101"/>
  <sheetViews>
    <sheetView showGridLines="0" workbookViewId="0">
      <selection activeCell="G34" sqref="G34"/>
    </sheetView>
  </sheetViews>
  <sheetFormatPr defaultRowHeight="12" x14ac:dyDescent="0.2"/>
  <cols>
    <col min="1" max="1" width="35.28515625" style="558" customWidth="1"/>
    <col min="2" max="3" width="10.28515625" style="556" customWidth="1"/>
    <col min="4" max="5" width="10.28515625" style="553" customWidth="1"/>
    <col min="6" max="6" width="10.28515625" style="556" customWidth="1"/>
    <col min="7" max="8" width="10.28515625" style="553" customWidth="1"/>
    <col min="9" max="9" width="10.28515625" style="556" customWidth="1"/>
    <col min="10" max="10" width="10.28515625" style="553" customWidth="1"/>
    <col min="11" max="16384" width="9.140625" style="556"/>
  </cols>
  <sheetData>
    <row r="1" spans="1:12" s="551" customFormat="1" ht="15.75" x14ac:dyDescent="0.25">
      <c r="A1" s="1678" t="s">
        <v>1112</v>
      </c>
      <c r="B1" s="1679"/>
      <c r="C1" s="1679"/>
      <c r="D1" s="1679"/>
      <c r="E1" s="1679"/>
      <c r="F1" s="1679"/>
      <c r="G1" s="1679"/>
      <c r="H1" s="1679"/>
      <c r="I1" s="1679"/>
      <c r="J1" s="1679"/>
    </row>
    <row r="2" spans="1:12" s="551" customFormat="1" ht="15.75" x14ac:dyDescent="0.25">
      <c r="A2" s="1679" t="s">
        <v>540</v>
      </c>
      <c r="B2" s="1679"/>
      <c r="C2" s="1679"/>
      <c r="D2" s="1679"/>
      <c r="E2" s="1679"/>
      <c r="F2" s="1679"/>
      <c r="G2" s="1679"/>
      <c r="H2" s="1679"/>
      <c r="I2" s="1679"/>
      <c r="J2" s="1679"/>
      <c r="L2" s="1297"/>
    </row>
    <row r="3" spans="1:12" s="551" customFormat="1" ht="14.25" x14ac:dyDescent="0.2">
      <c r="A3" s="552"/>
      <c r="B3" s="553"/>
      <c r="C3" s="554"/>
      <c r="D3" s="553"/>
      <c r="E3" s="555"/>
      <c r="F3" s="554"/>
      <c r="G3" s="553"/>
      <c r="H3" s="555"/>
      <c r="I3" s="554"/>
      <c r="J3" s="555"/>
    </row>
    <row r="4" spans="1:12" s="695" customFormat="1" ht="20.25" customHeight="1" x14ac:dyDescent="0.2">
      <c r="A4" s="1176" t="s">
        <v>168</v>
      </c>
      <c r="B4" s="860" t="s">
        <v>193</v>
      </c>
      <c r="C4" s="860"/>
      <c r="D4" s="1754"/>
      <c r="E4" s="1531" t="s">
        <v>185</v>
      </c>
      <c r="F4" s="862"/>
      <c r="G4" s="863"/>
      <c r="H4" s="1531" t="s">
        <v>186</v>
      </c>
      <c r="I4" s="862"/>
      <c r="J4" s="863"/>
    </row>
    <row r="5" spans="1:12" s="695" customFormat="1" ht="12.75" customHeight="1" x14ac:dyDescent="0.2">
      <c r="A5" s="1177"/>
      <c r="B5" s="1475">
        <v>2020</v>
      </c>
      <c r="C5" s="1475">
        <v>2019</v>
      </c>
      <c r="D5" s="1755" t="s">
        <v>744</v>
      </c>
      <c r="E5" s="1532">
        <v>2020</v>
      </c>
      <c r="F5" s="1475">
        <v>2019</v>
      </c>
      <c r="G5" s="1169" t="s">
        <v>744</v>
      </c>
      <c r="H5" s="1532">
        <v>2020</v>
      </c>
      <c r="I5" s="1475">
        <v>2019</v>
      </c>
      <c r="J5" s="1169" t="s">
        <v>744</v>
      </c>
    </row>
    <row r="6" spans="1:12" s="557" customFormat="1" ht="12.95" customHeight="1" x14ac:dyDescent="0.2">
      <c r="A6" s="503" t="s">
        <v>387</v>
      </c>
      <c r="B6" s="501">
        <v>4010111.005775535</v>
      </c>
      <c r="C6" s="501">
        <v>10627608.132938759</v>
      </c>
      <c r="D6" s="1760">
        <v>-62.267041128974597</v>
      </c>
      <c r="E6" s="500">
        <v>3515602.0673186765</v>
      </c>
      <c r="F6" s="501">
        <v>9063849.9945260603</v>
      </c>
      <c r="G6" s="510">
        <v>-61.212927514887603</v>
      </c>
      <c r="H6" s="500">
        <v>494508.93845702015</v>
      </c>
      <c r="I6" s="501">
        <v>1563758.1384131573</v>
      </c>
      <c r="J6" s="510">
        <v>-68.376891137472896</v>
      </c>
      <c r="K6" s="1225"/>
    </row>
    <row r="7" spans="1:12" s="557" customFormat="1" ht="12.95" customHeight="1" x14ac:dyDescent="0.2">
      <c r="A7" s="503" t="s">
        <v>194</v>
      </c>
      <c r="B7" s="501">
        <v>433193.99224473094</v>
      </c>
      <c r="C7" s="501">
        <v>1553720.9713981261</v>
      </c>
      <c r="D7" s="1760">
        <v>-72.1189325355557</v>
      </c>
      <c r="E7" s="500">
        <v>352567.63387368922</v>
      </c>
      <c r="F7" s="501">
        <v>1205698.0794664598</v>
      </c>
      <c r="G7" s="510">
        <v>-70.758215520281297</v>
      </c>
      <c r="H7" s="500">
        <v>80626.358371061768</v>
      </c>
      <c r="I7" s="501">
        <v>348022.89193171111</v>
      </c>
      <c r="J7" s="510">
        <v>-76.833030171221594</v>
      </c>
    </row>
    <row r="8" spans="1:12" s="557" customFormat="1" ht="12.95" customHeight="1" x14ac:dyDescent="0.2">
      <c r="A8" s="503" t="s">
        <v>752</v>
      </c>
      <c r="B8" s="501">
        <v>10956.587447474139</v>
      </c>
      <c r="C8" s="501">
        <v>29116.734610791122</v>
      </c>
      <c r="D8" s="1760">
        <v>-62.370136645015599</v>
      </c>
      <c r="E8" s="500">
        <v>9605.4701292860009</v>
      </c>
      <c r="F8" s="501">
        <v>24832.465738427563</v>
      </c>
      <c r="G8" s="510">
        <v>-61.3189031227705</v>
      </c>
      <c r="H8" s="500">
        <v>1351.1173181885797</v>
      </c>
      <c r="I8" s="501">
        <v>4284.2688723648143</v>
      </c>
      <c r="J8" s="510">
        <v>-68.463293074255702</v>
      </c>
    </row>
    <row r="9" spans="1:12" s="557" customFormat="1" ht="12.95" customHeight="1" x14ac:dyDescent="0.2">
      <c r="A9" s="503" t="s">
        <v>841</v>
      </c>
      <c r="B9" s="501">
        <v>514422</v>
      </c>
      <c r="C9" s="501">
        <v>1261731</v>
      </c>
      <c r="D9" s="1760">
        <v>-59.228868911043598</v>
      </c>
      <c r="E9" s="500">
        <v>475736</v>
      </c>
      <c r="F9" s="501">
        <v>1105209</v>
      </c>
      <c r="G9" s="510">
        <v>-56.955109848001598</v>
      </c>
      <c r="H9" s="500">
        <v>38686</v>
      </c>
      <c r="I9" s="501">
        <v>156522</v>
      </c>
      <c r="J9" s="510">
        <v>-75.283985637801706</v>
      </c>
    </row>
    <row r="10" spans="1:12" s="557" customFormat="1" ht="12.95" customHeight="1" x14ac:dyDescent="0.2">
      <c r="A10" s="1762"/>
      <c r="B10" s="501"/>
      <c r="C10" s="501"/>
      <c r="D10" s="1760"/>
      <c r="E10" s="500"/>
      <c r="F10" s="501"/>
      <c r="G10" s="510"/>
      <c r="H10" s="500"/>
      <c r="I10" s="501"/>
      <c r="J10" s="510"/>
    </row>
    <row r="11" spans="1:12" s="557" customFormat="1" ht="12.95" customHeight="1" x14ac:dyDescent="0.2">
      <c r="A11" s="1763" t="s">
        <v>208</v>
      </c>
      <c r="B11" s="501"/>
      <c r="C11" s="501"/>
      <c r="D11" s="1760"/>
      <c r="E11" s="500"/>
      <c r="F11" s="501"/>
      <c r="G11" s="510"/>
      <c r="H11" s="500"/>
      <c r="I11" s="501"/>
      <c r="J11" s="510"/>
    </row>
    <row r="12" spans="1:12" ht="12.95" customHeight="1" x14ac:dyDescent="0.2">
      <c r="A12" s="1764" t="s">
        <v>753</v>
      </c>
      <c r="B12" s="501">
        <v>112237.12339726738</v>
      </c>
      <c r="C12" s="501">
        <v>541458.86466980597</v>
      </c>
      <c r="D12" s="1760">
        <v>-79.271348070787994</v>
      </c>
      <c r="E12" s="500">
        <v>69451.488935485249</v>
      </c>
      <c r="F12" s="501">
        <v>306936.5534666162</v>
      </c>
      <c r="G12" s="510">
        <v>-77.372688866450304</v>
      </c>
      <c r="H12" s="500">
        <v>42785.634461785783</v>
      </c>
      <c r="I12" s="501">
        <v>234522.31120318486</v>
      </c>
      <c r="J12" s="510">
        <v>-81.7562626590707</v>
      </c>
    </row>
    <row r="13" spans="1:12" ht="12.95" customHeight="1" x14ac:dyDescent="0.2">
      <c r="A13" s="1764" t="s">
        <v>754</v>
      </c>
      <c r="B13" s="501">
        <v>0</v>
      </c>
      <c r="C13" s="501">
        <v>0</v>
      </c>
      <c r="D13" s="1760" t="s">
        <v>747</v>
      </c>
      <c r="E13" s="500">
        <v>0</v>
      </c>
      <c r="F13" s="501">
        <v>0</v>
      </c>
      <c r="G13" s="510" t="s">
        <v>747</v>
      </c>
      <c r="H13" s="500">
        <v>0</v>
      </c>
      <c r="I13" s="501">
        <v>0</v>
      </c>
      <c r="J13" s="510" t="s">
        <v>747</v>
      </c>
    </row>
    <row r="14" spans="1:12" ht="12.95" customHeight="1" x14ac:dyDescent="0.2">
      <c r="A14" s="1765"/>
      <c r="B14" s="501"/>
      <c r="C14" s="501"/>
      <c r="D14" s="1760"/>
      <c r="E14" s="500"/>
      <c r="F14" s="501"/>
      <c r="G14" s="510"/>
      <c r="H14" s="500"/>
      <c r="I14" s="501"/>
      <c r="J14" s="510"/>
    </row>
    <row r="15" spans="1:12" ht="12.95" customHeight="1" x14ac:dyDescent="0.2">
      <c r="A15" s="503" t="s">
        <v>756</v>
      </c>
      <c r="B15" s="501">
        <v>45775.122337308385</v>
      </c>
      <c r="C15" s="501">
        <v>223798.18940428813</v>
      </c>
      <c r="D15" s="1760">
        <v>-79.546249923132194</v>
      </c>
      <c r="E15" s="500">
        <v>35815.115179755936</v>
      </c>
      <c r="F15" s="501">
        <v>168776.78827269861</v>
      </c>
      <c r="G15" s="510">
        <v>-78.779596681334993</v>
      </c>
      <c r="H15" s="500">
        <v>9960.0071575501679</v>
      </c>
      <c r="I15" s="501">
        <v>55021.401131585364</v>
      </c>
      <c r="J15" s="510">
        <v>-81.897939796679296</v>
      </c>
    </row>
    <row r="16" spans="1:12" ht="12.95" customHeight="1" x14ac:dyDescent="0.2">
      <c r="A16" s="507" t="s">
        <v>757</v>
      </c>
      <c r="B16" s="501">
        <v>0</v>
      </c>
      <c r="C16" s="501">
        <v>0</v>
      </c>
      <c r="D16" s="1760" t="s">
        <v>747</v>
      </c>
      <c r="E16" s="500">
        <v>0</v>
      </c>
      <c r="F16" s="501">
        <v>0</v>
      </c>
      <c r="G16" s="510" t="s">
        <v>747</v>
      </c>
      <c r="H16" s="500">
        <v>0</v>
      </c>
      <c r="I16" s="501">
        <v>0</v>
      </c>
      <c r="J16" s="510" t="s">
        <v>747</v>
      </c>
    </row>
    <row r="17" spans="1:10" ht="12.95" customHeight="1" x14ac:dyDescent="0.2">
      <c r="A17" s="514"/>
      <c r="B17" s="501"/>
      <c r="C17" s="501"/>
      <c r="D17" s="1760"/>
      <c r="E17" s="500"/>
      <c r="F17" s="501"/>
      <c r="G17" s="510"/>
      <c r="H17" s="500"/>
      <c r="I17" s="501"/>
      <c r="J17" s="510"/>
    </row>
    <row r="18" spans="1:10" ht="12.95" customHeight="1" x14ac:dyDescent="0.2">
      <c r="A18" s="503" t="s">
        <v>759</v>
      </c>
      <c r="B18" s="501">
        <v>68988.721618098236</v>
      </c>
      <c r="C18" s="501">
        <v>333114.75168465974</v>
      </c>
      <c r="D18" s="1760">
        <v>-79.289802907495996</v>
      </c>
      <c r="E18" s="500">
        <v>53672.880115759595</v>
      </c>
      <c r="F18" s="501">
        <v>238719.07699587633</v>
      </c>
      <c r="G18" s="510">
        <v>-77.516300418383906</v>
      </c>
      <c r="H18" s="500">
        <v>15315.841502337351</v>
      </c>
      <c r="I18" s="501">
        <v>94395.674688778381</v>
      </c>
      <c r="J18" s="510">
        <v>-83.774848209058803</v>
      </c>
    </row>
    <row r="19" spans="1:10" ht="12.95" customHeight="1" x14ac:dyDescent="0.2">
      <c r="A19" s="503" t="s">
        <v>760</v>
      </c>
      <c r="B19" s="501">
        <v>66872.318890207738</v>
      </c>
      <c r="C19" s="501">
        <v>322744.98877656856</v>
      </c>
      <c r="D19" s="1760">
        <v>-79.280137193236996</v>
      </c>
      <c r="E19" s="500">
        <v>52000.084612509287</v>
      </c>
      <c r="F19" s="501">
        <v>233206.55516568333</v>
      </c>
      <c r="G19" s="510">
        <v>-77.702134240795502</v>
      </c>
      <c r="H19" s="500">
        <v>14872.23427769718</v>
      </c>
      <c r="I19" s="501">
        <v>89538.433610880209</v>
      </c>
      <c r="J19" s="510">
        <v>-83.3901111758002</v>
      </c>
    </row>
    <row r="20" spans="1:10" ht="12.95" customHeight="1" x14ac:dyDescent="0.2">
      <c r="A20" s="507" t="s">
        <v>761</v>
      </c>
      <c r="B20" s="501">
        <v>0</v>
      </c>
      <c r="C20" s="501">
        <v>0</v>
      </c>
      <c r="D20" s="1760" t="s">
        <v>747</v>
      </c>
      <c r="E20" s="500">
        <v>0</v>
      </c>
      <c r="F20" s="501">
        <v>0</v>
      </c>
      <c r="G20" s="510" t="s">
        <v>747</v>
      </c>
      <c r="H20" s="500">
        <v>0</v>
      </c>
      <c r="I20" s="501">
        <v>0</v>
      </c>
      <c r="J20" s="510" t="s">
        <v>747</v>
      </c>
    </row>
    <row r="21" spans="1:10" ht="12.95" customHeight="1" x14ac:dyDescent="0.2">
      <c r="A21" s="514"/>
      <c r="B21" s="501"/>
      <c r="C21" s="501"/>
      <c r="D21" s="1760"/>
      <c r="E21" s="500"/>
      <c r="F21" s="501"/>
      <c r="G21" s="510"/>
      <c r="H21" s="500"/>
      <c r="I21" s="501"/>
      <c r="J21" s="510"/>
    </row>
    <row r="22" spans="1:10" ht="12.95" customHeight="1" x14ac:dyDescent="0.2">
      <c r="A22" s="507" t="s">
        <v>763</v>
      </c>
      <c r="B22" s="501">
        <v>4364.3572614937711</v>
      </c>
      <c r="C22" s="501">
        <v>22978.968235338009</v>
      </c>
      <c r="D22" s="1760">
        <v>-81.007166132106505</v>
      </c>
      <c r="E22" s="500">
        <v>2998.6467851270909</v>
      </c>
      <c r="F22" s="501">
        <v>11472.907796521949</v>
      </c>
      <c r="G22" s="510">
        <v>-73.863236432213398</v>
      </c>
      <c r="H22" s="500">
        <v>1365.7104763667053</v>
      </c>
      <c r="I22" s="501">
        <v>11506.060438816128</v>
      </c>
      <c r="J22" s="510">
        <v>-88.130511884333302</v>
      </c>
    </row>
    <row r="23" spans="1:10" ht="12.95" customHeight="1" x14ac:dyDescent="0.2">
      <c r="A23" s="507" t="s">
        <v>764</v>
      </c>
      <c r="B23" s="501">
        <v>0</v>
      </c>
      <c r="C23" s="501">
        <v>0</v>
      </c>
      <c r="D23" s="1760" t="s">
        <v>747</v>
      </c>
      <c r="E23" s="500">
        <v>0</v>
      </c>
      <c r="F23" s="501">
        <v>0</v>
      </c>
      <c r="G23" s="510" t="s">
        <v>747</v>
      </c>
      <c r="H23" s="500">
        <v>0</v>
      </c>
      <c r="I23" s="501">
        <v>0</v>
      </c>
      <c r="J23" s="510" t="s">
        <v>747</v>
      </c>
    </row>
    <row r="24" spans="1:10" ht="12.95" customHeight="1" x14ac:dyDescent="0.2">
      <c r="A24" s="506"/>
      <c r="B24" s="501"/>
      <c r="C24" s="501"/>
      <c r="D24" s="1760"/>
      <c r="E24" s="500"/>
      <c r="F24" s="501"/>
      <c r="G24" s="510"/>
      <c r="H24" s="500"/>
      <c r="I24" s="501"/>
      <c r="J24" s="510"/>
    </row>
    <row r="25" spans="1:10" ht="12.95" customHeight="1" x14ac:dyDescent="0.2">
      <c r="A25" s="507" t="s">
        <v>832</v>
      </c>
      <c r="B25" s="501">
        <v>4726.8043948803315</v>
      </c>
      <c r="C25" s="501">
        <v>29180.491230908261</v>
      </c>
      <c r="D25" s="1760">
        <v>-83.801491354355093</v>
      </c>
      <c r="E25" s="500">
        <v>3409.5649624430803</v>
      </c>
      <c r="F25" s="501">
        <v>13336.248947870157</v>
      </c>
      <c r="G25" s="510">
        <v>-74.4338533588367</v>
      </c>
      <c r="H25" s="500">
        <v>1317.2394324372681</v>
      </c>
      <c r="I25" s="501">
        <v>15844.242283038171</v>
      </c>
      <c r="J25" s="510">
        <v>-91.686321069153195</v>
      </c>
    </row>
    <row r="26" spans="1:10" ht="12.95" customHeight="1" x14ac:dyDescent="0.2">
      <c r="A26" s="507" t="s">
        <v>833</v>
      </c>
      <c r="B26" s="501">
        <v>0</v>
      </c>
      <c r="C26" s="501">
        <v>0</v>
      </c>
      <c r="D26" s="1760" t="s">
        <v>747</v>
      </c>
      <c r="E26" s="500">
        <v>0</v>
      </c>
      <c r="F26" s="501">
        <v>0</v>
      </c>
      <c r="G26" s="510" t="s">
        <v>747</v>
      </c>
      <c r="H26" s="500">
        <v>0</v>
      </c>
      <c r="I26" s="501">
        <v>0</v>
      </c>
      <c r="J26" s="510" t="s">
        <v>747</v>
      </c>
    </row>
    <row r="27" spans="1:10" ht="12.95" customHeight="1" x14ac:dyDescent="0.2">
      <c r="A27" s="507"/>
      <c r="B27" s="501"/>
      <c r="C27" s="501"/>
      <c r="D27" s="1760"/>
      <c r="E27" s="500"/>
      <c r="F27" s="501"/>
      <c r="G27" s="510"/>
      <c r="H27" s="500"/>
      <c r="I27" s="501"/>
      <c r="J27" s="510"/>
    </row>
    <row r="28" spans="1:10" ht="12.95" customHeight="1" x14ac:dyDescent="0.2">
      <c r="A28" s="507" t="s">
        <v>769</v>
      </c>
      <c r="B28" s="501">
        <v>433193.99224473094</v>
      </c>
      <c r="C28" s="501">
        <v>1553720.9713981261</v>
      </c>
      <c r="D28" s="1760">
        <v>-72.1189325355557</v>
      </c>
      <c r="E28" s="500">
        <v>352567.63387368922</v>
      </c>
      <c r="F28" s="501">
        <v>1205698.0794664598</v>
      </c>
      <c r="G28" s="510">
        <v>-70.758215520281297</v>
      </c>
      <c r="H28" s="500">
        <v>80626.358371061768</v>
      </c>
      <c r="I28" s="501">
        <v>348022.89193171111</v>
      </c>
      <c r="J28" s="510">
        <v>-76.833030171221594</v>
      </c>
    </row>
    <row r="29" spans="1:10" ht="12.95" customHeight="1" x14ac:dyDescent="0.2">
      <c r="A29" s="507" t="s">
        <v>770</v>
      </c>
      <c r="B29" s="501">
        <v>433193.99224473094</v>
      </c>
      <c r="C29" s="501">
        <v>1553720.9713981261</v>
      </c>
      <c r="D29" s="1760">
        <v>-72.1189325355557</v>
      </c>
      <c r="E29" s="500">
        <v>352567.63387368922</v>
      </c>
      <c r="F29" s="501">
        <v>1205698.0794664598</v>
      </c>
      <c r="G29" s="510">
        <v>-70.758215520281297</v>
      </c>
      <c r="H29" s="500">
        <v>80626.358371061768</v>
      </c>
      <c r="I29" s="501">
        <v>348022.89193171111</v>
      </c>
      <c r="J29" s="510">
        <v>-76.833030171221594</v>
      </c>
    </row>
    <row r="30" spans="1:10" ht="12.95" customHeight="1" x14ac:dyDescent="0.2">
      <c r="A30" s="507" t="s">
        <v>771</v>
      </c>
      <c r="B30" s="501">
        <v>94409.712344744083</v>
      </c>
      <c r="C30" s="501">
        <v>390307.27361634828</v>
      </c>
      <c r="D30" s="1760">
        <v>-75.811439159203601</v>
      </c>
      <c r="E30" s="500">
        <v>74397.795144779346</v>
      </c>
      <c r="F30" s="501">
        <v>282654.24531150557</v>
      </c>
      <c r="G30" s="510">
        <v>-73.678868660618406</v>
      </c>
      <c r="H30" s="500">
        <v>20011.917199963715</v>
      </c>
      <c r="I30" s="501">
        <v>107653.02830483468</v>
      </c>
      <c r="J30" s="510">
        <v>-81.410725257726</v>
      </c>
    </row>
    <row r="31" spans="1:10" ht="12.95" customHeight="1" x14ac:dyDescent="0.2">
      <c r="A31" s="507" t="s">
        <v>772</v>
      </c>
      <c r="B31" s="501">
        <v>285887.67687985423</v>
      </c>
      <c r="C31" s="501">
        <v>877822.92389146565</v>
      </c>
      <c r="D31" s="1760">
        <v>-67.432192860436004</v>
      </c>
      <c r="E31" s="500">
        <v>252006.30603623964</v>
      </c>
      <c r="F31" s="501">
        <v>777580.56918130256</v>
      </c>
      <c r="G31" s="510">
        <v>-67.590971788097605</v>
      </c>
      <c r="H31" s="500">
        <v>33881.370843605073</v>
      </c>
      <c r="I31" s="501">
        <v>100242.35471014782</v>
      </c>
      <c r="J31" s="510">
        <v>-66.200543730668002</v>
      </c>
    </row>
    <row r="32" spans="1:10" ht="12.95" customHeight="1" x14ac:dyDescent="0.2">
      <c r="A32" s="507"/>
      <c r="B32" s="501"/>
      <c r="C32" s="501"/>
      <c r="D32" s="1760"/>
      <c r="E32" s="500"/>
      <c r="F32" s="501"/>
      <c r="G32" s="510"/>
      <c r="H32" s="500"/>
      <c r="I32" s="501"/>
      <c r="J32" s="510"/>
    </row>
    <row r="33" spans="1:10" ht="12.95" customHeight="1" x14ac:dyDescent="0.2">
      <c r="A33" s="507" t="s">
        <v>774</v>
      </c>
      <c r="B33" s="501">
        <v>433193.99224473094</v>
      </c>
      <c r="C33" s="501">
        <v>1553720.9713981261</v>
      </c>
      <c r="D33" s="1760">
        <v>-72.1189325355557</v>
      </c>
      <c r="E33" s="500">
        <v>352567.63387368922</v>
      </c>
      <c r="F33" s="501">
        <v>1205698.0794664598</v>
      </c>
      <c r="G33" s="510">
        <v>-70.758215520281297</v>
      </c>
      <c r="H33" s="500">
        <v>80626.358371061768</v>
      </c>
      <c r="I33" s="501">
        <v>348022.89193171111</v>
      </c>
      <c r="J33" s="510">
        <v>-76.833030171221594</v>
      </c>
    </row>
    <row r="34" spans="1:10" ht="12.95" customHeight="1" x14ac:dyDescent="0.2">
      <c r="A34" s="507" t="s">
        <v>775</v>
      </c>
      <c r="B34" s="501"/>
      <c r="C34" s="501"/>
      <c r="D34" s="1760"/>
      <c r="E34" s="500"/>
      <c r="F34" s="501"/>
      <c r="G34" s="510"/>
      <c r="H34" s="500"/>
      <c r="I34" s="501"/>
      <c r="J34" s="510"/>
    </row>
    <row r="35" spans="1:10" ht="12.95" customHeight="1" x14ac:dyDescent="0.2">
      <c r="A35" s="516" t="s">
        <v>834</v>
      </c>
      <c r="B35" s="501">
        <v>112237.12339726738</v>
      </c>
      <c r="C35" s="501">
        <v>541458.86466980597</v>
      </c>
      <c r="D35" s="1760">
        <v>-79.271348070787994</v>
      </c>
      <c r="E35" s="500">
        <v>69451.488935485249</v>
      </c>
      <c r="F35" s="501">
        <v>306936.5534666162</v>
      </c>
      <c r="G35" s="510">
        <v>-77.372688866450304</v>
      </c>
      <c r="H35" s="500">
        <v>42785.634461785783</v>
      </c>
      <c r="I35" s="501">
        <v>234522.31120318486</v>
      </c>
      <c r="J35" s="510">
        <v>-81.7562626590707</v>
      </c>
    </row>
    <row r="36" spans="1:10" ht="12.95" customHeight="1" x14ac:dyDescent="0.2">
      <c r="A36" s="503" t="s">
        <v>777</v>
      </c>
      <c r="B36" s="501">
        <v>285887.67687985423</v>
      </c>
      <c r="C36" s="501">
        <v>877822.92389146565</v>
      </c>
      <c r="D36" s="1760">
        <v>-67.432192860436004</v>
      </c>
      <c r="E36" s="500">
        <v>252006.30603623964</v>
      </c>
      <c r="F36" s="501">
        <v>777580.56918130256</v>
      </c>
      <c r="G36" s="510">
        <v>-67.590971788097605</v>
      </c>
      <c r="H36" s="500">
        <v>33881.370843605073</v>
      </c>
      <c r="I36" s="501">
        <v>100242.35471014782</v>
      </c>
      <c r="J36" s="510">
        <v>-66.200543730668002</v>
      </c>
    </row>
    <row r="37" spans="1:10" ht="12.95" customHeight="1" x14ac:dyDescent="0.2">
      <c r="A37" s="503" t="s">
        <v>778</v>
      </c>
      <c r="B37" s="501">
        <v>147306.31536489379</v>
      </c>
      <c r="C37" s="501">
        <v>675898.04750662646</v>
      </c>
      <c r="D37" s="1760">
        <v>-78.205838009400395</v>
      </c>
      <c r="E37" s="500">
        <v>100561.32783744318</v>
      </c>
      <c r="F37" s="501">
        <v>428117.51028506248</v>
      </c>
      <c r="G37" s="510">
        <v>-76.5108117697675</v>
      </c>
      <c r="H37" s="500">
        <v>46744.98752745652</v>
      </c>
      <c r="I37" s="501">
        <v>247780.53722156305</v>
      </c>
      <c r="J37" s="510">
        <v>-81.134520066982702</v>
      </c>
    </row>
    <row r="38" spans="1:10" ht="12.95" customHeight="1" x14ac:dyDescent="0.2">
      <c r="A38" s="503" t="s">
        <v>779</v>
      </c>
      <c r="B38" s="504">
        <v>1.5401176619942296</v>
      </c>
      <c r="C38" s="504">
        <v>1.7338264227012425</v>
      </c>
      <c r="D38" s="1760">
        <v>-11.1723271817038</v>
      </c>
      <c r="E38" s="505">
        <v>1.4642368860608077</v>
      </c>
      <c r="F38" s="504">
        <v>1.6085512336340368</v>
      </c>
      <c r="G38" s="510">
        <v>-8.9716972985183894</v>
      </c>
      <c r="H38" s="505">
        <v>1.8719335367014356</v>
      </c>
      <c r="I38" s="504">
        <v>2.1678325135786038</v>
      </c>
      <c r="J38" s="510">
        <v>-13.6495312725385</v>
      </c>
    </row>
    <row r="39" spans="1:10" ht="12.95" customHeight="1" x14ac:dyDescent="0.2">
      <c r="A39" s="506"/>
      <c r="B39" s="504"/>
      <c r="C39" s="501"/>
      <c r="D39" s="1760"/>
      <c r="E39" s="505"/>
      <c r="F39" s="501"/>
      <c r="G39" s="510"/>
      <c r="H39" s="505"/>
      <c r="I39" s="501"/>
      <c r="J39" s="510"/>
    </row>
    <row r="40" spans="1:10" ht="12.95" customHeight="1" x14ac:dyDescent="0.2">
      <c r="A40" s="506" t="s">
        <v>780</v>
      </c>
      <c r="B40" s="504">
        <v>9.2570789936302749</v>
      </c>
      <c r="C40" s="504">
        <v>6.8401008473068599</v>
      </c>
      <c r="D40" s="1760">
        <v>35.335416834900101</v>
      </c>
      <c r="E40" s="505">
        <v>9.9714259890860397</v>
      </c>
      <c r="F40" s="504">
        <v>7.5175121772914784</v>
      </c>
      <c r="G40" s="510">
        <v>32.642631683487302</v>
      </c>
      <c r="H40" s="505">
        <v>6.1333408633088924</v>
      </c>
      <c r="I40" s="504">
        <v>4.4932622958606903</v>
      </c>
      <c r="J40" s="510">
        <v>36.500841915217897</v>
      </c>
    </row>
    <row r="41" spans="1:10" ht="12.95" customHeight="1" x14ac:dyDescent="0.2">
      <c r="A41" s="503" t="s">
        <v>852</v>
      </c>
      <c r="B41" s="504"/>
      <c r="C41" s="504"/>
      <c r="D41" s="1760"/>
      <c r="E41" s="505"/>
      <c r="F41" s="504"/>
      <c r="G41" s="510"/>
      <c r="H41" s="505"/>
      <c r="I41" s="504"/>
      <c r="J41" s="510"/>
    </row>
    <row r="42" spans="1:10" ht="12.95" customHeight="1" x14ac:dyDescent="0.2">
      <c r="A42" s="503"/>
      <c r="B42" s="501"/>
      <c r="C42" s="501"/>
      <c r="D42" s="1760"/>
      <c r="E42" s="500"/>
      <c r="F42" s="501"/>
      <c r="G42" s="510"/>
      <c r="H42" s="500"/>
      <c r="I42" s="501"/>
      <c r="J42" s="510"/>
    </row>
    <row r="43" spans="1:10" ht="12.95" customHeight="1" x14ac:dyDescent="0.2">
      <c r="A43" s="517" t="s">
        <v>226</v>
      </c>
      <c r="B43" s="501"/>
      <c r="C43" s="501"/>
      <c r="D43" s="1760"/>
      <c r="E43" s="500"/>
      <c r="F43" s="501"/>
      <c r="G43" s="510"/>
      <c r="H43" s="500"/>
      <c r="I43" s="501"/>
      <c r="J43" s="510"/>
    </row>
    <row r="44" spans="1:10" ht="12.95" customHeight="1" x14ac:dyDescent="0.2">
      <c r="A44" s="503" t="s">
        <v>782</v>
      </c>
      <c r="B44" s="501">
        <v>203011.80692014963</v>
      </c>
      <c r="C44" s="501">
        <v>852008.63123402733</v>
      </c>
      <c r="D44" s="1760">
        <v>-76.172564516616205</v>
      </c>
      <c r="E44" s="500">
        <v>151065.3073989432</v>
      </c>
      <c r="F44" s="501">
        <v>607214.73224622582</v>
      </c>
      <c r="G44" s="510">
        <v>-75.1216004196542</v>
      </c>
      <c r="H44" s="500">
        <v>51946.499521207792</v>
      </c>
      <c r="I44" s="501">
        <v>244793.89898778853</v>
      </c>
      <c r="J44" s="510">
        <v>-78.779495838742605</v>
      </c>
    </row>
    <row r="45" spans="1:10" ht="12.95" customHeight="1" x14ac:dyDescent="0.2">
      <c r="A45" s="514" t="s">
        <v>783</v>
      </c>
      <c r="B45" s="501">
        <v>141214.99872986466</v>
      </c>
      <c r="C45" s="501">
        <v>593564.15350808797</v>
      </c>
      <c r="D45" s="1760">
        <v>-76.208974565722201</v>
      </c>
      <c r="E45" s="500">
        <v>102246.89670561008</v>
      </c>
      <c r="F45" s="501">
        <v>419773.89481189958</v>
      </c>
      <c r="G45" s="510">
        <v>-75.642387969021499</v>
      </c>
      <c r="H45" s="500">
        <v>38968.102024254149</v>
      </c>
      <c r="I45" s="501">
        <v>173790.25869617471</v>
      </c>
      <c r="J45" s="510">
        <v>-77.577510778449707</v>
      </c>
    </row>
    <row r="46" spans="1:10" ht="12.95" customHeight="1" x14ac:dyDescent="0.2">
      <c r="A46" s="507" t="s">
        <v>784</v>
      </c>
      <c r="B46" s="501">
        <v>80082.724758600234</v>
      </c>
      <c r="C46" s="501">
        <v>273437.15316097764</v>
      </c>
      <c r="D46" s="1760">
        <v>-70.712566367506795</v>
      </c>
      <c r="E46" s="500">
        <v>63230.012155137476</v>
      </c>
      <c r="F46" s="501">
        <v>201613.31141247263</v>
      </c>
      <c r="G46" s="510">
        <v>-68.637977466786495</v>
      </c>
      <c r="H46" s="500">
        <v>16852.712603459637</v>
      </c>
      <c r="I46" s="501">
        <v>71823.84174850522</v>
      </c>
      <c r="J46" s="510">
        <v>-76.536046815108705</v>
      </c>
    </row>
    <row r="47" spans="1:10" ht="12.95" customHeight="1" x14ac:dyDescent="0.2">
      <c r="A47" s="507" t="s">
        <v>785</v>
      </c>
      <c r="B47" s="501">
        <v>55575.096802608983</v>
      </c>
      <c r="C47" s="501">
        <v>177358.49682794523</v>
      </c>
      <c r="D47" s="1760">
        <v>-68.665106100599104</v>
      </c>
      <c r="E47" s="500">
        <v>45114.694603002135</v>
      </c>
      <c r="F47" s="501">
        <v>140821.20730168794</v>
      </c>
      <c r="G47" s="510">
        <v>-67.963138885501294</v>
      </c>
      <c r="H47" s="500">
        <v>10460.402199605691</v>
      </c>
      <c r="I47" s="501">
        <v>36537.28952625778</v>
      </c>
      <c r="J47" s="510">
        <v>-71.3706125023635</v>
      </c>
    </row>
    <row r="48" spans="1:10" ht="12.95" customHeight="1" x14ac:dyDescent="0.2">
      <c r="A48" s="507" t="s">
        <v>786</v>
      </c>
      <c r="B48" s="501">
        <v>41374.746322730047</v>
      </c>
      <c r="C48" s="501">
        <v>163578.78425642857</v>
      </c>
      <c r="D48" s="1760">
        <v>-74.706532689550798</v>
      </c>
      <c r="E48" s="500">
        <v>35144.759242435823</v>
      </c>
      <c r="F48" s="501">
        <v>133926.55106828336</v>
      </c>
      <c r="G48" s="510">
        <v>-73.758183898488497</v>
      </c>
      <c r="H48" s="500">
        <v>6229.9870802943951</v>
      </c>
      <c r="I48" s="501">
        <v>29652.2331881461</v>
      </c>
      <c r="J48" s="510">
        <v>-78.989821640870801</v>
      </c>
    </row>
    <row r="49" spans="1:10" ht="12.95" customHeight="1" x14ac:dyDescent="0.2">
      <c r="A49" s="507" t="s">
        <v>787</v>
      </c>
      <c r="B49" s="501">
        <v>29563.077419909747</v>
      </c>
      <c r="C49" s="501">
        <v>117310.61909459659</v>
      </c>
      <c r="D49" s="1760">
        <v>-74.799316849508102</v>
      </c>
      <c r="E49" s="500">
        <v>25427.621374070823</v>
      </c>
      <c r="F49" s="501">
        <v>97801.173762716673</v>
      </c>
      <c r="G49" s="510">
        <v>-74.000699177943602</v>
      </c>
      <c r="H49" s="500">
        <v>4135.4560458388451</v>
      </c>
      <c r="I49" s="501">
        <v>19509.44533188011</v>
      </c>
      <c r="J49" s="510">
        <v>-78.8028005128308</v>
      </c>
    </row>
    <row r="50" spans="1:10" ht="12.95" customHeight="1" x14ac:dyDescent="0.2">
      <c r="A50" s="507"/>
      <c r="B50" s="501"/>
      <c r="C50" s="501"/>
      <c r="D50" s="1760"/>
      <c r="E50" s="500"/>
      <c r="F50" s="501"/>
      <c r="G50" s="510"/>
      <c r="H50" s="500"/>
      <c r="I50" s="501"/>
      <c r="J50" s="510"/>
    </row>
    <row r="51" spans="1:10" ht="12.95" customHeight="1" x14ac:dyDescent="0.2">
      <c r="A51" s="503" t="s">
        <v>789</v>
      </c>
      <c r="B51" s="501">
        <v>17858.264640333116</v>
      </c>
      <c r="C51" s="501">
        <v>102568.80232404926</v>
      </c>
      <c r="D51" s="1760">
        <v>-82.588989794467096</v>
      </c>
      <c r="E51" s="500">
        <v>15822.429091158283</v>
      </c>
      <c r="F51" s="501">
        <v>82099.111246679066</v>
      </c>
      <c r="G51" s="510">
        <v>-80.727648751741796</v>
      </c>
      <c r="H51" s="500">
        <v>2035.8355491747916</v>
      </c>
      <c r="I51" s="501">
        <v>20469.691077369669</v>
      </c>
      <c r="J51" s="510">
        <v>-90.054390457189101</v>
      </c>
    </row>
    <row r="52" spans="1:10" ht="12.95" customHeight="1" x14ac:dyDescent="0.2">
      <c r="A52" s="507" t="s">
        <v>790</v>
      </c>
      <c r="B52" s="501">
        <v>60950.440127155867</v>
      </c>
      <c r="C52" s="501">
        <v>147091.77223352503</v>
      </c>
      <c r="D52" s="1760">
        <v>-58.562984726032099</v>
      </c>
      <c r="E52" s="500">
        <v>55491.546476010451</v>
      </c>
      <c r="F52" s="501">
        <v>133733.9913676687</v>
      </c>
      <c r="G52" s="510">
        <v>-58.506026845897303</v>
      </c>
      <c r="H52" s="500">
        <v>5458.8936511448292</v>
      </c>
      <c r="I52" s="501">
        <v>13357.780865856505</v>
      </c>
      <c r="J52" s="510">
        <v>-59.133229493993497</v>
      </c>
    </row>
    <row r="53" spans="1:10" ht="12.95" customHeight="1" x14ac:dyDescent="0.2">
      <c r="A53" s="507" t="s">
        <v>791</v>
      </c>
      <c r="B53" s="501">
        <v>12281.523658862638</v>
      </c>
      <c r="C53" s="501">
        <v>40048.923094524973</v>
      </c>
      <c r="D53" s="1760">
        <v>-69.333698112492797</v>
      </c>
      <c r="E53" s="500">
        <v>10110.325525441342</v>
      </c>
      <c r="F53" s="501">
        <v>31325.99841496145</v>
      </c>
      <c r="G53" s="510">
        <v>-67.725448391095497</v>
      </c>
      <c r="H53" s="500">
        <v>2171.1981334213692</v>
      </c>
      <c r="I53" s="501">
        <v>8722.9246795634372</v>
      </c>
      <c r="J53" s="510">
        <v>-75.109287157916498</v>
      </c>
    </row>
    <row r="54" spans="1:10" ht="12.95" customHeight="1" x14ac:dyDescent="0.2">
      <c r="A54" s="507" t="s">
        <v>835</v>
      </c>
      <c r="B54" s="501">
        <v>78839.937608211141</v>
      </c>
      <c r="C54" s="501">
        <v>242077.33917923493</v>
      </c>
      <c r="D54" s="1760">
        <v>-67.431921601782904</v>
      </c>
      <c r="E54" s="500">
        <v>69359.692565159785</v>
      </c>
      <c r="F54" s="501">
        <v>207590.47306180251</v>
      </c>
      <c r="G54" s="510">
        <v>-66.588210170651493</v>
      </c>
      <c r="H54" s="500">
        <v>9480.245043049943</v>
      </c>
      <c r="I54" s="501">
        <v>34486.866117432808</v>
      </c>
      <c r="J54" s="510">
        <v>-72.510563845470003</v>
      </c>
    </row>
    <row r="55" spans="1:10" ht="12.95" customHeight="1" x14ac:dyDescent="0.2">
      <c r="A55" s="507" t="s">
        <v>836</v>
      </c>
      <c r="B55" s="501">
        <v>4017.9202626458937</v>
      </c>
      <c r="C55" s="501">
        <v>18841.161902895339</v>
      </c>
      <c r="D55" s="1760">
        <v>-78.674774499822902</v>
      </c>
      <c r="E55" s="500">
        <v>3386.3209133036648</v>
      </c>
      <c r="F55" s="501">
        <v>11469.740301267952</v>
      </c>
      <c r="G55" s="510">
        <v>-70.476045452142301</v>
      </c>
      <c r="H55" s="500">
        <v>631.59934934224327</v>
      </c>
      <c r="I55" s="501">
        <v>7371.4216016273995</v>
      </c>
      <c r="J55" s="510">
        <v>-91.431783671106203</v>
      </c>
    </row>
    <row r="56" spans="1:10" ht="12.95" customHeight="1" x14ac:dyDescent="0.2">
      <c r="A56" s="507" t="s">
        <v>837</v>
      </c>
      <c r="B56" s="501">
        <v>4183.9701083352547</v>
      </c>
      <c r="C56" s="501">
        <v>14788.833283960414</v>
      </c>
      <c r="D56" s="1760">
        <v>-71.708585606458399</v>
      </c>
      <c r="E56" s="500">
        <v>3522.8123205240072</v>
      </c>
      <c r="F56" s="501">
        <v>10937.841013584426</v>
      </c>
      <c r="G56" s="510">
        <v>-67.792434392227904</v>
      </c>
      <c r="H56" s="500">
        <v>661.15778781126164</v>
      </c>
      <c r="I56" s="501">
        <v>3850.9922703759603</v>
      </c>
      <c r="J56" s="510">
        <v>-82.831495329209901</v>
      </c>
    </row>
    <row r="57" spans="1:10" ht="12.95" customHeight="1" x14ac:dyDescent="0.2">
      <c r="A57" s="507" t="s">
        <v>838</v>
      </c>
      <c r="B57" s="501">
        <v>11705.211193428147</v>
      </c>
      <c r="C57" s="501">
        <v>40649.079747258795</v>
      </c>
      <c r="D57" s="1760">
        <v>-71.204240621910998</v>
      </c>
      <c r="E57" s="500">
        <v>10126.18428781572</v>
      </c>
      <c r="F57" s="501">
        <v>26789.581776006213</v>
      </c>
      <c r="G57" s="510">
        <v>-62.201036311492103</v>
      </c>
      <c r="H57" s="500">
        <v>1579.0269056124721</v>
      </c>
      <c r="I57" s="501">
        <v>13859.497971252249</v>
      </c>
      <c r="J57" s="510">
        <v>-88.606896809049402</v>
      </c>
    </row>
    <row r="58" spans="1:10" ht="12.95" customHeight="1" x14ac:dyDescent="0.2">
      <c r="A58" s="515" t="s">
        <v>839</v>
      </c>
      <c r="B58" s="501">
        <v>3960.0137769439493</v>
      </c>
      <c r="C58" s="501">
        <v>12811.597971450856</v>
      </c>
      <c r="D58" s="1760">
        <v>-69.090399294698599</v>
      </c>
      <c r="E58" s="500">
        <v>2969.6935451435088</v>
      </c>
      <c r="F58" s="501">
        <v>9095.8205982024447</v>
      </c>
      <c r="G58" s="510">
        <v>-67.351010136123506</v>
      </c>
      <c r="H58" s="500">
        <v>990.32023180046042</v>
      </c>
      <c r="I58" s="501">
        <v>3715.7773732483979</v>
      </c>
      <c r="J58" s="510">
        <v>-73.348235582405096</v>
      </c>
    </row>
    <row r="59" spans="1:10" ht="12.95" customHeight="1" x14ac:dyDescent="0.2">
      <c r="A59" s="503" t="s">
        <v>809</v>
      </c>
      <c r="B59" s="501">
        <v>11518.81358014057</v>
      </c>
      <c r="C59" s="501">
        <v>28499.010050042245</v>
      </c>
      <c r="D59" s="1760">
        <v>-59.581706312203998</v>
      </c>
      <c r="E59" s="500">
        <v>10916.529231598159</v>
      </c>
      <c r="F59" s="501">
        <v>26850.044992180268</v>
      </c>
      <c r="G59" s="510">
        <v>-59.342603579333101</v>
      </c>
      <c r="H59" s="500">
        <v>602.28434854242448</v>
      </c>
      <c r="I59" s="501">
        <v>1648.9650578619319</v>
      </c>
      <c r="J59" s="510">
        <v>-63.475008419926503</v>
      </c>
    </row>
    <row r="60" spans="1:10" ht="12.95" customHeight="1" x14ac:dyDescent="0.2">
      <c r="A60" s="503"/>
      <c r="B60" s="501"/>
      <c r="C60" s="501"/>
      <c r="D60" s="1760"/>
      <c r="E60" s="500"/>
      <c r="F60" s="501"/>
      <c r="G60" s="510"/>
      <c r="H60" s="500"/>
      <c r="I60" s="501"/>
      <c r="J60" s="510"/>
    </row>
    <row r="61" spans="1:10" ht="12.95" customHeight="1" x14ac:dyDescent="0.2">
      <c r="A61" s="517" t="s">
        <v>233</v>
      </c>
      <c r="B61" s="501"/>
      <c r="C61" s="501"/>
      <c r="D61" s="1760"/>
      <c r="E61" s="500"/>
      <c r="F61" s="501"/>
      <c r="G61" s="510"/>
      <c r="H61" s="500"/>
      <c r="I61" s="501"/>
      <c r="J61" s="510"/>
    </row>
    <row r="62" spans="1:10" ht="12.95" customHeight="1" x14ac:dyDescent="0.2">
      <c r="A62" s="503" t="s">
        <v>795</v>
      </c>
      <c r="B62" s="501">
        <v>363867.52230697684</v>
      </c>
      <c r="C62" s="501">
        <v>1371049.8828314897</v>
      </c>
      <c r="D62" s="1760">
        <v>-73.460664935434906</v>
      </c>
      <c r="E62" s="500">
        <v>291196.41735611926</v>
      </c>
      <c r="F62" s="501">
        <v>1048840.6317726653</v>
      </c>
      <c r="G62" s="510">
        <v>-72.236352355651704</v>
      </c>
      <c r="H62" s="500">
        <v>72671.10495086544</v>
      </c>
      <c r="I62" s="501">
        <v>322209.25105881813</v>
      </c>
      <c r="J62" s="510">
        <v>-77.445990544324999</v>
      </c>
    </row>
    <row r="63" spans="1:10" ht="12.95" customHeight="1" x14ac:dyDescent="0.2">
      <c r="A63" s="503" t="s">
        <v>796</v>
      </c>
      <c r="B63" s="501">
        <v>12525.44123546624</v>
      </c>
      <c r="C63" s="501">
        <v>65398.552174628152</v>
      </c>
      <c r="D63" s="1760">
        <v>-80.847525183706495</v>
      </c>
      <c r="E63" s="500">
        <v>9032.9165229531754</v>
      </c>
      <c r="F63" s="501">
        <v>40400.582433789488</v>
      </c>
      <c r="G63" s="510">
        <v>-77.641618068856403</v>
      </c>
      <c r="H63" s="500">
        <v>3492.5247125131791</v>
      </c>
      <c r="I63" s="501">
        <v>24997.969740838467</v>
      </c>
      <c r="J63" s="510">
        <v>-86.028766540958202</v>
      </c>
    </row>
    <row r="64" spans="1:10" ht="12.95" customHeight="1" x14ac:dyDescent="0.2">
      <c r="A64" s="503" t="s">
        <v>797</v>
      </c>
      <c r="B64" s="501">
        <v>10703.17860307796</v>
      </c>
      <c r="C64" s="501">
        <v>57401.136067003761</v>
      </c>
      <c r="D64" s="1760">
        <v>-81.353716430657002</v>
      </c>
      <c r="E64" s="500">
        <v>7396.8096590729601</v>
      </c>
      <c r="F64" s="501">
        <v>34800.968858202796</v>
      </c>
      <c r="G64" s="510">
        <v>-78.7453915745524</v>
      </c>
      <c r="H64" s="500">
        <v>3306.3689440051376</v>
      </c>
      <c r="I64" s="501">
        <v>22600.16720880058</v>
      </c>
      <c r="J64" s="510">
        <v>-85.370157160971701</v>
      </c>
    </row>
    <row r="65" spans="1:10" ht="12.95" customHeight="1" x14ac:dyDescent="0.2">
      <c r="A65" s="503" t="s">
        <v>798</v>
      </c>
      <c r="B65" s="501">
        <v>2611.0588761395516</v>
      </c>
      <c r="C65" s="501">
        <v>11995.023286689371</v>
      </c>
      <c r="D65" s="1760">
        <v>-78.232148335743602</v>
      </c>
      <c r="E65" s="500">
        <v>2190.7149040551076</v>
      </c>
      <c r="F65" s="501">
        <v>8054.8764273803581</v>
      </c>
      <c r="G65" s="510">
        <v>-72.802625542356296</v>
      </c>
      <c r="H65" s="500">
        <v>420.34397208444176</v>
      </c>
      <c r="I65" s="501">
        <v>3940.1468593090058</v>
      </c>
      <c r="J65" s="510">
        <v>-89.331768913858198</v>
      </c>
    </row>
    <row r="66" spans="1:10" ht="12.95" customHeight="1" x14ac:dyDescent="0.2">
      <c r="A66" s="503" t="s">
        <v>799</v>
      </c>
      <c r="B66" s="501">
        <v>353399.73781306518</v>
      </c>
      <c r="C66" s="501">
        <v>1316605.1708563387</v>
      </c>
      <c r="D66" s="1760">
        <v>-73.158259922129204</v>
      </c>
      <c r="E66" s="500">
        <v>284068.14390624105</v>
      </c>
      <c r="F66" s="501">
        <v>1016120.6294642324</v>
      </c>
      <c r="G66" s="510">
        <v>-72.0438562441134</v>
      </c>
      <c r="H66" s="500">
        <v>69331.593906829643</v>
      </c>
      <c r="I66" s="501">
        <v>300484.54139207554</v>
      </c>
      <c r="J66" s="510">
        <v>-76.926735203870294</v>
      </c>
    </row>
    <row r="67" spans="1:10" s="553" customFormat="1" ht="12.95" customHeight="1" x14ac:dyDescent="0.2">
      <c r="A67" s="503"/>
      <c r="B67" s="501"/>
      <c r="C67" s="501"/>
      <c r="D67" s="1760"/>
      <c r="E67" s="500"/>
      <c r="F67" s="501"/>
      <c r="G67" s="510"/>
      <c r="H67" s="500"/>
      <c r="I67" s="501"/>
      <c r="J67" s="510"/>
    </row>
    <row r="68" spans="1:10" s="553" customFormat="1" ht="12.95" customHeight="1" x14ac:dyDescent="0.2">
      <c r="A68" s="503" t="s">
        <v>800</v>
      </c>
      <c r="B68" s="501">
        <v>21755.963766361758</v>
      </c>
      <c r="C68" s="501">
        <v>70077.622194871539</v>
      </c>
      <c r="D68" s="1760">
        <v>-68.954477784844201</v>
      </c>
      <c r="E68" s="500">
        <v>17314.896997657423</v>
      </c>
      <c r="F68" s="501">
        <v>55800.093456886403</v>
      </c>
      <c r="G68" s="510">
        <v>-68.969770613313301</v>
      </c>
      <c r="H68" s="500">
        <v>4441.0667687040186</v>
      </c>
      <c r="I68" s="501">
        <v>14277.528737984805</v>
      </c>
      <c r="J68" s="510">
        <v>-68.894709650356106</v>
      </c>
    </row>
    <row r="69" spans="1:10" s="553" customFormat="1" ht="12.95" customHeight="1" x14ac:dyDescent="0.2">
      <c r="A69" s="503" t="s">
        <v>801</v>
      </c>
      <c r="B69" s="501">
        <v>12320.439056019119</v>
      </c>
      <c r="C69" s="501">
        <v>40703.284852753633</v>
      </c>
      <c r="D69" s="1760">
        <v>-69.731093938513894</v>
      </c>
      <c r="E69" s="500">
        <v>10970.861622662787</v>
      </c>
      <c r="F69" s="501">
        <v>32923.89255720545</v>
      </c>
      <c r="G69" s="510">
        <v>-66.678114978048697</v>
      </c>
      <c r="H69" s="500">
        <v>1349.5774333563993</v>
      </c>
      <c r="I69" s="501">
        <v>7779.3922955479175</v>
      </c>
      <c r="J69" s="510">
        <v>-82.651891277821903</v>
      </c>
    </row>
    <row r="70" spans="1:10" s="553" customFormat="1" ht="12.95" customHeight="1" x14ac:dyDescent="0.2">
      <c r="A70" s="503" t="s">
        <v>802</v>
      </c>
      <c r="B70" s="501">
        <v>4768.5519095877353</v>
      </c>
      <c r="C70" s="501">
        <v>13107.269092840499</v>
      </c>
      <c r="D70" s="1760">
        <v>-63.6190279164069</v>
      </c>
      <c r="E70" s="500">
        <v>3588.1882370061421</v>
      </c>
      <c r="F70" s="501">
        <v>12268.774174347431</v>
      </c>
      <c r="G70" s="510">
        <v>-70.753490234512398</v>
      </c>
      <c r="H70" s="500">
        <v>1180.3636725816352</v>
      </c>
      <c r="I70" s="501">
        <v>838.49491849306662</v>
      </c>
      <c r="J70" s="510">
        <v>40.771714478958501</v>
      </c>
    </row>
    <row r="71" spans="1:10" ht="12.95" customHeight="1" x14ac:dyDescent="0.2">
      <c r="A71" s="503" t="s">
        <v>803</v>
      </c>
      <c r="B71" s="501">
        <v>5456.412749324938</v>
      </c>
      <c r="C71" s="501">
        <v>18821.654380534663</v>
      </c>
      <c r="D71" s="1760">
        <v>-71.009919537317899</v>
      </c>
      <c r="E71" s="500">
        <v>3498.0636433355539</v>
      </c>
      <c r="F71" s="501">
        <v>12987.211361858343</v>
      </c>
      <c r="G71" s="510">
        <v>-73.065321369844796</v>
      </c>
      <c r="H71" s="500">
        <v>1958.3491059894284</v>
      </c>
      <c r="I71" s="501">
        <v>5834.4430186762993</v>
      </c>
      <c r="J71" s="510">
        <v>-66.434686229333806</v>
      </c>
    </row>
    <row r="72" spans="1:10" s="553" customFormat="1" ht="12.95" customHeight="1" x14ac:dyDescent="0.2">
      <c r="A72" s="503"/>
      <c r="B72" s="501"/>
      <c r="C72" s="501"/>
      <c r="D72" s="1760"/>
      <c r="E72" s="500"/>
      <c r="F72" s="501"/>
      <c r="G72" s="510"/>
      <c r="H72" s="500"/>
      <c r="I72" s="501"/>
      <c r="J72" s="510"/>
    </row>
    <row r="73" spans="1:10" s="553" customFormat="1" ht="12.95" customHeight="1" x14ac:dyDescent="0.2">
      <c r="A73" s="503" t="s">
        <v>804</v>
      </c>
      <c r="B73" s="501">
        <v>14715.483360132652</v>
      </c>
      <c r="C73" s="501">
        <v>36908.362254264932</v>
      </c>
      <c r="D73" s="1760">
        <v>-60.129676687476902</v>
      </c>
      <c r="E73" s="500">
        <v>13925.930029036954</v>
      </c>
      <c r="F73" s="501">
        <v>35684.53143395816</v>
      </c>
      <c r="G73" s="510">
        <v>-60.974883319373703</v>
      </c>
      <c r="H73" s="500">
        <v>789.55333109571336</v>
      </c>
      <c r="I73" s="501">
        <v>1223.8308203067227</v>
      </c>
      <c r="J73" s="510">
        <v>-35.485091730421402</v>
      </c>
    </row>
    <row r="74" spans="1:10" ht="12.95" customHeight="1" x14ac:dyDescent="0.2">
      <c r="A74" s="507" t="s">
        <v>805</v>
      </c>
      <c r="B74" s="501">
        <v>49693.805914389624</v>
      </c>
      <c r="C74" s="501">
        <v>120165.67105428372</v>
      </c>
      <c r="D74" s="1760">
        <v>-58.645588645744802</v>
      </c>
      <c r="E74" s="500">
        <v>46273.101998085542</v>
      </c>
      <c r="F74" s="501">
        <v>109579.06536804052</v>
      </c>
      <c r="G74" s="510">
        <v>-57.771950470038</v>
      </c>
      <c r="H74" s="500">
        <v>3420.7039163038121</v>
      </c>
      <c r="I74" s="501">
        <v>10586.605686243096</v>
      </c>
      <c r="J74" s="510">
        <v>-67.688378903647205</v>
      </c>
    </row>
    <row r="75" spans="1:10" ht="12.95" customHeight="1" x14ac:dyDescent="0.2">
      <c r="A75" s="507" t="s">
        <v>806</v>
      </c>
      <c r="B75" s="501">
        <v>1133.1821438748229</v>
      </c>
      <c r="C75" s="501">
        <v>3259.4494801233354</v>
      </c>
      <c r="D75" s="1760">
        <v>-65.233940553913897</v>
      </c>
      <c r="E75" s="500">
        <v>1087.7493420524993</v>
      </c>
      <c r="F75" s="501">
        <v>2837.5120344245224</v>
      </c>
      <c r="G75" s="510">
        <v>-61.6653840104997</v>
      </c>
      <c r="H75" s="500">
        <v>45.432801822323462</v>
      </c>
      <c r="I75" s="501">
        <v>421.9374456988125</v>
      </c>
      <c r="J75" s="510">
        <v>-89.232337095116605</v>
      </c>
    </row>
    <row r="76" spans="1:10" ht="12.95" customHeight="1" x14ac:dyDescent="0.2">
      <c r="A76" s="507" t="s">
        <v>807</v>
      </c>
      <c r="B76" s="501">
        <v>1586.2962713629074</v>
      </c>
      <c r="C76" s="501">
        <v>3769.8696449443642</v>
      </c>
      <c r="D76" s="1760">
        <v>-57.921720887876504</v>
      </c>
      <c r="E76" s="500">
        <v>1487.7940817688857</v>
      </c>
      <c r="F76" s="501">
        <v>3117.9023012360453</v>
      </c>
      <c r="G76" s="510">
        <v>-52.282209703008597</v>
      </c>
      <c r="H76" s="500">
        <v>98.502189594022781</v>
      </c>
      <c r="I76" s="501">
        <v>651.96734370832087</v>
      </c>
      <c r="J76" s="510">
        <v>-84.891545482362204</v>
      </c>
    </row>
    <row r="77" spans="1:10" ht="12.95" customHeight="1" x14ac:dyDescent="0.2">
      <c r="A77" s="507" t="s">
        <v>808</v>
      </c>
      <c r="B77" s="501">
        <v>1860.9585697183104</v>
      </c>
      <c r="C77" s="501">
        <v>20170.368999628168</v>
      </c>
      <c r="D77" s="1760">
        <v>-90.773800073996597</v>
      </c>
      <c r="E77" s="500">
        <v>1656.3590227642408</v>
      </c>
      <c r="F77" s="501">
        <v>15938.035621397599</v>
      </c>
      <c r="G77" s="510">
        <v>-89.607508339732306</v>
      </c>
      <c r="H77" s="500">
        <v>204.59954695407021</v>
      </c>
      <c r="I77" s="501">
        <v>4232.3333782305435</v>
      </c>
      <c r="J77" s="510">
        <v>-95.165797949508203</v>
      </c>
    </row>
    <row r="78" spans="1:10" ht="12.95" customHeight="1" x14ac:dyDescent="0.2">
      <c r="A78" s="507" t="s">
        <v>809</v>
      </c>
      <c r="B78" s="501">
        <v>12931.747549779164</v>
      </c>
      <c r="C78" s="501">
        <v>42210.98022335206</v>
      </c>
      <c r="D78" s="1760">
        <v>-69.364019785010797</v>
      </c>
      <c r="E78" s="500">
        <v>10928.770029826452</v>
      </c>
      <c r="F78" s="501">
        <v>33329.855534718532</v>
      </c>
      <c r="G78" s="510">
        <v>-67.210268828071193</v>
      </c>
      <c r="H78" s="500">
        <v>2002.9775199527433</v>
      </c>
      <c r="I78" s="501">
        <v>8881.1246886333593</v>
      </c>
      <c r="J78" s="510">
        <v>-77.446803302781206</v>
      </c>
    </row>
    <row r="79" spans="1:10" ht="12.95" customHeight="1" x14ac:dyDescent="0.2">
      <c r="A79" s="507"/>
      <c r="B79" s="501"/>
      <c r="C79" s="501"/>
      <c r="D79" s="1760"/>
      <c r="E79" s="500"/>
      <c r="F79" s="501"/>
      <c r="G79" s="510"/>
      <c r="H79" s="500"/>
      <c r="I79" s="501"/>
      <c r="J79" s="510"/>
    </row>
    <row r="80" spans="1:10" ht="12.95" customHeight="1" x14ac:dyDescent="0.2">
      <c r="A80" s="1178" t="s">
        <v>1024</v>
      </c>
      <c r="B80" s="501"/>
      <c r="C80" s="501"/>
      <c r="D80" s="1760"/>
      <c r="E80" s="500"/>
      <c r="F80" s="501"/>
      <c r="G80" s="510"/>
      <c r="H80" s="500"/>
      <c r="I80" s="501"/>
      <c r="J80" s="510"/>
    </row>
    <row r="81" spans="1:10" ht="12.95" customHeight="1" x14ac:dyDescent="0.2">
      <c r="A81" s="503" t="s">
        <v>810</v>
      </c>
      <c r="B81" s="1170" t="s">
        <v>747</v>
      </c>
      <c r="C81" s="511">
        <v>32.254317672221909</v>
      </c>
      <c r="D81" s="1170" t="s">
        <v>747</v>
      </c>
      <c r="E81" s="509">
        <v>23.908303759905348</v>
      </c>
      <c r="F81" s="511">
        <v>29.616229672972484</v>
      </c>
      <c r="G81" s="510">
        <v>-5.7079259130671396</v>
      </c>
      <c r="H81" s="871" t="s">
        <v>747</v>
      </c>
      <c r="I81" s="511">
        <v>41.393767139183772</v>
      </c>
      <c r="J81" s="1173" t="s">
        <v>747</v>
      </c>
    </row>
    <row r="82" spans="1:10" ht="12.95" customHeight="1" x14ac:dyDescent="0.2">
      <c r="A82" s="503" t="s">
        <v>811</v>
      </c>
      <c r="B82" s="1170" t="s">
        <v>747</v>
      </c>
      <c r="C82" s="511">
        <v>67.745682327778852</v>
      </c>
      <c r="D82" s="1170" t="s">
        <v>747</v>
      </c>
      <c r="E82" s="509">
        <v>76.091696240094123</v>
      </c>
      <c r="F82" s="511">
        <v>70.383770327020301</v>
      </c>
      <c r="G82" s="510">
        <v>5.7079259130738196</v>
      </c>
      <c r="H82" s="871" t="s">
        <v>747</v>
      </c>
      <c r="I82" s="511">
        <v>58.606232860816277</v>
      </c>
      <c r="J82" s="1173" t="s">
        <v>747</v>
      </c>
    </row>
    <row r="83" spans="1:10" ht="12.95" customHeight="1" x14ac:dyDescent="0.2">
      <c r="A83" s="503" t="s">
        <v>812</v>
      </c>
      <c r="B83" s="1170" t="s">
        <v>747</v>
      </c>
      <c r="C83" s="504">
        <v>5.3581355911485806</v>
      </c>
      <c r="D83" s="1170" t="s">
        <v>747</v>
      </c>
      <c r="E83" s="505">
        <v>6.664908642945413</v>
      </c>
      <c r="F83" s="504">
        <v>5.7945678972829429</v>
      </c>
      <c r="G83" s="510">
        <v>15.0199421439271</v>
      </c>
      <c r="H83" s="871" t="s">
        <v>747</v>
      </c>
      <c r="I83" s="504">
        <v>3.8461500134110591</v>
      </c>
      <c r="J83" s="1173" t="s">
        <v>747</v>
      </c>
    </row>
    <row r="84" spans="1:10" ht="12.95" customHeight="1" x14ac:dyDescent="0.2">
      <c r="A84" s="503"/>
      <c r="B84" s="1171"/>
      <c r="C84" s="501"/>
      <c r="D84" s="1748"/>
      <c r="E84" s="500"/>
      <c r="F84" s="501"/>
      <c r="G84" s="510"/>
      <c r="H84" s="864"/>
      <c r="I84" s="501"/>
      <c r="J84" s="868"/>
    </row>
    <row r="85" spans="1:10" ht="12.95" customHeight="1" x14ac:dyDescent="0.2">
      <c r="A85" s="503" t="s">
        <v>813</v>
      </c>
      <c r="B85" s="1170" t="s">
        <v>747</v>
      </c>
      <c r="C85" s="501">
        <v>70649.01789672095</v>
      </c>
      <c r="D85" s="1170" t="s">
        <v>747</v>
      </c>
      <c r="E85" s="500">
        <v>10071.373737236321</v>
      </c>
      <c r="F85" s="501">
        <v>40362.457480545811</v>
      </c>
      <c r="G85" s="510">
        <v>-75.047669626928496</v>
      </c>
      <c r="H85" s="871" t="s">
        <v>747</v>
      </c>
      <c r="I85" s="501">
        <v>30286.560416175325</v>
      </c>
      <c r="J85" s="1173" t="s">
        <v>747</v>
      </c>
    </row>
    <row r="86" spans="1:10" ht="12.95" customHeight="1" x14ac:dyDescent="0.2">
      <c r="A86" s="503" t="s">
        <v>814</v>
      </c>
      <c r="B86" s="1170" t="s">
        <v>747</v>
      </c>
      <c r="C86" s="501">
        <v>1483071.9535014133</v>
      </c>
      <c r="D86" s="1170" t="s">
        <v>747</v>
      </c>
      <c r="E86" s="500">
        <v>342496.26013645239</v>
      </c>
      <c r="F86" s="501">
        <v>1165335.6219859116</v>
      </c>
      <c r="G86" s="510">
        <v>-70.609646382148199</v>
      </c>
      <c r="H86" s="871" t="s">
        <v>747</v>
      </c>
      <c r="I86" s="501">
        <v>317736.33151553583</v>
      </c>
      <c r="J86" s="1173" t="s">
        <v>747</v>
      </c>
    </row>
    <row r="87" spans="1:10" ht="12.95" customHeight="1" x14ac:dyDescent="0.2">
      <c r="A87" s="503"/>
      <c r="B87" s="1171"/>
      <c r="C87" s="501"/>
      <c r="D87" s="1748"/>
      <c r="E87" s="500"/>
      <c r="F87" s="501"/>
      <c r="G87" s="510"/>
      <c r="H87" s="864"/>
      <c r="I87" s="501"/>
      <c r="J87" s="868"/>
    </row>
    <row r="88" spans="1:10" ht="12.95" customHeight="1" x14ac:dyDescent="0.2">
      <c r="A88" s="503" t="s">
        <v>815</v>
      </c>
      <c r="B88" s="1170" t="s">
        <v>747</v>
      </c>
      <c r="C88" s="501">
        <v>337089.32815957651</v>
      </c>
      <c r="D88" s="1170" t="s">
        <v>747</v>
      </c>
      <c r="E88" s="500">
        <v>41310.360153429836</v>
      </c>
      <c r="F88" s="501">
        <v>212893.08937506107</v>
      </c>
      <c r="G88" s="510">
        <v>-80.595725171401895</v>
      </c>
      <c r="H88" s="871" t="s">
        <v>747</v>
      </c>
      <c r="I88" s="501">
        <v>124196.23878450187</v>
      </c>
      <c r="J88" s="1173" t="s">
        <v>747</v>
      </c>
    </row>
    <row r="89" spans="1:10" ht="12.95" customHeight="1" x14ac:dyDescent="0.2">
      <c r="A89" s="503" t="s">
        <v>816</v>
      </c>
      <c r="B89" s="1170" t="s">
        <v>747</v>
      </c>
      <c r="C89" s="501">
        <v>1216631.6432385782</v>
      </c>
      <c r="D89" s="1170" t="s">
        <v>747</v>
      </c>
      <c r="E89" s="500">
        <v>311257.27372025524</v>
      </c>
      <c r="F89" s="501">
        <v>992804.99009134143</v>
      </c>
      <c r="G89" s="510">
        <v>-68.648699711751206</v>
      </c>
      <c r="H89" s="871" t="s">
        <v>747</v>
      </c>
      <c r="I89" s="501">
        <v>223826.65314720941</v>
      </c>
      <c r="J89" s="1173" t="s">
        <v>747</v>
      </c>
    </row>
    <row r="90" spans="1:10" ht="12.95" customHeight="1" x14ac:dyDescent="0.2">
      <c r="A90" s="503"/>
      <c r="B90" s="1171"/>
      <c r="C90" s="501"/>
      <c r="D90" s="1748"/>
      <c r="E90" s="500"/>
      <c r="F90" s="501"/>
      <c r="G90" s="510"/>
      <c r="H90" s="864"/>
      <c r="I90" s="501"/>
      <c r="J90" s="868"/>
    </row>
    <row r="91" spans="1:10" ht="12.95" customHeight="1" x14ac:dyDescent="0.2">
      <c r="A91" s="503" t="s">
        <v>817</v>
      </c>
      <c r="B91" s="1170" t="s">
        <v>747</v>
      </c>
      <c r="C91" s="501">
        <v>1194510.1161325623</v>
      </c>
      <c r="D91" s="1170" t="s">
        <v>747</v>
      </c>
      <c r="E91" s="500">
        <v>306921.30539129709</v>
      </c>
      <c r="F91" s="501">
        <v>977310.3837809026</v>
      </c>
      <c r="G91" s="510">
        <v>-68.595309076332896</v>
      </c>
      <c r="H91" s="871" t="s">
        <v>747</v>
      </c>
      <c r="I91" s="501">
        <v>217199.73235163043</v>
      </c>
      <c r="J91" s="1173" t="s">
        <v>747</v>
      </c>
    </row>
    <row r="92" spans="1:10" ht="12.95" customHeight="1" x14ac:dyDescent="0.2">
      <c r="A92" s="503"/>
      <c r="B92" s="501"/>
      <c r="C92" s="501"/>
      <c r="D92" s="1760"/>
      <c r="E92" s="500"/>
      <c r="F92" s="501"/>
      <c r="G92" s="510"/>
      <c r="H92" s="500"/>
      <c r="I92" s="501"/>
      <c r="J92" s="510"/>
    </row>
    <row r="93" spans="1:10" ht="12.95" customHeight="1" x14ac:dyDescent="0.2">
      <c r="A93" s="503" t="s">
        <v>840</v>
      </c>
      <c r="B93" s="501">
        <v>48.281799478670678</v>
      </c>
      <c r="C93" s="501">
        <v>47.619229563302369</v>
      </c>
      <c r="D93" s="1760">
        <v>1.3913915060039499</v>
      </c>
      <c r="E93" s="500">
        <v>48.188221773964763</v>
      </c>
      <c r="F93" s="501">
        <v>47.713355469781654</v>
      </c>
      <c r="G93" s="510">
        <v>0.99524818472231902</v>
      </c>
      <c r="H93" s="500">
        <v>48.975134563570457</v>
      </c>
      <c r="I93" s="501">
        <v>47.404751361026726</v>
      </c>
      <c r="J93" s="510">
        <v>3.3127126658337498</v>
      </c>
    </row>
    <row r="94" spans="1:10" ht="12.95" customHeight="1" x14ac:dyDescent="0.2">
      <c r="A94" s="508" t="s">
        <v>819</v>
      </c>
      <c r="B94" s="1761">
        <v>1.9507037146495356</v>
      </c>
      <c r="C94" s="512">
        <v>2.1579841585875994</v>
      </c>
      <c r="D94" s="1766">
        <v>-9.2133710603119994</v>
      </c>
      <c r="E94" s="530">
        <v>1.8492999389469802</v>
      </c>
      <c r="F94" s="512">
        <v>2.056277094816525</v>
      </c>
      <c r="G94" s="513">
        <v>-9.6885793136372005</v>
      </c>
      <c r="H94" s="530">
        <v>2.5083509301454976</v>
      </c>
      <c r="I94" s="512">
        <v>2.4903087901555048</v>
      </c>
      <c r="J94" s="513">
        <v>0.20928230120307101</v>
      </c>
    </row>
    <row r="95" spans="1:10" s="2" customFormat="1" ht="14.25" x14ac:dyDescent="0.2">
      <c r="A95" s="962" t="s">
        <v>788</v>
      </c>
      <c r="B95" s="459"/>
      <c r="C95" s="459"/>
      <c r="D95" s="457"/>
      <c r="E95" s="459"/>
      <c r="F95" s="459"/>
      <c r="G95" s="460"/>
      <c r="H95" s="459"/>
      <c r="I95" s="459"/>
      <c r="J95" s="461"/>
    </row>
    <row r="96" spans="1:10" s="2" customFormat="1" ht="14.25" x14ac:dyDescent="0.2">
      <c r="A96" s="455" t="s">
        <v>820</v>
      </c>
      <c r="B96" s="456"/>
      <c r="C96" s="456"/>
      <c r="D96" s="457"/>
      <c r="E96"/>
      <c r="F96"/>
      <c r="G96"/>
      <c r="H96"/>
      <c r="I96"/>
      <c r="J96"/>
    </row>
    <row r="97" spans="1:10" s="2" customFormat="1" ht="14.25" x14ac:dyDescent="0.2">
      <c r="A97" s="453" t="s">
        <v>821</v>
      </c>
      <c r="B97" s="454"/>
      <c r="C97" s="454"/>
      <c r="D97" s="458"/>
      <c r="E97"/>
      <c r="F97"/>
      <c r="G97"/>
      <c r="H97"/>
      <c r="I97"/>
      <c r="J97"/>
    </row>
    <row r="98" spans="1:10" s="2" customFormat="1" ht="14.25" x14ac:dyDescent="0.2">
      <c r="A98" s="709" t="s">
        <v>1164</v>
      </c>
      <c r="B98" s="494"/>
      <c r="C98" s="594"/>
      <c r="D98" s="591"/>
      <c r="E98" s="587"/>
      <c r="F98" s="587"/>
      <c r="G98" s="587"/>
      <c r="H98" s="587"/>
      <c r="I98" s="587"/>
      <c r="J98" s="587"/>
    </row>
    <row r="99" spans="1:10" s="2" customFormat="1" ht="14.25" x14ac:dyDescent="0.2">
      <c r="A99" s="709" t="s">
        <v>1162</v>
      </c>
      <c r="B99" s="494"/>
      <c r="C99" s="590"/>
      <c r="D99" s="590"/>
      <c r="E99" s="590"/>
      <c r="F99" s="590"/>
      <c r="G99" s="590"/>
      <c r="H99" s="590"/>
      <c r="I99" s="590"/>
      <c r="J99" s="590"/>
    </row>
    <row r="100" spans="1:10" s="2" customFormat="1" ht="14.25" x14ac:dyDescent="0.2">
      <c r="A100" s="718"/>
      <c r="B100" s="21"/>
      <c r="C100" s="104"/>
      <c r="D100" s="95"/>
      <c r="E100" s="95"/>
      <c r="F100" s="104"/>
      <c r="G100" s="104"/>
      <c r="H100" s="22"/>
      <c r="I100" s="104"/>
      <c r="J100" s="182"/>
    </row>
    <row r="101" spans="1:10" s="2" customFormat="1" ht="14.25" x14ac:dyDescent="0.2">
      <c r="A101" s="715"/>
      <c r="B101" s="21"/>
      <c r="C101" s="104"/>
      <c r="D101" s="95"/>
      <c r="E101" s="95"/>
      <c r="F101" s="104"/>
      <c r="G101" s="104"/>
      <c r="H101" s="22"/>
      <c r="I101" s="104"/>
      <c r="J101" s="182"/>
    </row>
  </sheetData>
  <mergeCells count="2">
    <mergeCell ref="A1:J1"/>
    <mergeCell ref="A2:J2"/>
  </mergeCells>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0"/>
  <dimension ref="A1:AC37"/>
  <sheetViews>
    <sheetView showGridLines="0" workbookViewId="0">
      <selection activeCell="A40" sqref="A40"/>
    </sheetView>
  </sheetViews>
  <sheetFormatPr defaultRowHeight="12.75" x14ac:dyDescent="0.2"/>
  <cols>
    <col min="1" max="1" width="15.42578125" style="95" customWidth="1"/>
    <col min="2" max="2" width="11.42578125" style="95" bestFit="1" customWidth="1"/>
    <col min="3" max="3" width="9.7109375" style="95" customWidth="1"/>
    <col min="4" max="4" width="10.42578125" style="95" bestFit="1" customWidth="1"/>
    <col min="5" max="10" width="9.7109375" style="95" customWidth="1"/>
    <col min="11" max="11" width="10.7109375" style="95" customWidth="1"/>
    <col min="12" max="13" width="9.7109375" style="95" customWidth="1"/>
    <col min="14" max="14" width="10.7109375" style="95" customWidth="1"/>
    <col min="15" max="15" width="15.42578125" style="95" customWidth="1"/>
    <col min="16" max="20" width="9.7109375" style="95" customWidth="1"/>
    <col min="21" max="21" width="10.7109375" style="95" customWidth="1"/>
    <col min="22" max="24" width="9.7109375" style="95" customWidth="1"/>
    <col min="25" max="25" width="11.7109375" style="95" customWidth="1"/>
    <col min="26" max="26" width="9.7109375" style="95" customWidth="1"/>
    <col min="27" max="27" width="12.7109375" style="95" customWidth="1"/>
    <col min="28" max="16384" width="9.140625" style="222"/>
  </cols>
  <sheetData>
    <row r="1" spans="1:29" s="227" customFormat="1" ht="15.75" customHeight="1" x14ac:dyDescent="0.25">
      <c r="A1" s="1618" t="s">
        <v>1113</v>
      </c>
      <c r="B1" s="1618"/>
      <c r="C1" s="1618"/>
      <c r="D1" s="1618"/>
      <c r="E1" s="1618"/>
      <c r="F1" s="1618"/>
      <c r="G1" s="1618"/>
      <c r="H1" s="1618"/>
      <c r="I1" s="1618"/>
      <c r="J1" s="1618"/>
      <c r="K1" s="1618"/>
      <c r="L1" s="1618"/>
      <c r="M1" s="1618"/>
      <c r="N1" s="1618"/>
      <c r="O1" s="1695" t="s">
        <v>1114</v>
      </c>
      <c r="P1" s="1695"/>
      <c r="Q1" s="1695"/>
      <c r="R1" s="1695"/>
      <c r="S1" s="1695"/>
      <c r="T1" s="1695"/>
      <c r="U1" s="1695"/>
      <c r="V1" s="1695"/>
      <c r="W1" s="1695"/>
      <c r="X1" s="1695"/>
      <c r="Y1" s="1695"/>
      <c r="Z1" s="1695"/>
      <c r="AA1" s="1695"/>
    </row>
    <row r="2" spans="1:29" ht="15.75" x14ac:dyDescent="0.25">
      <c r="A2" s="1603" t="s">
        <v>714</v>
      </c>
      <c r="B2" s="1603"/>
      <c r="C2" s="1603"/>
      <c r="D2" s="1603"/>
      <c r="E2" s="1603"/>
      <c r="F2" s="1603"/>
      <c r="G2" s="1603"/>
      <c r="H2" s="1603"/>
      <c r="I2" s="1603"/>
      <c r="J2" s="1603"/>
      <c r="K2" s="1603"/>
      <c r="L2" s="1603"/>
      <c r="M2" s="1603"/>
      <c r="N2" s="1603"/>
      <c r="O2" s="1603" t="s">
        <v>714</v>
      </c>
      <c r="P2" s="1603"/>
      <c r="Q2" s="1603"/>
      <c r="R2" s="1603"/>
      <c r="S2" s="1603"/>
      <c r="T2" s="1603"/>
      <c r="U2" s="1603">
        <v>2014</v>
      </c>
      <c r="V2" s="1603"/>
      <c r="W2" s="1603"/>
      <c r="X2" s="1603"/>
      <c r="Y2" s="1603"/>
      <c r="Z2" s="1603"/>
      <c r="AA2" s="1603"/>
      <c r="AC2" s="1297"/>
    </row>
    <row r="3" spans="1:29" x14ac:dyDescent="0.2">
      <c r="A3" s="142"/>
      <c r="B3" s="142"/>
      <c r="C3" s="142"/>
      <c r="D3" s="143"/>
      <c r="E3" s="143"/>
      <c r="F3" s="97"/>
      <c r="G3" s="143"/>
      <c r="H3" s="143"/>
      <c r="I3" s="143"/>
      <c r="J3" s="143"/>
      <c r="K3" s="143"/>
      <c r="L3" s="143"/>
      <c r="M3" s="143"/>
      <c r="N3" s="468"/>
      <c r="O3" s="142"/>
      <c r="P3" s="143"/>
      <c r="Q3" s="143"/>
      <c r="R3" s="143"/>
      <c r="S3" s="97"/>
      <c r="T3" s="143"/>
      <c r="U3" s="143"/>
      <c r="V3" s="143"/>
      <c r="W3" s="143"/>
      <c r="X3" s="143"/>
      <c r="Y3" s="143"/>
      <c r="Z3" s="143"/>
      <c r="AA3" s="117"/>
    </row>
    <row r="4" spans="1:29" ht="24" customHeight="1" x14ac:dyDescent="0.2">
      <c r="A4" s="144">
        <v>2020</v>
      </c>
      <c r="B4" s="145" t="s">
        <v>371</v>
      </c>
      <c r="C4" s="145" t="s">
        <v>372</v>
      </c>
      <c r="D4" s="146" t="s">
        <v>283</v>
      </c>
      <c r="E4" s="146" t="s">
        <v>288</v>
      </c>
      <c r="F4" s="1692" t="s">
        <v>285</v>
      </c>
      <c r="G4" s="1693"/>
      <c r="H4" s="1693"/>
      <c r="I4" s="1693"/>
      <c r="J4" s="1693"/>
      <c r="K4" s="1694"/>
      <c r="L4" s="1692" t="s">
        <v>286</v>
      </c>
      <c r="M4" s="1693"/>
      <c r="N4" s="1694"/>
      <c r="O4" s="144">
        <v>2020</v>
      </c>
      <c r="P4" s="1698" t="s">
        <v>284</v>
      </c>
      <c r="Q4" s="1699"/>
      <c r="R4" s="1699"/>
      <c r="S4" s="1699"/>
      <c r="T4" s="1699"/>
      <c r="U4" s="1700"/>
      <c r="V4" s="1698" t="s">
        <v>287</v>
      </c>
      <c r="W4" s="1699"/>
      <c r="X4" s="1699"/>
      <c r="Y4" s="1700"/>
      <c r="Z4" s="146" t="s">
        <v>289</v>
      </c>
      <c r="AA4" s="151" t="s">
        <v>193</v>
      </c>
    </row>
    <row r="5" spans="1:29" ht="12" customHeight="1" x14ac:dyDescent="0.2">
      <c r="A5" s="1690" t="s">
        <v>193</v>
      </c>
      <c r="B5" s="1685" t="s">
        <v>299</v>
      </c>
      <c r="C5" s="1685" t="s">
        <v>293</v>
      </c>
      <c r="D5" s="1685" t="s">
        <v>242</v>
      </c>
      <c r="E5" s="1685" t="s">
        <v>252</v>
      </c>
      <c r="F5" s="1223" t="s">
        <v>150</v>
      </c>
      <c r="G5" s="1684" t="s">
        <v>249</v>
      </c>
      <c r="H5" s="1684" t="s">
        <v>248</v>
      </c>
      <c r="I5" s="1684" t="s">
        <v>250</v>
      </c>
      <c r="J5" s="1634" t="s">
        <v>294</v>
      </c>
      <c r="K5" s="1687" t="s">
        <v>725</v>
      </c>
      <c r="L5" s="1688" t="s">
        <v>496</v>
      </c>
      <c r="M5" s="1634" t="s">
        <v>151</v>
      </c>
      <c r="N5" s="1687" t="s">
        <v>726</v>
      </c>
      <c r="O5" s="1690" t="s">
        <v>193</v>
      </c>
      <c r="P5" s="1683" t="s">
        <v>240</v>
      </c>
      <c r="Q5" s="1634" t="s">
        <v>152</v>
      </c>
      <c r="R5" s="1681" t="s">
        <v>243</v>
      </c>
      <c r="S5" s="1680" t="s">
        <v>296</v>
      </c>
      <c r="T5" s="1681" t="s">
        <v>245</v>
      </c>
      <c r="U5" s="1682" t="s">
        <v>727</v>
      </c>
      <c r="V5" s="1689" t="s">
        <v>295</v>
      </c>
      <c r="W5" s="1634" t="s">
        <v>187</v>
      </c>
      <c r="X5" s="1680" t="s">
        <v>188</v>
      </c>
      <c r="Y5" s="1682" t="s">
        <v>728</v>
      </c>
      <c r="Z5" s="1696" t="s">
        <v>239</v>
      </c>
      <c r="AA5" s="1685" t="s">
        <v>304</v>
      </c>
    </row>
    <row r="6" spans="1:29" ht="12" customHeight="1" x14ac:dyDescent="0.2">
      <c r="A6" s="1691"/>
      <c r="B6" s="1686" t="s">
        <v>190</v>
      </c>
      <c r="C6" s="1686" t="s">
        <v>189</v>
      </c>
      <c r="D6" s="1686"/>
      <c r="E6" s="1686"/>
      <c r="F6" s="1224" t="s">
        <v>247</v>
      </c>
      <c r="G6" s="1681"/>
      <c r="H6" s="1681"/>
      <c r="I6" s="1681"/>
      <c r="J6" s="1680" t="s">
        <v>246</v>
      </c>
      <c r="K6" s="1682"/>
      <c r="L6" s="1689"/>
      <c r="M6" s="1680" t="s">
        <v>251</v>
      </c>
      <c r="N6" s="1682" t="s">
        <v>286</v>
      </c>
      <c r="O6" s="1691"/>
      <c r="P6" s="1683" t="s">
        <v>240</v>
      </c>
      <c r="Q6" s="1680" t="s">
        <v>241</v>
      </c>
      <c r="R6" s="1681" t="s">
        <v>243</v>
      </c>
      <c r="S6" s="1680" t="s">
        <v>244</v>
      </c>
      <c r="T6" s="1681" t="s">
        <v>245</v>
      </c>
      <c r="U6" s="1682"/>
      <c r="V6" s="1689"/>
      <c r="W6" s="1680" t="s">
        <v>187</v>
      </c>
      <c r="X6" s="1680" t="s">
        <v>188</v>
      </c>
      <c r="Y6" s="1682" t="s">
        <v>292</v>
      </c>
      <c r="Z6" s="1697"/>
      <c r="AA6" s="1686"/>
    </row>
    <row r="7" spans="1:29" ht="12.95" customHeight="1" x14ac:dyDescent="0.2">
      <c r="A7" s="330" t="s">
        <v>442</v>
      </c>
      <c r="B7" s="337">
        <v>5276126.3502585972</v>
      </c>
      <c r="C7" s="486">
        <v>3644505.4795689005</v>
      </c>
      <c r="D7" s="486">
        <v>1525554.3729377205</v>
      </c>
      <c r="E7" s="486">
        <v>674138.47573151637</v>
      </c>
      <c r="F7" s="335">
        <v>38055.663660793922</v>
      </c>
      <c r="G7" s="336">
        <v>20343.217655047756</v>
      </c>
      <c r="H7" s="336">
        <v>42346.686954504577</v>
      </c>
      <c r="I7" s="336">
        <v>9608.9433033262303</v>
      </c>
      <c r="J7" s="336">
        <v>17225.004873870108</v>
      </c>
      <c r="K7" s="337">
        <v>127579.51644754318</v>
      </c>
      <c r="L7" s="336">
        <v>324033.0468158708</v>
      </c>
      <c r="M7" s="336">
        <v>73262.083602883329</v>
      </c>
      <c r="N7" s="337">
        <v>397295.13041875302</v>
      </c>
      <c r="O7" s="330" t="s">
        <v>442</v>
      </c>
      <c r="P7" s="335">
        <v>108119.71272081141</v>
      </c>
      <c r="Q7" s="336">
        <v>9366.2178020579086</v>
      </c>
      <c r="R7" s="336">
        <v>352570.59876610147</v>
      </c>
      <c r="S7" s="336">
        <v>4731.3989810265266</v>
      </c>
      <c r="T7" s="336">
        <v>24751.51549077293</v>
      </c>
      <c r="U7" s="473">
        <v>499539.44376077573</v>
      </c>
      <c r="V7" s="336">
        <v>8555.7407416380192</v>
      </c>
      <c r="W7" s="336">
        <v>17527.953426647258</v>
      </c>
      <c r="X7" s="336">
        <v>13184.102169090451</v>
      </c>
      <c r="Y7" s="337">
        <v>39267.79633737565</v>
      </c>
      <c r="Z7" s="474">
        <v>645623.66732365231</v>
      </c>
      <c r="AA7" s="337">
        <v>12829630.232710356</v>
      </c>
      <c r="AB7" s="1225"/>
    </row>
    <row r="8" spans="1:29" ht="12.95" customHeight="1" x14ac:dyDescent="0.2">
      <c r="A8" s="331" t="s">
        <v>388</v>
      </c>
      <c r="B8" s="337">
        <v>4122671.5775125455</v>
      </c>
      <c r="C8" s="486">
        <v>2134668.8111592415</v>
      </c>
      <c r="D8" s="486">
        <v>29107.026182859263</v>
      </c>
      <c r="E8" s="486">
        <v>912765.91846787359</v>
      </c>
      <c r="F8" s="335">
        <v>19523.129963802905</v>
      </c>
      <c r="G8" s="336">
        <v>7914.3237253239477</v>
      </c>
      <c r="H8" s="336">
        <v>29476.100455912678</v>
      </c>
      <c r="I8" s="336">
        <v>3597.828231943623</v>
      </c>
      <c r="J8" s="336">
        <v>11391.42716621916</v>
      </c>
      <c r="K8" s="337">
        <v>71902.809543201933</v>
      </c>
      <c r="L8" s="336">
        <v>26120.225805275222</v>
      </c>
      <c r="M8" s="336">
        <v>6528.9636976695701</v>
      </c>
      <c r="N8" s="337">
        <v>32649.18950294481</v>
      </c>
      <c r="O8" s="331" t="s">
        <v>388</v>
      </c>
      <c r="P8" s="335">
        <v>14062.455922302808</v>
      </c>
      <c r="Q8" s="336">
        <v>1778.1816547843405</v>
      </c>
      <c r="R8" s="336">
        <v>15401.335891435629</v>
      </c>
      <c r="S8" s="336">
        <v>2428.2685307788875</v>
      </c>
      <c r="T8" s="336">
        <v>1992.3961917014244</v>
      </c>
      <c r="U8" s="473">
        <v>35662.63819100309</v>
      </c>
      <c r="V8" s="336">
        <v>9561.736799345741</v>
      </c>
      <c r="W8" s="336">
        <v>6695.2656575278661</v>
      </c>
      <c r="X8" s="336">
        <v>5048.793575710698</v>
      </c>
      <c r="Y8" s="337">
        <v>21305.796032584356</v>
      </c>
      <c r="Z8" s="474">
        <v>192361.55185275711</v>
      </c>
      <c r="AA8" s="337">
        <v>7553095.3184393523</v>
      </c>
    </row>
    <row r="9" spans="1:29" ht="12.95" customHeight="1" x14ac:dyDescent="0.2">
      <c r="A9" s="331" t="s">
        <v>443</v>
      </c>
      <c r="B9" s="337">
        <v>66910.531827641389</v>
      </c>
      <c r="C9" s="486">
        <v>34923.234807767192</v>
      </c>
      <c r="D9" s="486">
        <v>668.65671711137395</v>
      </c>
      <c r="E9" s="486">
        <v>7513.4704637586392</v>
      </c>
      <c r="F9" s="335">
        <v>171.95514275788477</v>
      </c>
      <c r="G9" s="336">
        <v>49.546880941752306</v>
      </c>
      <c r="H9" s="336">
        <v>993.93659673212733</v>
      </c>
      <c r="I9" s="336">
        <v>35.499195783468267</v>
      </c>
      <c r="J9" s="336">
        <v>486.74060921652972</v>
      </c>
      <c r="K9" s="337">
        <v>1737.6784254317624</v>
      </c>
      <c r="L9" s="336">
        <v>801.85373680709836</v>
      </c>
      <c r="M9" s="336">
        <v>140.179005686485</v>
      </c>
      <c r="N9" s="337">
        <v>942.0327424935839</v>
      </c>
      <c r="O9" s="331" t="s">
        <v>443</v>
      </c>
      <c r="P9" s="335">
        <v>203.60033314902077</v>
      </c>
      <c r="Q9" s="336">
        <v>1.101379583339442</v>
      </c>
      <c r="R9" s="336">
        <v>79.791299190703015</v>
      </c>
      <c r="S9" s="336">
        <v>12.716463862109844</v>
      </c>
      <c r="T9" s="336">
        <v>16.649332169923518</v>
      </c>
      <c r="U9" s="473">
        <v>313.85880795509661</v>
      </c>
      <c r="V9" s="336">
        <v>18.419879802908131</v>
      </c>
      <c r="W9" s="336">
        <v>2.0929009640666081</v>
      </c>
      <c r="X9" s="336">
        <v>22.265830020266332</v>
      </c>
      <c r="Y9" s="337">
        <v>42.77861078724105</v>
      </c>
      <c r="Z9" s="474">
        <v>4895.093437954547</v>
      </c>
      <c r="AA9" s="337">
        <v>117947.33584089871</v>
      </c>
    </row>
    <row r="10" spans="1:29" ht="12.95" customHeight="1" x14ac:dyDescent="0.2">
      <c r="A10" s="331" t="s">
        <v>455</v>
      </c>
      <c r="B10" s="337">
        <v>44524.245138533559</v>
      </c>
      <c r="C10" s="486">
        <v>29013.346526081736</v>
      </c>
      <c r="D10" s="486">
        <v>209.35236110196408</v>
      </c>
      <c r="E10" s="486">
        <v>4807.1199149340218</v>
      </c>
      <c r="F10" s="335">
        <v>250.45864416509261</v>
      </c>
      <c r="G10" s="336">
        <v>600.04406881855516</v>
      </c>
      <c r="H10" s="336">
        <v>350.81468052567919</v>
      </c>
      <c r="I10" s="336">
        <v>52.739210993725756</v>
      </c>
      <c r="J10" s="336">
        <v>107.23166784702852</v>
      </c>
      <c r="K10" s="337">
        <v>1361.2882723500791</v>
      </c>
      <c r="L10" s="336">
        <v>700.00753552454273</v>
      </c>
      <c r="M10" s="336">
        <v>190.35431806003911</v>
      </c>
      <c r="N10" s="337">
        <v>890.36185358458215</v>
      </c>
      <c r="O10" s="331" t="s">
        <v>455</v>
      </c>
      <c r="P10" s="335">
        <v>125.4581172255499</v>
      </c>
      <c r="Q10" s="336">
        <v>67.548814627317398</v>
      </c>
      <c r="R10" s="336">
        <v>169.08926839133355</v>
      </c>
      <c r="S10" s="336">
        <v>29.370829142639138</v>
      </c>
      <c r="T10" s="336">
        <v>6.4677364946868039</v>
      </c>
      <c r="U10" s="473">
        <v>397.93476588152686</v>
      </c>
      <c r="V10" s="336">
        <v>80.876488215471298</v>
      </c>
      <c r="W10" s="336">
        <v>103.05497944587647</v>
      </c>
      <c r="X10" s="336">
        <v>85.425344657871904</v>
      </c>
      <c r="Y10" s="337">
        <v>269.35681231921984</v>
      </c>
      <c r="Z10" s="474">
        <v>1755.4473316993451</v>
      </c>
      <c r="AA10" s="337">
        <v>83228.452976483604</v>
      </c>
    </row>
    <row r="11" spans="1:29" ht="12.95" customHeight="1" x14ac:dyDescent="0.2">
      <c r="A11" s="331" t="s">
        <v>444</v>
      </c>
      <c r="B11" s="337">
        <v>1695759.0240748059</v>
      </c>
      <c r="C11" s="486">
        <v>868924.70776876702</v>
      </c>
      <c r="D11" s="486">
        <v>9788.8168878373217</v>
      </c>
      <c r="E11" s="486">
        <v>222892.00325141707</v>
      </c>
      <c r="F11" s="335">
        <v>6517.8843954225267</v>
      </c>
      <c r="G11" s="336">
        <v>4021.8185505504066</v>
      </c>
      <c r="H11" s="336">
        <v>14575.390762951767</v>
      </c>
      <c r="I11" s="336">
        <v>673.62697751116605</v>
      </c>
      <c r="J11" s="336">
        <v>5629.0527349778285</v>
      </c>
      <c r="K11" s="337">
        <v>31417.773421413829</v>
      </c>
      <c r="L11" s="336">
        <v>13717.054651971519</v>
      </c>
      <c r="M11" s="336">
        <v>2216.7174365272713</v>
      </c>
      <c r="N11" s="337">
        <v>15933.77208849881</v>
      </c>
      <c r="O11" s="331" t="s">
        <v>444</v>
      </c>
      <c r="P11" s="335">
        <v>3637.2611960474896</v>
      </c>
      <c r="Q11" s="336">
        <v>644.76795137541285</v>
      </c>
      <c r="R11" s="336">
        <v>2500.6791855350516</v>
      </c>
      <c r="S11" s="336">
        <v>236.27109536757533</v>
      </c>
      <c r="T11" s="336">
        <v>589.3174150657062</v>
      </c>
      <c r="U11" s="473">
        <v>7608.296843391222</v>
      </c>
      <c r="V11" s="336">
        <v>888.77827424869463</v>
      </c>
      <c r="W11" s="336">
        <v>1425.8051446677268</v>
      </c>
      <c r="X11" s="336">
        <v>2520.2394705642182</v>
      </c>
      <c r="Y11" s="337">
        <v>4834.822889480638</v>
      </c>
      <c r="Z11" s="474">
        <v>83194.350606963329</v>
      </c>
      <c r="AA11" s="337">
        <v>2940353.5678326986</v>
      </c>
    </row>
    <row r="12" spans="1:29" ht="12.95" customHeight="1" x14ac:dyDescent="0.2">
      <c r="A12" s="331" t="s">
        <v>557</v>
      </c>
      <c r="B12" s="337">
        <v>2715808.3989512837</v>
      </c>
      <c r="C12" s="486">
        <v>1365019.9777115814</v>
      </c>
      <c r="D12" s="486">
        <v>154514.33909766772</v>
      </c>
      <c r="E12" s="486">
        <v>443451.0628862934</v>
      </c>
      <c r="F12" s="335">
        <v>14334.270205251181</v>
      </c>
      <c r="G12" s="336">
        <v>7705.9661485497727</v>
      </c>
      <c r="H12" s="336">
        <v>29865.79899807167</v>
      </c>
      <c r="I12" s="336">
        <v>1387.3078553699183</v>
      </c>
      <c r="J12" s="336">
        <v>9194.9705118895017</v>
      </c>
      <c r="K12" s="337">
        <v>62488.313719131947</v>
      </c>
      <c r="L12" s="336">
        <v>25514.522060418825</v>
      </c>
      <c r="M12" s="336">
        <v>6308.5561015507592</v>
      </c>
      <c r="N12" s="337">
        <v>31823.078161969584</v>
      </c>
      <c r="O12" s="331" t="s">
        <v>557</v>
      </c>
      <c r="P12" s="335">
        <v>24961.125853168767</v>
      </c>
      <c r="Q12" s="336">
        <v>1532.3756371341192</v>
      </c>
      <c r="R12" s="336">
        <v>33484.1236921253</v>
      </c>
      <c r="S12" s="336">
        <v>533.15944929694558</v>
      </c>
      <c r="T12" s="336">
        <v>5054.0839838016545</v>
      </c>
      <c r="U12" s="473">
        <v>65564.868615526968</v>
      </c>
      <c r="V12" s="336">
        <v>1822.1460828314339</v>
      </c>
      <c r="W12" s="336">
        <v>2344.2746326495017</v>
      </c>
      <c r="X12" s="336">
        <v>18587.647413405586</v>
      </c>
      <c r="Y12" s="337">
        <v>22754.068128886476</v>
      </c>
      <c r="Z12" s="474">
        <v>131118.11339469513</v>
      </c>
      <c r="AA12" s="337">
        <v>4992542.2206702717</v>
      </c>
    </row>
    <row r="13" spans="1:29" ht="12.95" customHeight="1" x14ac:dyDescent="0.2">
      <c r="A13" s="1220" t="s">
        <v>952</v>
      </c>
      <c r="B13" s="337">
        <v>504028.45812066313</v>
      </c>
      <c r="C13" s="486">
        <v>327309.08858470828</v>
      </c>
      <c r="D13" s="486">
        <v>18585.643833666651</v>
      </c>
      <c r="E13" s="486">
        <v>55323.0167716535</v>
      </c>
      <c r="F13" s="335">
        <v>3671.4228363712859</v>
      </c>
      <c r="G13" s="336">
        <v>1844.393279366946</v>
      </c>
      <c r="H13" s="336">
        <v>8085.0226511891906</v>
      </c>
      <c r="I13" s="336">
        <v>490.99931439946948</v>
      </c>
      <c r="J13" s="336">
        <v>2248.4499335970108</v>
      </c>
      <c r="K13" s="337">
        <v>16340.28801492383</v>
      </c>
      <c r="L13" s="336">
        <v>7319.8414854536541</v>
      </c>
      <c r="M13" s="336">
        <v>1761.2607729383662</v>
      </c>
      <c r="N13" s="337">
        <v>9081.1022583920076</v>
      </c>
      <c r="O13" s="1220" t="s">
        <v>952</v>
      </c>
      <c r="P13" s="335">
        <v>8213.5446283554174</v>
      </c>
      <c r="Q13" s="336">
        <v>346.0733957478331</v>
      </c>
      <c r="R13" s="336">
        <v>10016.432252262643</v>
      </c>
      <c r="S13" s="336">
        <v>39.953523929289467</v>
      </c>
      <c r="T13" s="336">
        <v>1234.148302603088</v>
      </c>
      <c r="U13" s="473">
        <v>19850.152102898282</v>
      </c>
      <c r="V13" s="336">
        <v>428.44451930760539</v>
      </c>
      <c r="W13" s="336">
        <v>550.50514982406037</v>
      </c>
      <c r="X13" s="336">
        <v>1215.6863695844431</v>
      </c>
      <c r="Y13" s="337">
        <v>2194.636038716108</v>
      </c>
      <c r="Z13" s="474">
        <v>29718.829166157233</v>
      </c>
      <c r="AA13" s="337">
        <v>982431.21489190706</v>
      </c>
    </row>
    <row r="14" spans="1:29" ht="12.95" customHeight="1" x14ac:dyDescent="0.2">
      <c r="A14" s="1220" t="s">
        <v>953</v>
      </c>
      <c r="B14" s="337">
        <v>2211779.9408305301</v>
      </c>
      <c r="C14" s="486">
        <v>1037710.889126892</v>
      </c>
      <c r="D14" s="486">
        <v>135928.69526400111</v>
      </c>
      <c r="E14" s="486">
        <v>388128.04611463606</v>
      </c>
      <c r="F14" s="335">
        <v>10662.847368879917</v>
      </c>
      <c r="G14" s="336">
        <v>5861.5728691828272</v>
      </c>
      <c r="H14" s="336">
        <v>21780.77634688242</v>
      </c>
      <c r="I14" s="336">
        <v>896.30854097044801</v>
      </c>
      <c r="J14" s="336">
        <v>6946.5205782924886</v>
      </c>
      <c r="K14" s="337">
        <v>46148.025704208245</v>
      </c>
      <c r="L14" s="336">
        <v>18194.680574965194</v>
      </c>
      <c r="M14" s="336">
        <v>4547.295328612392</v>
      </c>
      <c r="N14" s="337">
        <v>22741.975903577651</v>
      </c>
      <c r="O14" s="1220" t="s">
        <v>953</v>
      </c>
      <c r="P14" s="335">
        <v>16747.581224813344</v>
      </c>
      <c r="Q14" s="336">
        <v>1186.3022413862857</v>
      </c>
      <c r="R14" s="336">
        <v>23467.691439862669</v>
      </c>
      <c r="S14" s="336">
        <v>493.20592536765588</v>
      </c>
      <c r="T14" s="336">
        <v>3819.9356811985649</v>
      </c>
      <c r="U14" s="473">
        <v>45714.716512628736</v>
      </c>
      <c r="V14" s="336">
        <v>1393.7015635238286</v>
      </c>
      <c r="W14" s="336">
        <v>1793.769482825443</v>
      </c>
      <c r="X14" s="336">
        <v>17371.961043821149</v>
      </c>
      <c r="Y14" s="337">
        <v>20559.432090170383</v>
      </c>
      <c r="Z14" s="474">
        <v>101399.28422853944</v>
      </c>
      <c r="AA14" s="337">
        <v>4010111.005777617</v>
      </c>
    </row>
    <row r="15" spans="1:29" ht="12.95" customHeight="1" x14ac:dyDescent="0.2">
      <c r="A15" s="330" t="s">
        <v>155</v>
      </c>
      <c r="B15" s="481">
        <v>13921800.127752574</v>
      </c>
      <c r="C15" s="482">
        <v>8077055.5575448005</v>
      </c>
      <c r="D15" s="482">
        <v>1719842.5641843034</v>
      </c>
      <c r="E15" s="482">
        <v>2265568.0507160872</v>
      </c>
      <c r="F15" s="479">
        <v>78853.362012194135</v>
      </c>
      <c r="G15" s="480">
        <v>40634.917029232325</v>
      </c>
      <c r="H15" s="480">
        <v>117608.7284486986</v>
      </c>
      <c r="I15" s="480">
        <v>15355.944774928146</v>
      </c>
      <c r="J15" s="480">
        <v>44034.427564019868</v>
      </c>
      <c r="K15" s="481">
        <v>296487.37982906576</v>
      </c>
      <c r="L15" s="487">
        <v>390886.71060586476</v>
      </c>
      <c r="M15" s="488">
        <v>88646.854162377495</v>
      </c>
      <c r="N15" s="481">
        <v>479533.56476824079</v>
      </c>
      <c r="O15" s="330" t="s">
        <v>155</v>
      </c>
      <c r="P15" s="475">
        <v>151109.6141427049</v>
      </c>
      <c r="Q15" s="476">
        <v>13390.193239562448</v>
      </c>
      <c r="R15" s="476">
        <v>404205.61810277798</v>
      </c>
      <c r="S15" s="476">
        <v>7971.1853494746883</v>
      </c>
      <c r="T15" s="476">
        <v>32410.430150006319</v>
      </c>
      <c r="U15" s="477">
        <v>609087.04098453943</v>
      </c>
      <c r="V15" s="475">
        <v>20927.698266082258</v>
      </c>
      <c r="W15" s="476">
        <v>28098.446741902237</v>
      </c>
      <c r="X15" s="476">
        <v>39448.473803449153</v>
      </c>
      <c r="Y15" s="477">
        <v>88474.61881143396</v>
      </c>
      <c r="Z15" s="478">
        <v>1058948.2239477928</v>
      </c>
      <c r="AA15" s="478">
        <v>28516797.128282517</v>
      </c>
    </row>
    <row r="16" spans="1:29" ht="12.95" customHeight="1" x14ac:dyDescent="0.2">
      <c r="A16" s="332" t="s">
        <v>389</v>
      </c>
      <c r="B16" s="472"/>
      <c r="C16" s="472"/>
      <c r="D16" s="472"/>
      <c r="E16" s="472"/>
      <c r="F16" s="483"/>
      <c r="G16" s="484"/>
      <c r="H16" s="484"/>
      <c r="I16" s="484"/>
      <c r="J16" s="484"/>
      <c r="K16" s="485"/>
      <c r="L16" s="483"/>
      <c r="M16" s="484"/>
      <c r="N16" s="485"/>
      <c r="O16" s="332" t="s">
        <v>185</v>
      </c>
      <c r="P16" s="483"/>
      <c r="Q16" s="484"/>
      <c r="R16" s="484"/>
      <c r="S16" s="484"/>
      <c r="T16" s="484"/>
      <c r="U16" s="485"/>
      <c r="V16" s="484"/>
      <c r="W16" s="484"/>
      <c r="X16" s="484"/>
      <c r="Y16" s="484"/>
      <c r="Z16" s="1041"/>
      <c r="AA16" s="484"/>
    </row>
    <row r="17" spans="1:27" ht="12.95" customHeight="1" x14ac:dyDescent="0.2">
      <c r="A17" s="330" t="s">
        <v>442</v>
      </c>
      <c r="B17" s="337">
        <v>5172556.059666018</v>
      </c>
      <c r="C17" s="486">
        <v>3522974.0054476806</v>
      </c>
      <c r="D17" s="486">
        <v>19867.326527705343</v>
      </c>
      <c r="E17" s="486">
        <v>147200.91121904863</v>
      </c>
      <c r="F17" s="335">
        <v>29410.551939182566</v>
      </c>
      <c r="G17" s="336">
        <v>13489.490382320597</v>
      </c>
      <c r="H17" s="336">
        <v>36664.115525933033</v>
      </c>
      <c r="I17" s="336">
        <v>8307.7433033262114</v>
      </c>
      <c r="J17" s="336">
        <v>15731.404873870113</v>
      </c>
      <c r="K17" s="337">
        <v>103603.30602463413</v>
      </c>
      <c r="L17" s="336">
        <v>45683.641965731724</v>
      </c>
      <c r="M17" s="336">
        <v>14422.02121180058</v>
      </c>
      <c r="N17" s="337">
        <v>60105.663177532115</v>
      </c>
      <c r="O17" s="330" t="s">
        <v>442</v>
      </c>
      <c r="P17" s="335">
        <v>18291.831280150847</v>
      </c>
      <c r="Q17" s="336">
        <v>5011.1511353912374</v>
      </c>
      <c r="R17" s="336">
        <v>21355.941683244862</v>
      </c>
      <c r="S17" s="336">
        <v>1908.8275524550925</v>
      </c>
      <c r="T17" s="336">
        <v>1930.6670233262491</v>
      </c>
      <c r="U17" s="473">
        <v>48498.418674568435</v>
      </c>
      <c r="V17" s="336">
        <v>8101.7407416380174</v>
      </c>
      <c r="W17" s="336">
        <v>15709.953426647256</v>
      </c>
      <c r="X17" s="336">
        <v>11838.102169090433</v>
      </c>
      <c r="Y17" s="337">
        <v>35649.79633737573</v>
      </c>
      <c r="Z17" s="474">
        <v>332362.9367500096</v>
      </c>
      <c r="AA17" s="337">
        <v>9442818.4238132555</v>
      </c>
    </row>
    <row r="18" spans="1:27" ht="12.95" customHeight="1" x14ac:dyDescent="0.2">
      <c r="A18" s="331" t="s">
        <v>388</v>
      </c>
      <c r="B18" s="337">
        <v>4118802.9599577808</v>
      </c>
      <c r="C18" s="486">
        <v>2124868.7544212001</v>
      </c>
      <c r="D18" s="486">
        <v>1353.7145759408102</v>
      </c>
      <c r="E18" s="486">
        <v>138848.59069485334</v>
      </c>
      <c r="F18" s="335">
        <v>18002.55853523151</v>
      </c>
      <c r="G18" s="336">
        <v>6791.5055435057657</v>
      </c>
      <c r="H18" s="336">
        <v>27436.057598769738</v>
      </c>
      <c r="I18" s="336">
        <v>3597.828231943623</v>
      </c>
      <c r="J18" s="336">
        <v>9701.4271662191368</v>
      </c>
      <c r="K18" s="337">
        <v>65529.377075670076</v>
      </c>
      <c r="L18" s="336">
        <v>5642.4648963682948</v>
      </c>
      <c r="M18" s="336">
        <v>2575.2056868335017</v>
      </c>
      <c r="N18" s="337">
        <v>8217.6705832017997</v>
      </c>
      <c r="O18" s="331" t="s">
        <v>388</v>
      </c>
      <c r="P18" s="335">
        <v>4331.9940948196236</v>
      </c>
      <c r="Q18" s="336">
        <v>1296.1816547843403</v>
      </c>
      <c r="R18" s="336">
        <v>2086.0746843086472</v>
      </c>
      <c r="S18" s="336">
        <v>893.26853077888597</v>
      </c>
      <c r="T18" s="336">
        <v>392.97468819178084</v>
      </c>
      <c r="U18" s="473">
        <v>9000.4936528832823</v>
      </c>
      <c r="V18" s="336">
        <v>9561.736799345741</v>
      </c>
      <c r="W18" s="336">
        <v>6695.2656575278661</v>
      </c>
      <c r="X18" s="336">
        <v>5048.793575710698</v>
      </c>
      <c r="Y18" s="337">
        <v>21305.796032584356</v>
      </c>
      <c r="Z18" s="474">
        <v>147931.36561197124</v>
      </c>
      <c r="AA18" s="337">
        <v>6635858.7226024689</v>
      </c>
    </row>
    <row r="19" spans="1:27" ht="12.95" customHeight="1" x14ac:dyDescent="0.2">
      <c r="A19" s="331" t="s">
        <v>443</v>
      </c>
      <c r="B19" s="337">
        <v>66661.187209041658</v>
      </c>
      <c r="C19" s="486">
        <v>34923.234807767192</v>
      </c>
      <c r="D19" s="486">
        <v>14.288473101329826</v>
      </c>
      <c r="E19" s="486">
        <v>2080.4341622472798</v>
      </c>
      <c r="F19" s="335">
        <v>171.95514275788477</v>
      </c>
      <c r="G19" s="336">
        <v>49.546880941752306</v>
      </c>
      <c r="H19" s="336">
        <v>779.97231101784166</v>
      </c>
      <c r="I19" s="336">
        <v>35.499195783468267</v>
      </c>
      <c r="J19" s="336">
        <v>419.54060921652967</v>
      </c>
      <c r="K19" s="337">
        <v>1456.5141397174759</v>
      </c>
      <c r="L19" s="336">
        <v>76.460334506286046</v>
      </c>
      <c r="M19" s="336">
        <v>14.264613868703043</v>
      </c>
      <c r="N19" s="337">
        <v>90.724948374989083</v>
      </c>
      <c r="O19" s="331" t="s">
        <v>443</v>
      </c>
      <c r="P19" s="335">
        <v>107.78944489687174</v>
      </c>
      <c r="Q19" s="336">
        <v>1.101379583339442</v>
      </c>
      <c r="R19" s="336">
        <v>16.506299190703004</v>
      </c>
      <c r="S19" s="336">
        <v>12.716463862109844</v>
      </c>
      <c r="T19" s="336">
        <v>6.6041187102243626</v>
      </c>
      <c r="U19" s="473">
        <v>144.71770624324839</v>
      </c>
      <c r="V19" s="336">
        <v>18.419879802908131</v>
      </c>
      <c r="W19" s="336">
        <v>2.0929009640666081</v>
      </c>
      <c r="X19" s="336">
        <v>22.265830020266332</v>
      </c>
      <c r="Y19" s="337">
        <v>42.77861078724105</v>
      </c>
      <c r="Z19" s="474">
        <v>3381.0934379545524</v>
      </c>
      <c r="AA19" s="337">
        <v>108794.97349523472</v>
      </c>
    </row>
    <row r="20" spans="1:27" ht="12.95" customHeight="1" x14ac:dyDescent="0.2">
      <c r="A20" s="331" t="s">
        <v>455</v>
      </c>
      <c r="B20" s="337">
        <v>44524.245138533559</v>
      </c>
      <c r="C20" s="486">
        <v>29013.346526081736</v>
      </c>
      <c r="D20" s="486">
        <v>37.361734492427907</v>
      </c>
      <c r="E20" s="486">
        <v>770.08434690021386</v>
      </c>
      <c r="F20" s="335">
        <v>250.45864416509261</v>
      </c>
      <c r="G20" s="336">
        <v>600.04406881855516</v>
      </c>
      <c r="H20" s="336">
        <v>350.81468052567919</v>
      </c>
      <c r="I20" s="336">
        <v>52.739210993725756</v>
      </c>
      <c r="J20" s="336">
        <v>107.23166784702852</v>
      </c>
      <c r="K20" s="337">
        <v>1361.2882723500791</v>
      </c>
      <c r="L20" s="336">
        <v>102.95517233800072</v>
      </c>
      <c r="M20" s="336">
        <v>25.258972058446755</v>
      </c>
      <c r="N20" s="337">
        <v>128.21414439644747</v>
      </c>
      <c r="O20" s="331" t="s">
        <v>455</v>
      </c>
      <c r="P20" s="335">
        <v>61.584191724117254</v>
      </c>
      <c r="Q20" s="336">
        <v>18.198814627317404</v>
      </c>
      <c r="R20" s="336">
        <v>71.544619360763932</v>
      </c>
      <c r="S20" s="336">
        <v>29.370829142639138</v>
      </c>
      <c r="T20" s="336">
        <v>6.4677364946868039</v>
      </c>
      <c r="U20" s="473">
        <v>187.16619134952458</v>
      </c>
      <c r="V20" s="336">
        <v>80.876488215471298</v>
      </c>
      <c r="W20" s="336">
        <v>103.05497944587647</v>
      </c>
      <c r="X20" s="336">
        <v>85.425344657871904</v>
      </c>
      <c r="Y20" s="337">
        <v>269.35681231921984</v>
      </c>
      <c r="Z20" s="474">
        <v>1755.4473316993451</v>
      </c>
      <c r="AA20" s="337">
        <v>78046.510498122763</v>
      </c>
    </row>
    <row r="21" spans="1:27" ht="12.95" customHeight="1" x14ac:dyDescent="0.2">
      <c r="A21" s="331" t="s">
        <v>112</v>
      </c>
      <c r="B21" s="337">
        <v>1690853.0970110984</v>
      </c>
      <c r="C21" s="486">
        <v>865078.60975000449</v>
      </c>
      <c r="D21" s="486">
        <v>673.25760769265628</v>
      </c>
      <c r="E21" s="486">
        <v>62056.975676688264</v>
      </c>
      <c r="F21" s="335">
        <v>6263.0272525653863</v>
      </c>
      <c r="G21" s="336">
        <v>2996.6367323685859</v>
      </c>
      <c r="H21" s="336">
        <v>12061.862191523209</v>
      </c>
      <c r="I21" s="336">
        <v>642.42697751116668</v>
      </c>
      <c r="J21" s="336">
        <v>4117.0527349778249</v>
      </c>
      <c r="K21" s="337">
        <v>26081.005888946172</v>
      </c>
      <c r="L21" s="336">
        <v>2226.9784783814839</v>
      </c>
      <c r="M21" s="336">
        <v>1206.8970073887372</v>
      </c>
      <c r="N21" s="337">
        <v>3433.8754857702215</v>
      </c>
      <c r="O21" s="331" t="s">
        <v>444</v>
      </c>
      <c r="P21" s="335">
        <v>1539.9979298220912</v>
      </c>
      <c r="Q21" s="336">
        <v>622.96795137541278</v>
      </c>
      <c r="R21" s="336">
        <v>491.33136083867578</v>
      </c>
      <c r="S21" s="336">
        <v>236.27109536757533</v>
      </c>
      <c r="T21" s="336">
        <v>224.07368533844598</v>
      </c>
      <c r="U21" s="473">
        <v>3114.642022742205</v>
      </c>
      <c r="V21" s="336">
        <v>888.77827424869463</v>
      </c>
      <c r="W21" s="336">
        <v>1425.8051446677268</v>
      </c>
      <c r="X21" s="336">
        <v>2520.2394705642182</v>
      </c>
      <c r="Y21" s="337">
        <v>4834.822889480638</v>
      </c>
      <c r="Z21" s="474">
        <v>63188.52123633265</v>
      </c>
      <c r="AA21" s="337">
        <v>2719314.807567887</v>
      </c>
    </row>
    <row r="22" spans="1:27" ht="12.95" customHeight="1" x14ac:dyDescent="0.2">
      <c r="A22" s="331" t="s">
        <v>557</v>
      </c>
      <c r="B22" s="337">
        <v>2695241.6481674649</v>
      </c>
      <c r="C22" s="486">
        <v>1355608.3751230685</v>
      </c>
      <c r="D22" s="486">
        <v>2117.7805065828616</v>
      </c>
      <c r="E22" s="486">
        <v>134980.36571434708</v>
      </c>
      <c r="F22" s="335">
        <v>13426.248227229258</v>
      </c>
      <c r="G22" s="336">
        <v>6680.7843303679665</v>
      </c>
      <c r="H22" s="336">
        <v>26356.948998071559</v>
      </c>
      <c r="I22" s="336">
        <v>1387.3078553699183</v>
      </c>
      <c r="J22" s="336">
        <v>8881.3705118895086</v>
      </c>
      <c r="K22" s="337">
        <v>56732.659922928826</v>
      </c>
      <c r="L22" s="336">
        <v>4684.0710757674142</v>
      </c>
      <c r="M22" s="336">
        <v>2323.1860504688952</v>
      </c>
      <c r="N22" s="337">
        <v>7007.2571262363153</v>
      </c>
      <c r="O22" s="331" t="s">
        <v>557</v>
      </c>
      <c r="P22" s="335">
        <v>5462.9187504405645</v>
      </c>
      <c r="Q22" s="336">
        <v>1073.7756371341186</v>
      </c>
      <c r="R22" s="336">
        <v>6773.5525321678451</v>
      </c>
      <c r="S22" s="336">
        <v>525.15944929694547</v>
      </c>
      <c r="T22" s="336">
        <v>805.01631245693989</v>
      </c>
      <c r="U22" s="473">
        <v>14640.422681496375</v>
      </c>
      <c r="V22" s="336">
        <v>1822.1460828314339</v>
      </c>
      <c r="W22" s="336">
        <v>2344.2746326495017</v>
      </c>
      <c r="X22" s="336">
        <v>18587.647413405586</v>
      </c>
      <c r="Y22" s="337">
        <v>22754.068128886476</v>
      </c>
      <c r="Z22" s="474">
        <v>121300.310691994</v>
      </c>
      <c r="AA22" s="337">
        <v>4410382.8880658373</v>
      </c>
    </row>
    <row r="23" spans="1:27" ht="12.95" customHeight="1" x14ac:dyDescent="0.2">
      <c r="A23" s="1220" t="s">
        <v>952</v>
      </c>
      <c r="B23" s="337">
        <v>500793.42677270441</v>
      </c>
      <c r="C23" s="486">
        <v>323528.33455170959</v>
      </c>
      <c r="D23" s="486">
        <v>729.89140622881496</v>
      </c>
      <c r="E23" s="486">
        <v>18527.719617906449</v>
      </c>
      <c r="F23" s="335">
        <v>3579.9942649427135</v>
      </c>
      <c r="G23" s="336">
        <v>1844.393279366946</v>
      </c>
      <c r="H23" s="336">
        <v>8085.0226511891906</v>
      </c>
      <c r="I23" s="336">
        <v>490.99931439946948</v>
      </c>
      <c r="J23" s="336">
        <v>2248.4499335970108</v>
      </c>
      <c r="K23" s="337">
        <v>16248.859443495259</v>
      </c>
      <c r="L23" s="336">
        <v>779.83619269652604</v>
      </c>
      <c r="M23" s="336">
        <v>559.80318894661309</v>
      </c>
      <c r="N23" s="337">
        <v>1339.6393816431382</v>
      </c>
      <c r="O23" s="1220" t="s">
        <v>952</v>
      </c>
      <c r="P23" s="335">
        <v>1734.8301603182592</v>
      </c>
      <c r="Q23" s="336">
        <v>204.17339574783307</v>
      </c>
      <c r="R23" s="336">
        <v>472.15340663156519</v>
      </c>
      <c r="S23" s="336">
        <v>39.953523929289467</v>
      </c>
      <c r="T23" s="336">
        <v>156.77387974523819</v>
      </c>
      <c r="U23" s="473">
        <v>2607.8843663721859</v>
      </c>
      <c r="V23" s="336">
        <v>428.44451930760539</v>
      </c>
      <c r="W23" s="336">
        <v>550.50514982406037</v>
      </c>
      <c r="X23" s="336">
        <v>1215.6863695844431</v>
      </c>
      <c r="Y23" s="337">
        <v>2194.636038716108</v>
      </c>
      <c r="Z23" s="474">
        <v>28810.429166157115</v>
      </c>
      <c r="AA23" s="337">
        <v>894780.82074492413</v>
      </c>
    </row>
    <row r="24" spans="1:27" ht="12.95" customHeight="1" x14ac:dyDescent="0.2">
      <c r="A24" s="1220" t="s">
        <v>953</v>
      </c>
      <c r="B24" s="337">
        <v>2194448.2213947945</v>
      </c>
      <c r="C24" s="486">
        <v>1032080.0405714329</v>
      </c>
      <c r="D24" s="486">
        <v>1387.8891003540464</v>
      </c>
      <c r="E24" s="486">
        <v>116452.64609644054</v>
      </c>
      <c r="F24" s="335">
        <v>9846.253962286557</v>
      </c>
      <c r="G24" s="336">
        <v>4836.3910510010055</v>
      </c>
      <c r="H24" s="336">
        <v>18271.926346882501</v>
      </c>
      <c r="I24" s="336">
        <v>896.30854097044801</v>
      </c>
      <c r="J24" s="336">
        <v>6632.9205782924855</v>
      </c>
      <c r="K24" s="337">
        <v>40483.800479433121</v>
      </c>
      <c r="L24" s="336">
        <v>3904.234883070887</v>
      </c>
      <c r="M24" s="336">
        <v>1763.3828615222819</v>
      </c>
      <c r="N24" s="337">
        <v>5667.6177445931726</v>
      </c>
      <c r="O24" s="1220" t="s">
        <v>953</v>
      </c>
      <c r="P24" s="335">
        <v>3728.0885901223073</v>
      </c>
      <c r="Q24" s="336">
        <v>869.60224138628553</v>
      </c>
      <c r="R24" s="336">
        <v>6301.3991255362816</v>
      </c>
      <c r="S24" s="336">
        <v>485.20592536765611</v>
      </c>
      <c r="T24" s="336">
        <v>648.24243271170167</v>
      </c>
      <c r="U24" s="473">
        <v>12032.538315124224</v>
      </c>
      <c r="V24" s="336">
        <v>1393.7015635238286</v>
      </c>
      <c r="W24" s="336">
        <v>1793.769482825443</v>
      </c>
      <c r="X24" s="336">
        <v>17371.961043821149</v>
      </c>
      <c r="Y24" s="337">
        <v>20559.432090170383</v>
      </c>
      <c r="Z24" s="474">
        <v>92489.881525837045</v>
      </c>
      <c r="AA24" s="337">
        <v>3515602.0673204223</v>
      </c>
    </row>
    <row r="25" spans="1:27" ht="12.95" customHeight="1" x14ac:dyDescent="0.2">
      <c r="A25" s="330" t="s">
        <v>155</v>
      </c>
      <c r="B25" s="481">
        <v>13788639.197146017</v>
      </c>
      <c r="C25" s="482">
        <v>7932466.3260782436</v>
      </c>
      <c r="D25" s="482">
        <v>24063.729425515448</v>
      </c>
      <c r="E25" s="482">
        <v>485937.36181410565</v>
      </c>
      <c r="F25" s="479">
        <v>67524.79974113233</v>
      </c>
      <c r="G25" s="480">
        <v>30608.00793832307</v>
      </c>
      <c r="H25" s="480">
        <v>103649.77130584208</v>
      </c>
      <c r="I25" s="480">
        <v>14023.544774928105</v>
      </c>
      <c r="J25" s="480">
        <v>38958.027564020165</v>
      </c>
      <c r="K25" s="481">
        <v>254764.15132424465</v>
      </c>
      <c r="L25" s="487">
        <v>58416.57192309331</v>
      </c>
      <c r="M25" s="488">
        <v>20566.83354241879</v>
      </c>
      <c r="N25" s="481">
        <v>78983.405465511853</v>
      </c>
      <c r="O25" s="330" t="s">
        <v>155</v>
      </c>
      <c r="P25" s="475">
        <v>29796.11569185404</v>
      </c>
      <c r="Q25" s="476">
        <v>8023.3765728957605</v>
      </c>
      <c r="R25" s="476">
        <v>30794.951179111486</v>
      </c>
      <c r="S25" s="476">
        <v>3605.6139209032499</v>
      </c>
      <c r="T25" s="476">
        <v>3365.8035645183281</v>
      </c>
      <c r="U25" s="477">
        <v>75585.860929283343</v>
      </c>
      <c r="V25" s="475">
        <v>20473.69826608228</v>
      </c>
      <c r="W25" s="476">
        <v>26280.44674190228</v>
      </c>
      <c r="X25" s="476">
        <v>38102.473803449175</v>
      </c>
      <c r="Y25" s="477">
        <v>84856.618811434426</v>
      </c>
      <c r="Z25" s="478">
        <v>669919.67505991622</v>
      </c>
      <c r="AA25" s="478">
        <v>23395216.325952411</v>
      </c>
    </row>
    <row r="26" spans="1:27" ht="12.95" customHeight="1" x14ac:dyDescent="0.2">
      <c r="A26" s="332" t="s">
        <v>186</v>
      </c>
      <c r="B26" s="472"/>
      <c r="C26" s="472"/>
      <c r="D26" s="472"/>
      <c r="E26" s="472"/>
      <c r="F26" s="483"/>
      <c r="G26" s="484"/>
      <c r="H26" s="484"/>
      <c r="I26" s="484"/>
      <c r="J26" s="484"/>
      <c r="K26" s="485"/>
      <c r="L26" s="483"/>
      <c r="M26" s="484"/>
      <c r="N26" s="485"/>
      <c r="O26" s="332" t="s">
        <v>186</v>
      </c>
      <c r="P26" s="483"/>
      <c r="Q26" s="484"/>
      <c r="R26" s="484"/>
      <c r="S26" s="484"/>
      <c r="T26" s="484"/>
      <c r="U26" s="485"/>
      <c r="V26" s="484"/>
      <c r="W26" s="484"/>
      <c r="X26" s="484"/>
      <c r="Y26" s="484"/>
      <c r="Z26" s="1041"/>
      <c r="AA26" s="484"/>
    </row>
    <row r="27" spans="1:27" ht="12.95" customHeight="1" x14ac:dyDescent="0.2">
      <c r="A27" s="330" t="s">
        <v>442</v>
      </c>
      <c r="B27" s="337">
        <v>103570.29059051076</v>
      </c>
      <c r="C27" s="486">
        <v>121531.47412095887</v>
      </c>
      <c r="D27" s="486">
        <v>1505687.0464099857</v>
      </c>
      <c r="E27" s="486">
        <v>526937.56451249984</v>
      </c>
      <c r="F27" s="335">
        <v>8645.1117216117218</v>
      </c>
      <c r="G27" s="336">
        <v>6853.727272727273</v>
      </c>
      <c r="H27" s="336">
        <v>5682.5714285714275</v>
      </c>
      <c r="I27" s="336">
        <v>1301.1999999999998</v>
      </c>
      <c r="J27" s="336">
        <v>1493.6</v>
      </c>
      <c r="K27" s="337">
        <v>23976.210422910422</v>
      </c>
      <c r="L27" s="336">
        <v>278349.40485014697</v>
      </c>
      <c r="M27" s="336">
        <v>58840.0623910832</v>
      </c>
      <c r="N27" s="337">
        <v>337189.46724123083</v>
      </c>
      <c r="O27" s="330" t="s">
        <v>442</v>
      </c>
      <c r="P27" s="335">
        <v>89827.881440660844</v>
      </c>
      <c r="Q27" s="336">
        <v>4355.0666666666657</v>
      </c>
      <c r="R27" s="336">
        <v>331214.65708285751</v>
      </c>
      <c r="S27" s="336">
        <v>2822.5714285714294</v>
      </c>
      <c r="T27" s="336">
        <v>22820.848467446729</v>
      </c>
      <c r="U27" s="473">
        <v>451041.0250862051</v>
      </c>
      <c r="V27" s="336">
        <v>454</v>
      </c>
      <c r="W27" s="336">
        <v>1818.0000000000002</v>
      </c>
      <c r="X27" s="336">
        <v>1346</v>
      </c>
      <c r="Y27" s="337">
        <v>3618</v>
      </c>
      <c r="Z27" s="474">
        <v>313260.73057363066</v>
      </c>
      <c r="AA27" s="337">
        <v>3386811.8089578738</v>
      </c>
    </row>
    <row r="28" spans="1:27" ht="12.95" customHeight="1" x14ac:dyDescent="0.2">
      <c r="A28" s="331" t="s">
        <v>388</v>
      </c>
      <c r="B28" s="337">
        <v>3868.617554858934</v>
      </c>
      <c r="C28" s="486">
        <v>9800.0567380236753</v>
      </c>
      <c r="D28" s="486">
        <v>27753.311606918454</v>
      </c>
      <c r="E28" s="486">
        <v>773917.32777298451</v>
      </c>
      <c r="F28" s="335">
        <v>1520.5714285714287</v>
      </c>
      <c r="G28" s="336">
        <v>1122.8181818181818</v>
      </c>
      <c r="H28" s="336">
        <v>2040.042857142857</v>
      </c>
      <c r="I28" s="336">
        <v>0</v>
      </c>
      <c r="J28" s="336">
        <v>1690</v>
      </c>
      <c r="K28" s="337">
        <v>6373.4324675324669</v>
      </c>
      <c r="L28" s="336">
        <v>20477.760908906977</v>
      </c>
      <c r="M28" s="336">
        <v>3953.7580108360626</v>
      </c>
      <c r="N28" s="337">
        <v>24431.518919743088</v>
      </c>
      <c r="O28" s="331" t="s">
        <v>388</v>
      </c>
      <c r="P28" s="335">
        <v>9730.4618274831992</v>
      </c>
      <c r="Q28" s="336">
        <v>482</v>
      </c>
      <c r="R28" s="336">
        <v>13315.261207126987</v>
      </c>
      <c r="S28" s="336">
        <v>1535</v>
      </c>
      <c r="T28" s="336">
        <v>1599.4215035096436</v>
      </c>
      <c r="U28" s="473">
        <v>26662.144538119883</v>
      </c>
      <c r="V28" s="336">
        <v>0</v>
      </c>
      <c r="W28" s="336">
        <v>0</v>
      </c>
      <c r="X28" s="336">
        <v>0</v>
      </c>
      <c r="Y28" s="337">
        <v>0</v>
      </c>
      <c r="Z28" s="474">
        <v>44430.186240786243</v>
      </c>
      <c r="AA28" s="337">
        <v>917236.59583897353</v>
      </c>
    </row>
    <row r="29" spans="1:27" ht="12.95" customHeight="1" x14ac:dyDescent="0.2">
      <c r="A29" s="331" t="s">
        <v>443</v>
      </c>
      <c r="B29" s="337">
        <v>249.344618599791</v>
      </c>
      <c r="C29" s="486">
        <v>0</v>
      </c>
      <c r="D29" s="486">
        <v>654.36824401004424</v>
      </c>
      <c r="E29" s="486">
        <v>5433.0363015113553</v>
      </c>
      <c r="F29" s="335">
        <v>0</v>
      </c>
      <c r="G29" s="336">
        <v>0</v>
      </c>
      <c r="H29" s="336">
        <v>213.96428571428569</v>
      </c>
      <c r="I29" s="336">
        <v>0</v>
      </c>
      <c r="J29" s="336">
        <v>67.2</v>
      </c>
      <c r="K29" s="337">
        <v>281.16428571428571</v>
      </c>
      <c r="L29" s="336">
        <v>725.39340230081223</v>
      </c>
      <c r="M29" s="336">
        <v>125.91439181778195</v>
      </c>
      <c r="N29" s="337">
        <v>851.30779411859464</v>
      </c>
      <c r="O29" s="331" t="s">
        <v>443</v>
      </c>
      <c r="P29" s="335">
        <v>95.810888252148999</v>
      </c>
      <c r="Q29" s="336">
        <v>0</v>
      </c>
      <c r="R29" s="336">
        <v>63.284999999999997</v>
      </c>
      <c r="S29" s="336">
        <v>0</v>
      </c>
      <c r="T29" s="336">
        <v>10.045213459699156</v>
      </c>
      <c r="U29" s="473">
        <v>169.14110171184814</v>
      </c>
      <c r="V29" s="336">
        <v>0</v>
      </c>
      <c r="W29" s="336">
        <v>0</v>
      </c>
      <c r="X29" s="336">
        <v>0</v>
      </c>
      <c r="Y29" s="337">
        <v>0</v>
      </c>
      <c r="Z29" s="474">
        <v>1514</v>
      </c>
      <c r="AA29" s="337">
        <v>9152.3623456659116</v>
      </c>
    </row>
    <row r="30" spans="1:27" ht="12.95" customHeight="1" x14ac:dyDescent="0.2">
      <c r="A30" s="331" t="s">
        <v>455</v>
      </c>
      <c r="B30" s="337">
        <v>0</v>
      </c>
      <c r="C30" s="486">
        <v>0</v>
      </c>
      <c r="D30" s="486">
        <v>171.99062660953621</v>
      </c>
      <c r="E30" s="486">
        <v>4037.0355680338084</v>
      </c>
      <c r="F30" s="335">
        <v>0</v>
      </c>
      <c r="G30" s="336">
        <v>0</v>
      </c>
      <c r="H30" s="336">
        <v>0</v>
      </c>
      <c r="I30" s="336">
        <v>0</v>
      </c>
      <c r="J30" s="336">
        <v>0</v>
      </c>
      <c r="K30" s="337">
        <v>0</v>
      </c>
      <c r="L30" s="336">
        <v>597.05236318654181</v>
      </c>
      <c r="M30" s="336">
        <v>165.09534600159236</v>
      </c>
      <c r="N30" s="337">
        <v>762.14770918813463</v>
      </c>
      <c r="O30" s="331" t="s">
        <v>455</v>
      </c>
      <c r="P30" s="335">
        <v>63.873925501432666</v>
      </c>
      <c r="Q30" s="336">
        <v>49.349999999999994</v>
      </c>
      <c r="R30" s="336">
        <v>97.544649030569616</v>
      </c>
      <c r="S30" s="336">
        <v>0</v>
      </c>
      <c r="T30" s="336">
        <v>0</v>
      </c>
      <c r="U30" s="473">
        <v>210.76857453200228</v>
      </c>
      <c r="V30" s="336">
        <v>0</v>
      </c>
      <c r="W30" s="336">
        <v>0</v>
      </c>
      <c r="X30" s="336">
        <v>0</v>
      </c>
      <c r="Y30" s="337">
        <v>0</v>
      </c>
      <c r="Z30" s="474">
        <v>0</v>
      </c>
      <c r="AA30" s="337">
        <v>5181.9424783634795</v>
      </c>
    </row>
    <row r="31" spans="1:27" ht="12.95" customHeight="1" x14ac:dyDescent="0.2">
      <c r="A31" s="331" t="s">
        <v>112</v>
      </c>
      <c r="B31" s="337">
        <v>4905.9270637408554</v>
      </c>
      <c r="C31" s="486">
        <v>3846.0980187695513</v>
      </c>
      <c r="D31" s="486">
        <v>9115.559280144671</v>
      </c>
      <c r="E31" s="486">
        <v>160835.02757471832</v>
      </c>
      <c r="F31" s="335">
        <v>254.85714285714286</v>
      </c>
      <c r="G31" s="336">
        <v>1025.1818181818182</v>
      </c>
      <c r="H31" s="336">
        <v>2513.5285714285715</v>
      </c>
      <c r="I31" s="336">
        <v>31.200000000000003</v>
      </c>
      <c r="J31" s="336">
        <v>1512.0000000000002</v>
      </c>
      <c r="K31" s="337">
        <v>5336.767532467532</v>
      </c>
      <c r="L31" s="336">
        <v>11490.076173590067</v>
      </c>
      <c r="M31" s="336">
        <v>1009.8204291385333</v>
      </c>
      <c r="N31" s="337">
        <v>12499.896602728595</v>
      </c>
      <c r="O31" s="331" t="s">
        <v>444</v>
      </c>
      <c r="P31" s="335">
        <v>2097.2632662253977</v>
      </c>
      <c r="Q31" s="336">
        <v>21.8</v>
      </c>
      <c r="R31" s="336">
        <v>2009.3478246963778</v>
      </c>
      <c r="S31" s="336">
        <v>0</v>
      </c>
      <c r="T31" s="336">
        <v>365.24372972726019</v>
      </c>
      <c r="U31" s="473">
        <v>4493.6548206490334</v>
      </c>
      <c r="V31" s="336">
        <v>0</v>
      </c>
      <c r="W31" s="336">
        <v>0</v>
      </c>
      <c r="X31" s="336">
        <v>0</v>
      </c>
      <c r="Y31" s="337">
        <v>0</v>
      </c>
      <c r="Z31" s="474">
        <v>20005.829370629373</v>
      </c>
      <c r="AA31" s="337">
        <v>221038.76026384617</v>
      </c>
    </row>
    <row r="32" spans="1:27" ht="12.95" customHeight="1" x14ac:dyDescent="0.2">
      <c r="A32" s="331" t="s">
        <v>557</v>
      </c>
      <c r="B32" s="337">
        <v>20566.75078369907</v>
      </c>
      <c r="C32" s="486">
        <v>9411.6025884806495</v>
      </c>
      <c r="D32" s="486">
        <v>152396.55859108485</v>
      </c>
      <c r="E32" s="486">
        <v>308470.69717193674</v>
      </c>
      <c r="F32" s="335">
        <v>908.02197802197827</v>
      </c>
      <c r="G32" s="336">
        <v>1025.1818181818182</v>
      </c>
      <c r="H32" s="336">
        <v>3508.85</v>
      </c>
      <c r="I32" s="336">
        <v>0</v>
      </c>
      <c r="J32" s="336">
        <v>313.60000000000002</v>
      </c>
      <c r="K32" s="337">
        <v>5755.6537962037974</v>
      </c>
      <c r="L32" s="336">
        <v>20830.450984651445</v>
      </c>
      <c r="M32" s="336">
        <v>3985.3700510818644</v>
      </c>
      <c r="N32" s="337">
        <v>24815.821035733334</v>
      </c>
      <c r="O32" s="331" t="s">
        <v>557</v>
      </c>
      <c r="P32" s="335">
        <v>19498.207102728225</v>
      </c>
      <c r="Q32" s="336">
        <v>458.60000000000008</v>
      </c>
      <c r="R32" s="336">
        <v>26710.571159957435</v>
      </c>
      <c r="S32" s="336">
        <v>8</v>
      </c>
      <c r="T32" s="336">
        <v>4249.0676713447201</v>
      </c>
      <c r="U32" s="473">
        <v>50924.445934030417</v>
      </c>
      <c r="V32" s="336">
        <v>0</v>
      </c>
      <c r="W32" s="336">
        <v>0</v>
      </c>
      <c r="X32" s="336">
        <v>0</v>
      </c>
      <c r="Y32" s="337">
        <v>0</v>
      </c>
      <c r="Z32" s="474">
        <v>9817.8027027027019</v>
      </c>
      <c r="AA32" s="337">
        <v>582159.33260387403</v>
      </c>
    </row>
    <row r="33" spans="1:27" ht="12.95" customHeight="1" x14ac:dyDescent="0.2">
      <c r="A33" s="1220" t="s">
        <v>952</v>
      </c>
      <c r="B33" s="337">
        <v>3235.0313479623819</v>
      </c>
      <c r="C33" s="486">
        <v>3780.7540330000616</v>
      </c>
      <c r="D33" s="486">
        <v>17855.752427437823</v>
      </c>
      <c r="E33" s="486">
        <v>36795.297153747153</v>
      </c>
      <c r="F33" s="335">
        <v>91.428571428571431</v>
      </c>
      <c r="G33" s="336">
        <v>0</v>
      </c>
      <c r="H33" s="336">
        <v>0</v>
      </c>
      <c r="I33" s="336">
        <v>0</v>
      </c>
      <c r="J33" s="336">
        <v>0</v>
      </c>
      <c r="K33" s="337">
        <v>91.428571428571431</v>
      </c>
      <c r="L33" s="336">
        <v>6540.005292757136</v>
      </c>
      <c r="M33" s="336">
        <v>1201.4575839917532</v>
      </c>
      <c r="N33" s="337">
        <v>7741.4628767488775</v>
      </c>
      <c r="O33" s="1220" t="s">
        <v>952</v>
      </c>
      <c r="P33" s="335">
        <v>6478.7144680371848</v>
      </c>
      <c r="Q33" s="336">
        <v>141.9</v>
      </c>
      <c r="R33" s="336">
        <v>9544.2788456310846</v>
      </c>
      <c r="S33" s="336">
        <v>0</v>
      </c>
      <c r="T33" s="336">
        <v>1077.3744228578496</v>
      </c>
      <c r="U33" s="473">
        <v>17242.267736526133</v>
      </c>
      <c r="V33" s="336">
        <v>0</v>
      </c>
      <c r="W33" s="336">
        <v>0</v>
      </c>
      <c r="X33" s="336">
        <v>0</v>
      </c>
      <c r="Y33" s="337">
        <v>0</v>
      </c>
      <c r="Z33" s="474">
        <v>908.40000000000009</v>
      </c>
      <c r="AA33" s="337">
        <v>87650.394146851148</v>
      </c>
    </row>
    <row r="34" spans="1:27" ht="12.95" customHeight="1" x14ac:dyDescent="0.2">
      <c r="A34" s="1220" t="s">
        <v>953</v>
      </c>
      <c r="B34" s="337">
        <v>17331.719435736679</v>
      </c>
      <c r="C34" s="486">
        <v>5630.8485554805866</v>
      </c>
      <c r="D34" s="486">
        <v>134540.80616364701</v>
      </c>
      <c r="E34" s="486">
        <v>271675.40001818858</v>
      </c>
      <c r="F34" s="335">
        <v>816.5934065934066</v>
      </c>
      <c r="G34" s="336">
        <v>1025.1818181818182</v>
      </c>
      <c r="H34" s="336">
        <v>3508.85</v>
      </c>
      <c r="I34" s="336">
        <v>0</v>
      </c>
      <c r="J34" s="336">
        <v>313.60000000000002</v>
      </c>
      <c r="K34" s="337">
        <v>5664.2252247752258</v>
      </c>
      <c r="L34" s="336">
        <v>14290.445691894347</v>
      </c>
      <c r="M34" s="336">
        <v>2783.9124670901101</v>
      </c>
      <c r="N34" s="337">
        <v>17074.358158984483</v>
      </c>
      <c r="O34" s="1220" t="s">
        <v>953</v>
      </c>
      <c r="P34" s="335">
        <v>13019.492634691029</v>
      </c>
      <c r="Q34" s="336">
        <v>316.70000000000005</v>
      </c>
      <c r="R34" s="336">
        <v>17166.29231432638</v>
      </c>
      <c r="S34" s="336">
        <v>8</v>
      </c>
      <c r="T34" s="336">
        <v>3171.6932484868671</v>
      </c>
      <c r="U34" s="473">
        <v>33682.178197504261</v>
      </c>
      <c r="V34" s="336">
        <v>0</v>
      </c>
      <c r="W34" s="336">
        <v>0</v>
      </c>
      <c r="X34" s="336">
        <v>0</v>
      </c>
      <c r="Y34" s="337">
        <v>0</v>
      </c>
      <c r="Z34" s="474">
        <v>8909.4027027027023</v>
      </c>
      <c r="AA34" s="337">
        <v>494508.9384570198</v>
      </c>
    </row>
    <row r="35" spans="1:27" ht="12.95" customHeight="1" x14ac:dyDescent="0.2">
      <c r="A35" s="333" t="s">
        <v>155</v>
      </c>
      <c r="B35" s="481">
        <v>133160.93061140945</v>
      </c>
      <c r="C35" s="482">
        <v>144589.2314662328</v>
      </c>
      <c r="D35" s="482">
        <v>1695778.8347587492</v>
      </c>
      <c r="E35" s="482">
        <v>1779630.6889016572</v>
      </c>
      <c r="F35" s="479">
        <v>11328.562271062268</v>
      </c>
      <c r="G35" s="480">
        <v>10026.90909090909</v>
      </c>
      <c r="H35" s="480">
        <v>13958.957142857142</v>
      </c>
      <c r="I35" s="480">
        <v>1332.4</v>
      </c>
      <c r="J35" s="480">
        <v>5076.3999999999996</v>
      </c>
      <c r="K35" s="481">
        <v>41723.228504828483</v>
      </c>
      <c r="L35" s="487">
        <v>332470.13868278393</v>
      </c>
      <c r="M35" s="488">
        <v>68080.020619959003</v>
      </c>
      <c r="N35" s="481">
        <v>400550.15930274513</v>
      </c>
      <c r="O35" s="333" t="s">
        <v>155</v>
      </c>
      <c r="P35" s="479">
        <v>121313.49845085116</v>
      </c>
      <c r="Q35" s="480">
        <v>5366.8166666666657</v>
      </c>
      <c r="R35" s="480">
        <v>373410.66692366806</v>
      </c>
      <c r="S35" s="480">
        <v>4365.5714285714303</v>
      </c>
      <c r="T35" s="480">
        <v>29044.626585488026</v>
      </c>
      <c r="U35" s="481">
        <v>533501.18005524843</v>
      </c>
      <c r="V35" s="479">
        <v>454</v>
      </c>
      <c r="W35" s="480">
        <v>1818.0000000000002</v>
      </c>
      <c r="X35" s="480">
        <v>1346</v>
      </c>
      <c r="Y35" s="481">
        <v>3618</v>
      </c>
      <c r="Z35" s="482">
        <v>389028.5488877506</v>
      </c>
      <c r="AA35" s="482">
        <v>5121580.8024883214</v>
      </c>
    </row>
    <row r="36" spans="1:27" s="224" customFormat="1" ht="15" customHeight="1" x14ac:dyDescent="0.2">
      <c r="A36" s="334" t="s">
        <v>687</v>
      </c>
      <c r="B36" s="157"/>
      <c r="C36" s="157"/>
      <c r="D36" s="157"/>
      <c r="E36" s="157"/>
      <c r="F36" s="157"/>
      <c r="G36" s="157"/>
      <c r="H36" s="157"/>
      <c r="I36" s="157"/>
      <c r="J36" s="157"/>
      <c r="K36" s="157"/>
      <c r="L36" s="157"/>
      <c r="M36" s="157"/>
      <c r="N36" s="157"/>
      <c r="O36" s="334" t="s">
        <v>687</v>
      </c>
      <c r="P36" s="157"/>
      <c r="Q36" s="157"/>
      <c r="R36" s="157"/>
      <c r="S36" s="157"/>
      <c r="T36" s="157"/>
      <c r="U36" s="329"/>
      <c r="V36" s="157"/>
      <c r="W36" s="157"/>
      <c r="X36" s="157"/>
      <c r="Y36" s="157"/>
      <c r="Z36" s="24"/>
      <c r="AA36" s="157"/>
    </row>
    <row r="37" spans="1:27" s="224" customFormat="1" ht="12" x14ac:dyDescent="0.2">
      <c r="A37" s="334"/>
      <c r="B37" s="157"/>
      <c r="C37" s="157"/>
      <c r="D37" s="157"/>
      <c r="E37" s="157"/>
      <c r="F37" s="157"/>
      <c r="G37" s="157"/>
      <c r="H37" s="157"/>
      <c r="I37" s="157"/>
      <c r="J37" s="157"/>
      <c r="K37" s="157"/>
      <c r="L37" s="157"/>
      <c r="M37" s="157"/>
      <c r="N37" s="157"/>
      <c r="O37" s="334"/>
      <c r="P37" s="157"/>
      <c r="Q37" s="157"/>
      <c r="R37" s="157"/>
      <c r="S37" s="157"/>
      <c r="T37" s="157"/>
      <c r="U37" s="329"/>
      <c r="V37" s="157"/>
      <c r="W37" s="157"/>
      <c r="X37" s="157"/>
      <c r="Y37" s="157"/>
      <c r="Z37" s="24"/>
      <c r="AA37" s="157"/>
    </row>
  </sheetData>
  <sheetProtection formatCells="0" formatColumns="0" formatRows="0" insertColumns="0" insertRows="0" insertHyperlinks="0" deleteColumns="0" deleteRows="0" sort="0" autoFilter="0" pivotTables="0"/>
  <mergeCells count="34">
    <mergeCell ref="O1:AA1"/>
    <mergeCell ref="O2:AA2"/>
    <mergeCell ref="AA5:AA6"/>
    <mergeCell ref="Z5:Z6"/>
    <mergeCell ref="X5:X6"/>
    <mergeCell ref="P4:U4"/>
    <mergeCell ref="V4:Y4"/>
    <mergeCell ref="Y5:Y6"/>
    <mergeCell ref="Q5:Q6"/>
    <mergeCell ref="O5:O6"/>
    <mergeCell ref="R5:R6"/>
    <mergeCell ref="V5:V6"/>
    <mergeCell ref="A1:N1"/>
    <mergeCell ref="A2:N2"/>
    <mergeCell ref="G5:G6"/>
    <mergeCell ref="H5:H6"/>
    <mergeCell ref="J5:J6"/>
    <mergeCell ref="D5:D6"/>
    <mergeCell ref="K5:K6"/>
    <mergeCell ref="E5:E6"/>
    <mergeCell ref="L5:L6"/>
    <mergeCell ref="A5:A6"/>
    <mergeCell ref="F4:K4"/>
    <mergeCell ref="L4:N4"/>
    <mergeCell ref="B5:B6"/>
    <mergeCell ref="C5:C6"/>
    <mergeCell ref="N5:N6"/>
    <mergeCell ref="I5:I6"/>
    <mergeCell ref="M5:M6"/>
    <mergeCell ref="T5:T6"/>
    <mergeCell ref="U5:U6"/>
    <mergeCell ref="S5:S6"/>
    <mergeCell ref="W5:W6"/>
    <mergeCell ref="P5:P6"/>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2020 Annual Visitor Research Report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4"/>
  <dimension ref="A1:AC38"/>
  <sheetViews>
    <sheetView showGridLines="0" workbookViewId="0">
      <selection activeCell="J39" sqref="J39"/>
    </sheetView>
  </sheetViews>
  <sheetFormatPr defaultRowHeight="12.75" x14ac:dyDescent="0.2"/>
  <cols>
    <col min="1" max="1" width="15.42578125" style="345" customWidth="1"/>
    <col min="2" max="10" width="9.7109375" style="345" customWidth="1"/>
    <col min="11" max="11" width="10.7109375" style="345" customWidth="1"/>
    <col min="12" max="13" width="9.7109375" style="345" customWidth="1"/>
    <col min="14" max="14" width="10.7109375" style="345" customWidth="1"/>
    <col min="15" max="15" width="15.42578125" style="345" customWidth="1"/>
    <col min="16" max="20" width="9.7109375" style="345" customWidth="1"/>
    <col min="21" max="21" width="10.7109375" style="345" customWidth="1"/>
    <col min="22" max="24" width="9.7109375" style="345" customWidth="1"/>
    <col min="25" max="25" width="11.7109375" style="345" customWidth="1"/>
    <col min="26" max="26" width="9.7109375" style="345" customWidth="1"/>
    <col min="27" max="27" width="12.7109375" style="345" customWidth="1"/>
    <col min="28" max="28" width="9.140625" style="345"/>
    <col min="29" max="16384" width="9.140625" style="222"/>
  </cols>
  <sheetData>
    <row r="1" spans="1:29" s="227" customFormat="1" ht="15.75" customHeight="1" x14ac:dyDescent="0.25">
      <c r="A1" s="1702" t="s">
        <v>1115</v>
      </c>
      <c r="B1" s="1702"/>
      <c r="C1" s="1702"/>
      <c r="D1" s="1702"/>
      <c r="E1" s="1702"/>
      <c r="F1" s="1702"/>
      <c r="G1" s="1702"/>
      <c r="H1" s="1702"/>
      <c r="I1" s="1702"/>
      <c r="J1" s="1702"/>
      <c r="K1" s="1702"/>
      <c r="L1" s="1702"/>
      <c r="M1" s="1702"/>
      <c r="N1" s="1702"/>
      <c r="O1" s="338" t="s">
        <v>1116</v>
      </c>
      <c r="P1" s="338"/>
      <c r="Q1" s="338"/>
      <c r="R1" s="338"/>
      <c r="S1" s="338"/>
      <c r="T1" s="338"/>
      <c r="U1" s="338"/>
      <c r="V1" s="338"/>
      <c r="W1" s="338"/>
      <c r="X1" s="338"/>
      <c r="Y1" s="338"/>
      <c r="Z1" s="338"/>
      <c r="AA1" s="338"/>
      <c r="AB1" s="339"/>
    </row>
    <row r="2" spans="1:29" ht="15.75" x14ac:dyDescent="0.25">
      <c r="A2" s="1701" t="s">
        <v>540</v>
      </c>
      <c r="B2" s="1701"/>
      <c r="C2" s="1701"/>
      <c r="D2" s="1701"/>
      <c r="E2" s="1701"/>
      <c r="F2" s="1701"/>
      <c r="G2" s="1701"/>
      <c r="H2" s="1701"/>
      <c r="I2" s="1701"/>
      <c r="J2" s="1701"/>
      <c r="K2" s="1701"/>
      <c r="L2" s="1701"/>
      <c r="M2" s="1701"/>
      <c r="N2" s="1701"/>
      <c r="O2" s="1701" t="s">
        <v>540</v>
      </c>
      <c r="P2" s="1701"/>
      <c r="Q2" s="1701"/>
      <c r="R2" s="1701"/>
      <c r="S2" s="1701"/>
      <c r="T2" s="1701"/>
      <c r="U2" s="1701">
        <v>2014</v>
      </c>
      <c r="V2" s="1701"/>
      <c r="W2" s="1701"/>
      <c r="X2" s="1701"/>
      <c r="Y2" s="1701"/>
      <c r="Z2" s="1701"/>
      <c r="AA2" s="1701"/>
      <c r="AB2" s="340"/>
      <c r="AC2" s="1297"/>
    </row>
    <row r="3" spans="1:29" x14ac:dyDescent="0.2">
      <c r="A3" s="341"/>
      <c r="B3" s="341"/>
      <c r="C3" s="341"/>
      <c r="D3" s="342"/>
      <c r="E3" s="342"/>
      <c r="F3" s="343"/>
      <c r="G3" s="342"/>
      <c r="H3" s="342"/>
      <c r="I3" s="342"/>
      <c r="J3" s="342"/>
      <c r="K3" s="342"/>
      <c r="L3" s="342"/>
      <c r="M3" s="342"/>
      <c r="N3" s="342"/>
      <c r="O3" s="341"/>
      <c r="P3" s="342"/>
      <c r="Q3" s="342"/>
      <c r="R3" s="342"/>
      <c r="S3" s="343"/>
      <c r="T3" s="342"/>
      <c r="U3" s="342"/>
      <c r="V3" s="342"/>
      <c r="W3" s="342"/>
      <c r="X3" s="342"/>
      <c r="Y3" s="342"/>
      <c r="Z3" s="342"/>
      <c r="AA3" s="344"/>
      <c r="AB3" s="580"/>
    </row>
    <row r="4" spans="1:29" ht="24" customHeight="1" x14ac:dyDescent="0.2">
      <c r="A4" s="144" t="s">
        <v>375</v>
      </c>
      <c r="B4" s="145" t="s">
        <v>371</v>
      </c>
      <c r="C4" s="145" t="s">
        <v>372</v>
      </c>
      <c r="D4" s="146" t="s">
        <v>283</v>
      </c>
      <c r="E4" s="146" t="s">
        <v>288</v>
      </c>
      <c r="F4" s="147" t="s">
        <v>285</v>
      </c>
      <c r="G4" s="148"/>
      <c r="H4" s="148"/>
      <c r="I4" s="148"/>
      <c r="J4" s="148"/>
      <c r="K4" s="149"/>
      <c r="L4" s="147" t="s">
        <v>286</v>
      </c>
      <c r="M4" s="148"/>
      <c r="N4" s="149"/>
      <c r="O4" s="144" t="s">
        <v>375</v>
      </c>
      <c r="P4" s="89" t="s">
        <v>284</v>
      </c>
      <c r="Q4" s="150"/>
      <c r="R4" s="90"/>
      <c r="S4" s="90"/>
      <c r="T4" s="90"/>
      <c r="U4" s="91"/>
      <c r="V4" s="90" t="s">
        <v>287</v>
      </c>
      <c r="W4" s="150"/>
      <c r="X4" s="90"/>
      <c r="Y4" s="91"/>
      <c r="Z4" s="146" t="s">
        <v>289</v>
      </c>
      <c r="AA4" s="151" t="s">
        <v>193</v>
      </c>
      <c r="AB4" s="470"/>
    </row>
    <row r="5" spans="1:29" ht="12" customHeight="1" x14ac:dyDescent="0.2">
      <c r="A5" s="1690" t="s">
        <v>193</v>
      </c>
      <c r="B5" s="1685" t="s">
        <v>299</v>
      </c>
      <c r="C5" s="1685" t="s">
        <v>293</v>
      </c>
      <c r="D5" s="1685" t="s">
        <v>242</v>
      </c>
      <c r="E5" s="1685" t="s">
        <v>252</v>
      </c>
      <c r="F5" s="1688" t="s">
        <v>150</v>
      </c>
      <c r="G5" s="1684" t="s">
        <v>249</v>
      </c>
      <c r="H5" s="1684" t="s">
        <v>248</v>
      </c>
      <c r="I5" s="1684" t="s">
        <v>250</v>
      </c>
      <c r="J5" s="1634" t="s">
        <v>294</v>
      </c>
      <c r="K5" s="1687" t="s">
        <v>725</v>
      </c>
      <c r="L5" s="1688" t="s">
        <v>496</v>
      </c>
      <c r="M5" s="1634" t="s">
        <v>151</v>
      </c>
      <c r="N5" s="1687" t="s">
        <v>726</v>
      </c>
      <c r="O5" s="1690" t="s">
        <v>193</v>
      </c>
      <c r="P5" s="1683" t="s">
        <v>240</v>
      </c>
      <c r="Q5" s="1634" t="s">
        <v>152</v>
      </c>
      <c r="R5" s="1221" t="s">
        <v>243</v>
      </c>
      <c r="S5" s="1680" t="s">
        <v>296</v>
      </c>
      <c r="T5" s="1681" t="s">
        <v>245</v>
      </c>
      <c r="U5" s="1682" t="s">
        <v>727</v>
      </c>
      <c r="V5" s="1689" t="s">
        <v>295</v>
      </c>
      <c r="W5" s="1634" t="s">
        <v>187</v>
      </c>
      <c r="X5" s="1680" t="s">
        <v>188</v>
      </c>
      <c r="Y5" s="1682" t="s">
        <v>728</v>
      </c>
      <c r="Z5" s="1696" t="s">
        <v>239</v>
      </c>
      <c r="AA5" s="1685" t="s">
        <v>304</v>
      </c>
      <c r="AB5" s="23"/>
    </row>
    <row r="6" spans="1:29" ht="12" customHeight="1" x14ac:dyDescent="0.2">
      <c r="A6" s="1691"/>
      <c r="B6" s="1686" t="s">
        <v>190</v>
      </c>
      <c r="C6" s="1686" t="s">
        <v>189</v>
      </c>
      <c r="D6" s="1686"/>
      <c r="E6" s="1686"/>
      <c r="F6" s="1705" t="s">
        <v>247</v>
      </c>
      <c r="G6" s="1703"/>
      <c r="H6" s="1703"/>
      <c r="I6" s="1703"/>
      <c r="J6" s="1706" t="s">
        <v>246</v>
      </c>
      <c r="K6" s="1704"/>
      <c r="L6" s="1705"/>
      <c r="M6" s="1706" t="s">
        <v>251</v>
      </c>
      <c r="N6" s="1704" t="s">
        <v>286</v>
      </c>
      <c r="O6" s="1691"/>
      <c r="P6" s="1707" t="s">
        <v>240</v>
      </c>
      <c r="Q6" s="1706" t="s">
        <v>241</v>
      </c>
      <c r="R6" s="1222" t="s">
        <v>243</v>
      </c>
      <c r="S6" s="1706" t="s">
        <v>244</v>
      </c>
      <c r="T6" s="1703" t="s">
        <v>245</v>
      </c>
      <c r="U6" s="1704"/>
      <c r="V6" s="1705"/>
      <c r="W6" s="1706" t="s">
        <v>187</v>
      </c>
      <c r="X6" s="1706" t="s">
        <v>188</v>
      </c>
      <c r="Y6" s="1704" t="s">
        <v>292</v>
      </c>
      <c r="Z6" s="1697"/>
      <c r="AA6" s="1686"/>
      <c r="AB6" s="656"/>
    </row>
    <row r="7" spans="1:29" s="527" customFormat="1" ht="12.95" customHeight="1" x14ac:dyDescent="0.2">
      <c r="A7" s="1184" t="s">
        <v>442</v>
      </c>
      <c r="B7" s="1185">
        <v>-62.27354012177878</v>
      </c>
      <c r="C7" s="1185">
        <v>-60.486594811236948</v>
      </c>
      <c r="D7" s="1185">
        <v>-81.80827025031337</v>
      </c>
      <c r="E7" s="1186">
        <v>-65.159022354509247</v>
      </c>
      <c r="F7" s="1187">
        <v>-82.484743484390492</v>
      </c>
      <c r="G7" s="1188">
        <v>-84.387638230367813</v>
      </c>
      <c r="H7" s="1188">
        <v>-81.724331826948571</v>
      </c>
      <c r="I7" s="1188">
        <v>-85.677747342036696</v>
      </c>
      <c r="J7" s="1188">
        <v>-81.751315768908498</v>
      </c>
      <c r="K7" s="1188">
        <v>-82.777344421756624</v>
      </c>
      <c r="L7" s="1187">
        <v>-85.578007897833047</v>
      </c>
      <c r="M7" s="1188">
        <v>-87.437543445145039</v>
      </c>
      <c r="N7" s="1189">
        <v>-85.961208050984638</v>
      </c>
      <c r="O7" s="1190" t="s">
        <v>442</v>
      </c>
      <c r="P7" s="1258">
        <v>-79.760397576874766</v>
      </c>
      <c r="Q7" s="1259">
        <v>-61.997557888608497</v>
      </c>
      <c r="R7" s="1259">
        <v>-76.786470385529597</v>
      </c>
      <c r="S7" s="1259">
        <v>-85.09409739845853</v>
      </c>
      <c r="T7" s="1259">
        <v>-85.795842143631077</v>
      </c>
      <c r="U7" s="1259">
        <v>-78.125465526493244</v>
      </c>
      <c r="V7" s="1258">
        <v>-64.023084264734209</v>
      </c>
      <c r="W7" s="1259">
        <v>-76.115921652691696</v>
      </c>
      <c r="X7" s="1259">
        <v>-69.84596571463581</v>
      </c>
      <c r="Y7" s="1260">
        <v>-72.129016097041813</v>
      </c>
      <c r="Z7" s="1205">
        <v>-71.963956689172576</v>
      </c>
      <c r="AA7" s="1261">
        <v>-69.327422727622718</v>
      </c>
      <c r="AB7" s="1225"/>
    </row>
    <row r="8" spans="1:29" s="527" customFormat="1" ht="12.95" customHeight="1" x14ac:dyDescent="0.2">
      <c r="A8" s="1192" t="s">
        <v>388</v>
      </c>
      <c r="B8" s="1185">
        <v>-68.35325655282945</v>
      </c>
      <c r="C8" s="1185">
        <v>-66.78490328303495</v>
      </c>
      <c r="D8" s="1185">
        <v>-82.803355705134081</v>
      </c>
      <c r="E8" s="1186">
        <v>-68.830585442384972</v>
      </c>
      <c r="F8" s="1186">
        <v>-82.862785872999112</v>
      </c>
      <c r="G8" s="1193">
        <v>-85.966553978487653</v>
      </c>
      <c r="H8" s="1193">
        <v>-84.050742580623407</v>
      </c>
      <c r="I8" s="1193">
        <v>-91.239843705341571</v>
      </c>
      <c r="J8" s="1193">
        <v>-83.852623318878528</v>
      </c>
      <c r="K8" s="1193">
        <v>-84.594916815705574</v>
      </c>
      <c r="L8" s="1186">
        <v>-87.925940863775168</v>
      </c>
      <c r="M8" s="1193">
        <v>-85.89356417475355</v>
      </c>
      <c r="N8" s="1191">
        <v>-87.567755106205908</v>
      </c>
      <c r="O8" s="1194" t="s">
        <v>388</v>
      </c>
      <c r="P8" s="1203">
        <v>-79.158886595060125</v>
      </c>
      <c r="Q8" s="1204">
        <v>-55.386477024954672</v>
      </c>
      <c r="R8" s="1204">
        <v>-84.679197584224426</v>
      </c>
      <c r="S8" s="1204">
        <v>-59.557607524603583</v>
      </c>
      <c r="T8" s="1204">
        <v>-88.404905842625212</v>
      </c>
      <c r="U8" s="1204">
        <v>-81.727710798837506</v>
      </c>
      <c r="V8" s="1203">
        <v>-57.670687258594612</v>
      </c>
      <c r="W8" s="1204">
        <v>-74.016661963819288</v>
      </c>
      <c r="X8" s="1204">
        <v>-80.714285462756905</v>
      </c>
      <c r="Y8" s="1205">
        <v>-71.415194527367817</v>
      </c>
      <c r="Z8" s="1205">
        <v>-71.37052554724238</v>
      </c>
      <c r="AA8" s="1261">
        <v>-68.817979847231499</v>
      </c>
      <c r="AB8" s="1116"/>
    </row>
    <row r="9" spans="1:29" s="527" customFormat="1" ht="12.95" customHeight="1" x14ac:dyDescent="0.2">
      <c r="A9" s="1192" t="s">
        <v>443</v>
      </c>
      <c r="B9" s="1185">
        <v>-57.031832678849767</v>
      </c>
      <c r="C9" s="1185">
        <v>-54.698534581335764</v>
      </c>
      <c r="D9" s="1185">
        <v>-79.339935023530032</v>
      </c>
      <c r="E9" s="1186">
        <v>-58.284742437691072</v>
      </c>
      <c r="F9" s="1186">
        <v>-86.338981363267081</v>
      </c>
      <c r="G9" s="1193">
        <v>-93.555249621181829</v>
      </c>
      <c r="H9" s="1193">
        <v>-73.228185145638932</v>
      </c>
      <c r="I9" s="1193">
        <v>-92.62545032436303</v>
      </c>
      <c r="J9" s="1193">
        <v>-72.510731223773377</v>
      </c>
      <c r="K9" s="1193">
        <v>-78.257759449998773</v>
      </c>
      <c r="L9" s="1186">
        <v>-87.48100983755846</v>
      </c>
      <c r="M9" s="1193">
        <v>-79.396282881105819</v>
      </c>
      <c r="N9" s="1191">
        <v>-86.70470036545855</v>
      </c>
      <c r="O9" s="1194" t="s">
        <v>443</v>
      </c>
      <c r="P9" s="1203">
        <v>-83.953205992164172</v>
      </c>
      <c r="Q9" s="1204">
        <v>-99.661367266186303</v>
      </c>
      <c r="R9" s="1204">
        <v>-94.673102549125389</v>
      </c>
      <c r="S9" s="1204">
        <v>1020.571111722167</v>
      </c>
      <c r="T9" s="1204">
        <v>-79.696885211478119</v>
      </c>
      <c r="U9" s="1204">
        <v>-90.114893370961013</v>
      </c>
      <c r="V9" s="1203">
        <v>-85.68676642789724</v>
      </c>
      <c r="W9" s="1204">
        <v>-98.969863821494272</v>
      </c>
      <c r="X9" s="1204">
        <v>-94.712341548723714</v>
      </c>
      <c r="Y9" s="1205">
        <v>-94.318526378953493</v>
      </c>
      <c r="Z9" s="1205">
        <v>-62.055506495276738</v>
      </c>
      <c r="AA9" s="1261">
        <v>-58.75477259242593</v>
      </c>
      <c r="AB9" s="1116"/>
    </row>
    <row r="10" spans="1:29" s="527" customFormat="1" ht="12.95" customHeight="1" x14ac:dyDescent="0.2">
      <c r="A10" s="1192" t="s">
        <v>455</v>
      </c>
      <c r="B10" s="1185">
        <v>-65.663725483520963</v>
      </c>
      <c r="C10" s="1185">
        <v>-68.187940017754059</v>
      </c>
      <c r="D10" s="1185">
        <v>-94.475056784313978</v>
      </c>
      <c r="E10" s="1186">
        <v>-65.936480966857431</v>
      </c>
      <c r="F10" s="1186">
        <v>-84.519310596610808</v>
      </c>
      <c r="G10" s="1193">
        <v>-46.598093858645178</v>
      </c>
      <c r="H10" s="1193">
        <v>-59.081051862069856</v>
      </c>
      <c r="I10" s="1193">
        <v>-77.564330282896904</v>
      </c>
      <c r="J10" s="1193">
        <v>-90.02729842849152</v>
      </c>
      <c r="K10" s="1193">
        <v>-72.270538397454146</v>
      </c>
      <c r="L10" s="1186">
        <v>-90.056456299161283</v>
      </c>
      <c r="M10" s="1193">
        <v>-83.940022068898273</v>
      </c>
      <c r="N10" s="1191">
        <v>-89.175051539789834</v>
      </c>
      <c r="O10" s="1194" t="s">
        <v>455</v>
      </c>
      <c r="P10" s="1203">
        <v>-92.162032065234371</v>
      </c>
      <c r="Q10" s="1204">
        <v>-66.169861537841101</v>
      </c>
      <c r="R10" s="1204">
        <v>-74.537592538189685</v>
      </c>
      <c r="S10" s="1204">
        <v>2488.1489556726797</v>
      </c>
      <c r="T10" s="1204">
        <v>-97.300804775795385</v>
      </c>
      <c r="U10" s="1204">
        <v>-85.289694017079228</v>
      </c>
      <c r="V10" s="1203">
        <v>-80.985651418672049</v>
      </c>
      <c r="W10" s="1204">
        <v>-48.924977017518678</v>
      </c>
      <c r="X10" s="1204">
        <v>-83.547427258123676</v>
      </c>
      <c r="Y10" s="1205">
        <v>-76.502847167096306</v>
      </c>
      <c r="Z10" s="1205">
        <v>-87.061466339332412</v>
      </c>
      <c r="AA10" s="1261">
        <v>-69.097768544861836</v>
      </c>
      <c r="AB10" s="1116"/>
    </row>
    <row r="11" spans="1:29" s="527" customFormat="1" ht="12.95" customHeight="1" x14ac:dyDescent="0.2">
      <c r="A11" s="1192" t="s">
        <v>444</v>
      </c>
      <c r="B11" s="1185">
        <v>-71.235173951470941</v>
      </c>
      <c r="C11" s="1185">
        <v>-68.781736192691554</v>
      </c>
      <c r="D11" s="1185">
        <v>-83.263058773822237</v>
      </c>
      <c r="E11" s="1186">
        <v>-67.393903080375921</v>
      </c>
      <c r="F11" s="1186">
        <v>-81.219770723298993</v>
      </c>
      <c r="G11" s="1193">
        <v>-89.543841976306908</v>
      </c>
      <c r="H11" s="1193">
        <v>-85.091211956372632</v>
      </c>
      <c r="I11" s="1193">
        <v>-94.300825362873155</v>
      </c>
      <c r="J11" s="1193">
        <v>-84.391474169851392</v>
      </c>
      <c r="K11" s="1193">
        <v>-85.64199844590344</v>
      </c>
      <c r="L11" s="1186">
        <v>-85.183076739980962</v>
      </c>
      <c r="M11" s="1193">
        <v>-87.456440548437968</v>
      </c>
      <c r="N11" s="1191">
        <v>-85.547480991353339</v>
      </c>
      <c r="O11" s="1194" t="s">
        <v>444</v>
      </c>
      <c r="P11" s="1203">
        <v>-69.100421471855981</v>
      </c>
      <c r="Q11" s="1204">
        <v>-66.614579150592988</v>
      </c>
      <c r="R11" s="1204">
        <v>-86.628118628132938</v>
      </c>
      <c r="S11" s="1204">
        <v>-83.924504280935693</v>
      </c>
      <c r="T11" s="1204">
        <v>-85.797066238470336</v>
      </c>
      <c r="U11" s="1204">
        <v>-79.99005125192717</v>
      </c>
      <c r="V11" s="1203">
        <v>-75.903877392704828</v>
      </c>
      <c r="W11" s="1204">
        <v>-80.646433773841295</v>
      </c>
      <c r="X11" s="1204">
        <v>-64.013268331764479</v>
      </c>
      <c r="Y11" s="1205">
        <v>-73.22742021142578</v>
      </c>
      <c r="Z11" s="1205">
        <v>-72.536460188305014</v>
      </c>
      <c r="AA11" s="1261">
        <v>-70.912898228415145</v>
      </c>
      <c r="AB11" s="1116"/>
    </row>
    <row r="12" spans="1:29" s="527" customFormat="1" ht="12.95" customHeight="1" x14ac:dyDescent="0.2">
      <c r="A12" s="1192" t="s">
        <v>557</v>
      </c>
      <c r="B12" s="1185">
        <v>-58.598402492624693</v>
      </c>
      <c r="C12" s="1185">
        <v>-60.228672798437842</v>
      </c>
      <c r="D12" s="1185">
        <v>-77.476618437287925</v>
      </c>
      <c r="E12" s="1186">
        <v>-54.540034458446762</v>
      </c>
      <c r="F12" s="1186">
        <v>-78.953772865195731</v>
      </c>
      <c r="G12" s="1193">
        <v>-84.872699309727651</v>
      </c>
      <c r="H12" s="1193">
        <v>-80.583261730903743</v>
      </c>
      <c r="I12" s="1193">
        <v>-91.735605353950874</v>
      </c>
      <c r="J12" s="1193">
        <v>-82.078762338710192</v>
      </c>
      <c r="K12" s="1193">
        <v>-81.672736709062463</v>
      </c>
      <c r="L12" s="1186">
        <v>-84.111794658527543</v>
      </c>
      <c r="M12" s="1193">
        <v>-84.924982391048005</v>
      </c>
      <c r="N12" s="1191">
        <v>-84.279897918724629</v>
      </c>
      <c r="O12" s="1194" t="s">
        <v>557</v>
      </c>
      <c r="P12" s="1203">
        <v>-79.4788498256152</v>
      </c>
      <c r="Q12" s="1204">
        <v>-68.466720168116055</v>
      </c>
      <c r="R12" s="1204">
        <v>-68.250003822575906</v>
      </c>
      <c r="S12" s="1204">
        <v>-88.421363709882343</v>
      </c>
      <c r="T12" s="1204">
        <v>-77.333512253096842</v>
      </c>
      <c r="U12" s="1204">
        <v>-74.671663825729922</v>
      </c>
      <c r="V12" s="1203">
        <v>-69.396697329619442</v>
      </c>
      <c r="W12" s="1204">
        <v>-86.057260162974345</v>
      </c>
      <c r="X12" s="1204">
        <v>-0.63297391866078567</v>
      </c>
      <c r="Y12" s="1205">
        <v>-45.136179536303715</v>
      </c>
      <c r="Z12" s="1205">
        <v>-72.73995286747774</v>
      </c>
      <c r="AA12" s="1261">
        <v>-61.530882686672463</v>
      </c>
      <c r="AB12" s="1116"/>
    </row>
    <row r="13" spans="1:29" s="527" customFormat="1" ht="12.95" customHeight="1" x14ac:dyDescent="0.2">
      <c r="A13" s="1220" t="s">
        <v>952</v>
      </c>
      <c r="B13" s="1185">
        <v>-52.328551893998664</v>
      </c>
      <c r="C13" s="1185">
        <v>-55.554632065406395</v>
      </c>
      <c r="D13" s="1185">
        <v>-74.303532305054802</v>
      </c>
      <c r="E13" s="1186">
        <v>-55.595515864254907</v>
      </c>
      <c r="F13" s="1186">
        <v>-74.461138867998983</v>
      </c>
      <c r="G13" s="1193">
        <v>-87.80199489420886</v>
      </c>
      <c r="H13" s="1193">
        <v>-82.639564640372967</v>
      </c>
      <c r="I13" s="1193">
        <v>-90.169569173411034</v>
      </c>
      <c r="J13" s="1193">
        <v>-85.752838702215655</v>
      </c>
      <c r="K13" s="1193">
        <v>-83.127250038660449</v>
      </c>
      <c r="L13" s="1186">
        <v>-84.079062860230763</v>
      </c>
      <c r="M13" s="1193">
        <v>-81.35971142875411</v>
      </c>
      <c r="N13" s="1191">
        <v>-83.615475436924498</v>
      </c>
      <c r="O13" s="1220" t="s">
        <v>952</v>
      </c>
      <c r="P13" s="1203">
        <v>-78.64533669822265</v>
      </c>
      <c r="Q13" s="1204">
        <v>-75.495933617703386</v>
      </c>
      <c r="R13" s="1204">
        <v>-55.811658785430737</v>
      </c>
      <c r="S13" s="1204">
        <v>-96.877183071304927</v>
      </c>
      <c r="T13" s="1204">
        <v>-86.314498607492922</v>
      </c>
      <c r="U13" s="1204">
        <v>-72.748193660046439</v>
      </c>
      <c r="V13" s="1203">
        <v>-72.796896397731757</v>
      </c>
      <c r="W13" s="1204">
        <v>-83.103366430876264</v>
      </c>
      <c r="X13" s="1204">
        <v>-68.304003589798086</v>
      </c>
      <c r="Y13" s="1205">
        <v>-74.682681908365296</v>
      </c>
      <c r="Z13" s="1205">
        <v>-76.418124770877057</v>
      </c>
      <c r="AA13" s="1261">
        <v>-58.202319060760324</v>
      </c>
      <c r="AB13" s="1116"/>
    </row>
    <row r="14" spans="1:29" s="527" customFormat="1" ht="12.95" customHeight="1" x14ac:dyDescent="0.2">
      <c r="A14" s="1220" t="s">
        <v>953</v>
      </c>
      <c r="B14" s="1185">
        <v>-59.803171480728182</v>
      </c>
      <c r="C14" s="1185">
        <v>-61.505540506603261</v>
      </c>
      <c r="D14" s="1185">
        <v>-77.850588711200558</v>
      </c>
      <c r="E14" s="1186">
        <v>-54.385488513566685</v>
      </c>
      <c r="F14" s="1195">
        <v>-80.155747934245653</v>
      </c>
      <c r="G14" s="1196">
        <v>-83.636187577401628</v>
      </c>
      <c r="H14" s="1196">
        <v>-79.690289193368585</v>
      </c>
      <c r="I14" s="1196">
        <v>-92.398931670074447</v>
      </c>
      <c r="J14" s="1196">
        <v>-80.446621877749152</v>
      </c>
      <c r="K14" s="1196">
        <v>-81.095706065108502</v>
      </c>
      <c r="L14" s="1195">
        <v>-84.124924946968321</v>
      </c>
      <c r="M14" s="1196">
        <v>-85.964737252501948</v>
      </c>
      <c r="N14" s="1197">
        <v>-84.530393524813093</v>
      </c>
      <c r="O14" s="1220" t="s">
        <v>953</v>
      </c>
      <c r="P14" s="1207">
        <v>-79.864297152167197</v>
      </c>
      <c r="Q14" s="1206">
        <v>-65.586900998249718</v>
      </c>
      <c r="R14" s="1206">
        <v>-71.655401945959227</v>
      </c>
      <c r="S14" s="1206">
        <v>-85.167970487984874</v>
      </c>
      <c r="T14" s="1206">
        <v>-71.23473089007507</v>
      </c>
      <c r="U14" s="1206">
        <v>-75.42483621268552</v>
      </c>
      <c r="V14" s="1207">
        <v>-68.173783941251699</v>
      </c>
      <c r="W14" s="1206">
        <v>-86.767230468955489</v>
      </c>
      <c r="X14" s="1206">
        <v>16.820890057917886</v>
      </c>
      <c r="Y14" s="1262">
        <v>-37.328748855596288</v>
      </c>
      <c r="Z14" s="1205">
        <v>-71.434086904714235</v>
      </c>
      <c r="AA14" s="1261">
        <v>-62.267041128866943</v>
      </c>
      <c r="AB14" s="1116"/>
    </row>
    <row r="15" spans="1:29" s="527" customFormat="1" ht="12.95" customHeight="1" x14ac:dyDescent="0.2">
      <c r="A15" s="1184" t="s">
        <v>155</v>
      </c>
      <c r="B15" s="1198">
        <v>-64.978972127976448</v>
      </c>
      <c r="C15" s="1198">
        <v>-63.34296083144315</v>
      </c>
      <c r="D15" s="1198">
        <v>-81.520515425097386</v>
      </c>
      <c r="E15" s="1199">
        <v>-65.434885835491855</v>
      </c>
      <c r="F15" s="1195">
        <v>-81.951008787044671</v>
      </c>
      <c r="G15" s="1196">
        <v>-85.382860296028412</v>
      </c>
      <c r="H15" s="1196">
        <v>-82.516156628040193</v>
      </c>
      <c r="I15" s="1196">
        <v>-88.830749105483974</v>
      </c>
      <c r="J15" s="1196">
        <v>-82.742056802208026</v>
      </c>
      <c r="K15" s="1196">
        <v>-83.345180708051586</v>
      </c>
      <c r="L15" s="1195">
        <v>-85.680448108432344</v>
      </c>
      <c r="M15" s="1196">
        <v>-87.168472146901706</v>
      </c>
      <c r="N15" s="1197">
        <v>-85.980982021618388</v>
      </c>
      <c r="O15" s="1190" t="s">
        <v>155</v>
      </c>
      <c r="P15" s="1207">
        <v>-79.52305944982993</v>
      </c>
      <c r="Q15" s="1206">
        <v>-62.751063251129125</v>
      </c>
      <c r="R15" s="1206">
        <v>-76.845186107739792</v>
      </c>
      <c r="S15" s="1206">
        <v>-81.810397794458837</v>
      </c>
      <c r="T15" s="1206">
        <v>-85.146934623158614</v>
      </c>
      <c r="U15" s="1206">
        <v>-78.102944567495442</v>
      </c>
      <c r="V15" s="1207">
        <v>-63.003508073197231</v>
      </c>
      <c r="W15" s="1206">
        <v>-77.29249835916977</v>
      </c>
      <c r="X15" s="1206">
        <v>-59.142368918666989</v>
      </c>
      <c r="Y15" s="1262">
        <v>-68.043388764055251</v>
      </c>
      <c r="Z15" s="1263">
        <v>-72.023388766000494</v>
      </c>
      <c r="AA15" s="1264">
        <v>-68.206012824279654</v>
      </c>
      <c r="AB15" s="1116"/>
    </row>
    <row r="16" spans="1:29" s="527" customFormat="1" ht="12.95" customHeight="1" x14ac:dyDescent="0.2">
      <c r="A16" s="332" t="s">
        <v>389</v>
      </c>
      <c r="B16" s="472"/>
      <c r="C16" s="472"/>
      <c r="D16" s="472"/>
      <c r="E16" s="472"/>
      <c r="F16" s="483"/>
      <c r="G16" s="484"/>
      <c r="H16" s="484"/>
      <c r="I16" s="484"/>
      <c r="J16" s="484"/>
      <c r="K16" s="485"/>
      <c r="L16" s="483"/>
      <c r="M16" s="484"/>
      <c r="N16" s="485"/>
      <c r="O16" s="332" t="s">
        <v>185</v>
      </c>
      <c r="P16" s="483"/>
      <c r="Q16" s="484"/>
      <c r="R16" s="484"/>
      <c r="S16" s="484"/>
      <c r="T16" s="484"/>
      <c r="U16" s="485"/>
      <c r="V16" s="484"/>
      <c r="W16" s="484"/>
      <c r="X16" s="484"/>
      <c r="Y16" s="484"/>
      <c r="Z16" s="1041"/>
      <c r="AA16" s="484"/>
    </row>
    <row r="17" spans="1:28" s="527" customFormat="1" ht="12.95" customHeight="1" x14ac:dyDescent="0.2">
      <c r="A17" s="1184" t="s">
        <v>442</v>
      </c>
      <c r="B17" s="1185">
        <v>-61.980768801013085</v>
      </c>
      <c r="C17" s="1185">
        <v>-59.157828616997811</v>
      </c>
      <c r="D17" s="1185">
        <v>-55.96143983102543</v>
      </c>
      <c r="E17" s="1185">
        <v>-69.214368133726481</v>
      </c>
      <c r="F17" s="1187">
        <v>-81.26377544705943</v>
      </c>
      <c r="G17" s="1188">
        <v>-80.445916185070146</v>
      </c>
      <c r="H17" s="1188">
        <v>-80.552516834321423</v>
      </c>
      <c r="I17" s="1188">
        <v>-84.31165693986739</v>
      </c>
      <c r="J17" s="1188">
        <v>-79.383098225253974</v>
      </c>
      <c r="K17" s="1189">
        <v>-80.946318943857207</v>
      </c>
      <c r="L17" s="1187">
        <v>-79.248436358466122</v>
      </c>
      <c r="M17" s="1188">
        <v>-73.740556358673444</v>
      </c>
      <c r="N17" s="1189">
        <v>-78.148704314391608</v>
      </c>
      <c r="O17" s="1201" t="s">
        <v>442</v>
      </c>
      <c r="P17" s="1258">
        <v>-77.975506580990938</v>
      </c>
      <c r="Q17" s="1259">
        <v>-44.515572979628125</v>
      </c>
      <c r="R17" s="1259">
        <v>-34.472244386858556</v>
      </c>
      <c r="S17" s="1259">
        <v>-63.292161872761</v>
      </c>
      <c r="T17" s="1259">
        <v>-75.906009377368804</v>
      </c>
      <c r="U17" s="1260">
        <v>-64.827585371006535</v>
      </c>
      <c r="V17" s="1258">
        <v>-62.769781360429135</v>
      </c>
      <c r="W17" s="1259">
        <v>-75.021223581601362</v>
      </c>
      <c r="X17" s="1259">
        <v>-70.284034625140961</v>
      </c>
      <c r="Y17" s="1260">
        <v>-71.363766307648973</v>
      </c>
      <c r="Z17" s="1261">
        <v>-64.132126854582339</v>
      </c>
      <c r="AA17" s="1261">
        <v>-61.865706615932567</v>
      </c>
      <c r="AB17" s="1116"/>
    </row>
    <row r="18" spans="1:28" s="527" customFormat="1" ht="12.95" customHeight="1" x14ac:dyDescent="0.2">
      <c r="A18" s="1192" t="s">
        <v>388</v>
      </c>
      <c r="B18" s="1185">
        <v>-68.278527679881861</v>
      </c>
      <c r="C18" s="1185">
        <v>-66.516437623867191</v>
      </c>
      <c r="D18" s="1185">
        <v>-71.252947582493448</v>
      </c>
      <c r="E18" s="1185">
        <v>-71.935260381998205</v>
      </c>
      <c r="F18" s="1186">
        <v>-80.748305523381276</v>
      </c>
      <c r="G18" s="1193">
        <v>-82.364503025414933</v>
      </c>
      <c r="H18" s="1193">
        <v>-82.895815721399401</v>
      </c>
      <c r="I18" s="1193">
        <v>-90.411158771573398</v>
      </c>
      <c r="J18" s="1193">
        <v>-84.959302488230563</v>
      </c>
      <c r="K18" s="1191">
        <v>-83.38713910213454</v>
      </c>
      <c r="L18" s="1186">
        <v>-77.4147901441344</v>
      </c>
      <c r="M18" s="1193">
        <v>-69.573004623706382</v>
      </c>
      <c r="N18" s="1191">
        <v>-75.430449155480147</v>
      </c>
      <c r="O18" s="1202" t="s">
        <v>388</v>
      </c>
      <c r="P18" s="1203">
        <v>-72.291414916742966</v>
      </c>
      <c r="Q18" s="1204">
        <v>-55.765578889098677</v>
      </c>
      <c r="R18" s="1204">
        <v>-62.452556952810632</v>
      </c>
      <c r="S18" s="1204">
        <v>-65.997474948274501</v>
      </c>
      <c r="T18" s="1204">
        <v>-79.902006363553596</v>
      </c>
      <c r="U18" s="1205">
        <v>-68.642206599479394</v>
      </c>
      <c r="V18" s="1203">
        <v>-57.670687258594612</v>
      </c>
      <c r="W18" s="1204">
        <v>-73.815457640722229</v>
      </c>
      <c r="X18" s="1204">
        <v>-80.421113677640562</v>
      </c>
      <c r="Y18" s="1205">
        <v>-71.18712033107019</v>
      </c>
      <c r="Z18" s="1261">
        <v>-74.014979959294749</v>
      </c>
      <c r="AA18" s="1261">
        <v>-68.294340791135937</v>
      </c>
      <c r="AB18" s="1116"/>
    </row>
    <row r="19" spans="1:28" s="527" customFormat="1" ht="12.95" customHeight="1" x14ac:dyDescent="0.2">
      <c r="A19" s="1192" t="s">
        <v>443</v>
      </c>
      <c r="B19" s="1185">
        <v>-56.532842080389969</v>
      </c>
      <c r="C19" s="1185">
        <v>-53.509011787214078</v>
      </c>
      <c r="D19" s="1185">
        <v>-89.026896898050751</v>
      </c>
      <c r="E19" s="1185">
        <v>-60.356295114936422</v>
      </c>
      <c r="F19" s="1186">
        <v>-86.338981363267081</v>
      </c>
      <c r="G19" s="1193">
        <v>-93.555249621181829</v>
      </c>
      <c r="H19" s="1193">
        <v>-78.991341730698522</v>
      </c>
      <c r="I19" s="1193">
        <v>-92.62545032436303</v>
      </c>
      <c r="J19" s="1193">
        <v>-74.774440566825888</v>
      </c>
      <c r="K19" s="1191">
        <v>-81.527282926453069</v>
      </c>
      <c r="L19" s="1186">
        <v>-75.464504344186366</v>
      </c>
      <c r="M19" s="1193">
        <v>-89.897075535215308</v>
      </c>
      <c r="N19" s="1191">
        <v>-79.964652163204136</v>
      </c>
      <c r="O19" s="1202" t="s">
        <v>443</v>
      </c>
      <c r="P19" s="1203">
        <v>-64.160443731594455</v>
      </c>
      <c r="Q19" s="1204">
        <v>-98.659397103162064</v>
      </c>
      <c r="R19" s="1204">
        <v>-89.614940468895611</v>
      </c>
      <c r="S19" s="1204">
        <v>1020.571111722167</v>
      </c>
      <c r="T19" s="1204" t="s">
        <v>747</v>
      </c>
      <c r="U19" s="1205">
        <v>-73.347930906655876</v>
      </c>
      <c r="V19" s="1203">
        <v>-85.68676642789724</v>
      </c>
      <c r="W19" s="1204">
        <v>-98.969863821494272</v>
      </c>
      <c r="X19" s="1204">
        <v>-90.108056475717021</v>
      </c>
      <c r="Y19" s="1205">
        <v>-92.3191181595312</v>
      </c>
      <c r="Z19" s="1261">
        <v>-62.847702221250636</v>
      </c>
      <c r="AA19" s="1261">
        <v>-56.894836749612864</v>
      </c>
      <c r="AB19" s="1116"/>
    </row>
    <row r="20" spans="1:28" s="527" customFormat="1" ht="12.95" customHeight="1" x14ac:dyDescent="0.2">
      <c r="A20" s="1192" t="s">
        <v>455</v>
      </c>
      <c r="B20" s="1185">
        <v>-65.291004958893623</v>
      </c>
      <c r="C20" s="1185">
        <v>-66.497760614062656</v>
      </c>
      <c r="D20" s="1185">
        <v>-79.977845784379937</v>
      </c>
      <c r="E20" s="1185">
        <v>-75.946006280686632</v>
      </c>
      <c r="F20" s="1186">
        <v>-80.838727449963443</v>
      </c>
      <c r="G20" s="1193">
        <v>62.883751593515868</v>
      </c>
      <c r="H20" s="1193">
        <v>-59.081051862069856</v>
      </c>
      <c r="I20" s="1193">
        <v>-77.564330282896904</v>
      </c>
      <c r="J20" s="1193">
        <v>-82.072838125943477</v>
      </c>
      <c r="K20" s="1191">
        <v>-59.558377167067519</v>
      </c>
      <c r="L20" s="1186">
        <v>-69.515132103677288</v>
      </c>
      <c r="M20" s="1193">
        <v>-77.826189162519043</v>
      </c>
      <c r="N20" s="1191">
        <v>-71.611367869851961</v>
      </c>
      <c r="O20" s="1202" t="s">
        <v>455</v>
      </c>
      <c r="P20" s="1203">
        <v>-74.189296888381605</v>
      </c>
      <c r="Q20" s="1204">
        <v>-89.199763761826375</v>
      </c>
      <c r="R20" s="1204">
        <v>11.676676239552442</v>
      </c>
      <c r="S20" s="1204">
        <v>2488.1489556726797</v>
      </c>
      <c r="T20" s="1204">
        <v>-79.327569755346602</v>
      </c>
      <c r="U20" s="1205">
        <v>-62.833538964658885</v>
      </c>
      <c r="V20" s="1203">
        <v>-27.363741023625444</v>
      </c>
      <c r="W20" s="1204">
        <v>-48.924977017518678</v>
      </c>
      <c r="X20" s="1204">
        <v>-83.547427258123676</v>
      </c>
      <c r="Y20" s="1205">
        <v>-67.638533370280186</v>
      </c>
      <c r="Z20" s="1261">
        <v>-79.677386066630746</v>
      </c>
      <c r="AA20" s="1261">
        <v>-66.367890721503613</v>
      </c>
      <c r="AB20" s="1116"/>
    </row>
    <row r="21" spans="1:28" s="527" customFormat="1" ht="12.95" customHeight="1" x14ac:dyDescent="0.2">
      <c r="A21" s="1192" t="s">
        <v>112</v>
      </c>
      <c r="B21" s="1185">
        <v>-71.153527359476016</v>
      </c>
      <c r="C21" s="1185">
        <v>-68.45549551637346</v>
      </c>
      <c r="D21" s="1185">
        <v>-71.484404009246376</v>
      </c>
      <c r="E21" s="1185">
        <v>-72.282018333951086</v>
      </c>
      <c r="F21" s="1186">
        <v>-80.858533571015201</v>
      </c>
      <c r="G21" s="1193">
        <v>-84.353531344252943</v>
      </c>
      <c r="H21" s="1193">
        <v>-85.616466206015545</v>
      </c>
      <c r="I21" s="1193">
        <v>-94.16372270324328</v>
      </c>
      <c r="J21" s="1193">
        <v>-87.655884230733946</v>
      </c>
      <c r="K21" s="1191">
        <v>-85.517833275930798</v>
      </c>
      <c r="L21" s="1186">
        <v>-77.991838522113881</v>
      </c>
      <c r="M21" s="1193">
        <v>-58.785592653203722</v>
      </c>
      <c r="N21" s="1191">
        <v>-73.681157622211771</v>
      </c>
      <c r="O21" s="1202" t="s">
        <v>112</v>
      </c>
      <c r="P21" s="1203">
        <v>-51.301678878801212</v>
      </c>
      <c r="Q21" s="1204">
        <v>-61.88207583739517</v>
      </c>
      <c r="R21" s="1204">
        <v>-70.390085875958306</v>
      </c>
      <c r="S21" s="1204">
        <v>-66.831708524226357</v>
      </c>
      <c r="T21" s="1204">
        <v>-71.169118214163674</v>
      </c>
      <c r="U21" s="1205">
        <v>-60.800062496789195</v>
      </c>
      <c r="V21" s="1203">
        <v>-73.661693492438886</v>
      </c>
      <c r="W21" s="1204">
        <v>-80.646433773841295</v>
      </c>
      <c r="X21" s="1204">
        <v>-64.013268331764479</v>
      </c>
      <c r="Y21" s="1205">
        <v>-72.753672336121056</v>
      </c>
      <c r="Z21" s="1261">
        <v>-74.15650646616686</v>
      </c>
      <c r="AA21" s="1261">
        <v>-70.739752209433988</v>
      </c>
      <c r="AB21" s="1116"/>
    </row>
    <row r="22" spans="1:28" s="527" customFormat="1" ht="12.95" customHeight="1" x14ac:dyDescent="0.2">
      <c r="A22" s="1192" t="s">
        <v>557</v>
      </c>
      <c r="B22" s="1185">
        <v>-58.735852640976283</v>
      </c>
      <c r="C22" s="1185">
        <v>-59.795128386009381</v>
      </c>
      <c r="D22" s="1185">
        <v>-64.160033590723458</v>
      </c>
      <c r="E22" s="1185">
        <v>-64.96284060505036</v>
      </c>
      <c r="F22" s="1186">
        <v>-79.041106312618567</v>
      </c>
      <c r="G22" s="1193">
        <v>-82.852733740264839</v>
      </c>
      <c r="H22" s="1193">
        <v>-81.346611619439784</v>
      </c>
      <c r="I22" s="1193">
        <v>-91.735605353950874</v>
      </c>
      <c r="J22" s="1193">
        <v>-81.805755452897884</v>
      </c>
      <c r="K22" s="1191">
        <v>-81.694436916089757</v>
      </c>
      <c r="L22" s="1186">
        <v>-68.647562272610458</v>
      </c>
      <c r="M22" s="1193">
        <v>-53.927216202023565</v>
      </c>
      <c r="N22" s="1191">
        <v>-64.932995468640115</v>
      </c>
      <c r="O22" s="1202" t="s">
        <v>557</v>
      </c>
      <c r="P22" s="1203">
        <v>-75.710284727875958</v>
      </c>
      <c r="Q22" s="1204">
        <v>-43.801166622908298</v>
      </c>
      <c r="R22" s="1204">
        <v>20.322751869337139</v>
      </c>
      <c r="S22" s="1204">
        <v>-76.053926498349554</v>
      </c>
      <c r="T22" s="1204">
        <v>-60.393213078114329</v>
      </c>
      <c r="U22" s="1205">
        <v>-57.262273575440489</v>
      </c>
      <c r="V22" s="1203">
        <v>-69.396697329619442</v>
      </c>
      <c r="W22" s="1204">
        <v>-85.368024430728568</v>
      </c>
      <c r="X22" s="1204">
        <v>0.41920774335549443</v>
      </c>
      <c r="Y22" s="1205">
        <v>-43.797301221985634</v>
      </c>
      <c r="Z22" s="1261">
        <v>-66.881632507534249</v>
      </c>
      <c r="AA22" s="1261">
        <v>-60.142928566180998</v>
      </c>
      <c r="AB22" s="1116"/>
    </row>
    <row r="23" spans="1:28" s="527" customFormat="1" ht="12.95" customHeight="1" x14ac:dyDescent="0.2">
      <c r="A23" s="1220" t="s">
        <v>952</v>
      </c>
      <c r="B23" s="1185">
        <v>-52.329312840227246</v>
      </c>
      <c r="C23" s="1185">
        <v>-54.545180351735226</v>
      </c>
      <c r="D23" s="1185">
        <v>-53.847635739345634</v>
      </c>
      <c r="E23" s="1185">
        <v>-66.307878092322582</v>
      </c>
      <c r="F23" s="1186">
        <v>-72.350824350380563</v>
      </c>
      <c r="G23" s="1193">
        <v>-84.089016446393558</v>
      </c>
      <c r="H23" s="1193">
        <v>-79.389325352217668</v>
      </c>
      <c r="I23" s="1193">
        <v>-90.169569173411034</v>
      </c>
      <c r="J23" s="1193">
        <v>-84.992620482515363</v>
      </c>
      <c r="K23" s="1191">
        <v>-80.597036051964764</v>
      </c>
      <c r="L23" s="1186">
        <v>-81.144029395971813</v>
      </c>
      <c r="M23" s="1193">
        <v>-38.890204974749118</v>
      </c>
      <c r="N23" s="1191">
        <v>-73.482009657271021</v>
      </c>
      <c r="O23" s="1220" t="s">
        <v>952</v>
      </c>
      <c r="P23" s="1203">
        <v>-79.783669202288735</v>
      </c>
      <c r="Q23" s="1204">
        <v>-50.852511525544273</v>
      </c>
      <c r="R23" s="1204">
        <v>-64.554393126366421</v>
      </c>
      <c r="S23" s="1204">
        <v>-92.115575218044683</v>
      </c>
      <c r="T23" s="1204">
        <v>-80.74772137658222</v>
      </c>
      <c r="U23" s="1205">
        <v>-77.614465675137609</v>
      </c>
      <c r="V23" s="1203">
        <v>-72.796896397731757</v>
      </c>
      <c r="W23" s="1204">
        <v>-80.765529463099611</v>
      </c>
      <c r="X23" s="1204">
        <v>-66.597041536981834</v>
      </c>
      <c r="Y23" s="1205">
        <v>-72.826949766282397</v>
      </c>
      <c r="Z23" s="1261">
        <v>-61.206673842930392</v>
      </c>
      <c r="AA23" s="1261">
        <v>-55.297762644821816</v>
      </c>
      <c r="AB23" s="1116"/>
    </row>
    <row r="24" spans="1:28" s="527" customFormat="1" ht="12.95" customHeight="1" x14ac:dyDescent="0.2">
      <c r="A24" s="1220" t="s">
        <v>953</v>
      </c>
      <c r="B24" s="1185">
        <v>-59.963741017099949</v>
      </c>
      <c r="C24" s="1185">
        <v>-61.199903528862663</v>
      </c>
      <c r="D24" s="1185">
        <v>-67.928684925994958</v>
      </c>
      <c r="E24" s="1185">
        <v>-64.738878388845009</v>
      </c>
      <c r="F24" s="1195">
        <v>-80.735919433589999</v>
      </c>
      <c r="G24" s="1196">
        <v>-82.329119959417568</v>
      </c>
      <c r="H24" s="1196">
        <v>-82.098824218749627</v>
      </c>
      <c r="I24" s="1196">
        <v>-92.398931670074447</v>
      </c>
      <c r="J24" s="1196">
        <v>-80.39446666734321</v>
      </c>
      <c r="K24" s="1197">
        <v>-82.100761758724659</v>
      </c>
      <c r="L24" s="1195">
        <v>-63.864070408509676</v>
      </c>
      <c r="M24" s="1196">
        <v>-57.265463081967063</v>
      </c>
      <c r="N24" s="1197">
        <v>-62.040423717631995</v>
      </c>
      <c r="O24" s="1220" t="s">
        <v>953</v>
      </c>
      <c r="P24" s="1207">
        <v>-73.197220157158668</v>
      </c>
      <c r="Q24" s="1206">
        <v>-41.842059663610002</v>
      </c>
      <c r="R24" s="1206">
        <v>46.631616616096984</v>
      </c>
      <c r="S24" s="1206">
        <v>-71.227486572090953</v>
      </c>
      <c r="T24" s="1206">
        <v>-46.78720187893596</v>
      </c>
      <c r="U24" s="1262">
        <v>-46.774161560131986</v>
      </c>
      <c r="V24" s="1207">
        <v>-68.173783941251699</v>
      </c>
      <c r="W24" s="1206">
        <v>-86.369025940352302</v>
      </c>
      <c r="X24" s="1206">
        <v>16.820890057917886</v>
      </c>
      <c r="Y24" s="1262">
        <v>-36.562984442404314</v>
      </c>
      <c r="Z24" s="1261">
        <v>-68.325002838363133</v>
      </c>
      <c r="AA24" s="1261">
        <v>-61.212927514835783</v>
      </c>
      <c r="AB24" s="1116"/>
    </row>
    <row r="25" spans="1:28" s="527" customFormat="1" ht="12.95" customHeight="1" x14ac:dyDescent="0.2">
      <c r="A25" s="1184" t="s">
        <v>155</v>
      </c>
      <c r="B25" s="1198">
        <v>-64.882463583581583</v>
      </c>
      <c r="C25" s="1198">
        <v>-62.666719692763643</v>
      </c>
      <c r="D25" s="1198">
        <v>-58.801584331432778</v>
      </c>
      <c r="E25" s="1198">
        <v>-69.447078230677533</v>
      </c>
      <c r="F25" s="1193">
        <v>-80.697746691427454</v>
      </c>
      <c r="G25" s="1193">
        <v>-81.643991400250457</v>
      </c>
      <c r="H25" s="1193">
        <v>-82.088016802494906</v>
      </c>
      <c r="I25" s="1193">
        <v>-88.214157312918388</v>
      </c>
      <c r="J25" s="1193">
        <v>-82.703190723627657</v>
      </c>
      <c r="K25" s="1193">
        <v>-82.301353259312563</v>
      </c>
      <c r="L25" s="1195">
        <v>-78.431083125455501</v>
      </c>
      <c r="M25" s="1196">
        <v>-71.279664407547443</v>
      </c>
      <c r="N25" s="1197">
        <v>-76.935618708790983</v>
      </c>
      <c r="O25" s="1201" t="s">
        <v>155</v>
      </c>
      <c r="P25" s="1204">
        <v>-76.139951424280426</v>
      </c>
      <c r="Q25" s="1204">
        <v>-49.082304229662569</v>
      </c>
      <c r="R25" s="1204">
        <v>-32.553529062443978</v>
      </c>
      <c r="S25" s="1204">
        <v>-66.411981298089557</v>
      </c>
      <c r="T25" s="1204">
        <v>-73.723886044095451</v>
      </c>
      <c r="U25" s="1204">
        <v>-63.979078164266475</v>
      </c>
      <c r="V25" s="1207">
        <v>-62.028582843951966</v>
      </c>
      <c r="W25" s="1206">
        <v>-76.588912426089777</v>
      </c>
      <c r="X25" s="1206">
        <v>-58.531103970370381</v>
      </c>
      <c r="Y25" s="1262">
        <v>-67.117124925242905</v>
      </c>
      <c r="Z25" s="1264">
        <v>-68.465941344760523</v>
      </c>
      <c r="AA25" s="1264">
        <v>-64.837773009801396</v>
      </c>
      <c r="AB25" s="1116"/>
    </row>
    <row r="26" spans="1:28" s="527" customFormat="1" ht="12.95" customHeight="1" x14ac:dyDescent="0.2">
      <c r="A26" s="332" t="s">
        <v>186</v>
      </c>
      <c r="B26" s="472"/>
      <c r="C26" s="472"/>
      <c r="D26" s="472"/>
      <c r="E26" s="472"/>
      <c r="F26" s="483"/>
      <c r="G26" s="484"/>
      <c r="H26" s="484"/>
      <c r="I26" s="484"/>
      <c r="J26" s="484"/>
      <c r="K26" s="485"/>
      <c r="L26" s="483"/>
      <c r="M26" s="484"/>
      <c r="N26" s="485"/>
      <c r="O26" s="332" t="s">
        <v>186</v>
      </c>
      <c r="P26" s="483"/>
      <c r="Q26" s="484"/>
      <c r="R26" s="484"/>
      <c r="S26" s="484"/>
      <c r="T26" s="484"/>
      <c r="U26" s="485"/>
      <c r="V26" s="484"/>
      <c r="W26" s="484"/>
      <c r="X26" s="484"/>
      <c r="Y26" s="484"/>
      <c r="Z26" s="1041"/>
      <c r="AA26" s="484"/>
    </row>
    <row r="27" spans="1:28" s="527" customFormat="1" ht="12.95" customHeight="1" x14ac:dyDescent="0.2">
      <c r="A27" s="1184" t="s">
        <v>442</v>
      </c>
      <c r="B27" s="1185">
        <v>-72.752564417352644</v>
      </c>
      <c r="C27" s="1185">
        <v>-79.664820620884214</v>
      </c>
      <c r="D27" s="1185">
        <v>-81.948068768474869</v>
      </c>
      <c r="E27" s="1185">
        <v>-63.827941675707876</v>
      </c>
      <c r="F27" s="1187">
        <v>-85.663144465971484</v>
      </c>
      <c r="G27" s="1188">
        <v>-88.822367225363806</v>
      </c>
      <c r="H27" s="1188">
        <v>-86.840385757636966</v>
      </c>
      <c r="I27" s="1188">
        <v>-90.795214388667347</v>
      </c>
      <c r="J27" s="1188">
        <v>-91.742114943489057</v>
      </c>
      <c r="K27" s="1189">
        <v>-87.830653202722431</v>
      </c>
      <c r="L27" s="1187">
        <v>-86.265558870049958</v>
      </c>
      <c r="M27" s="1188">
        <v>-88.861565415686613</v>
      </c>
      <c r="N27" s="1189">
        <v>-86.802316774954974</v>
      </c>
      <c r="O27" s="1201" t="s">
        <v>442</v>
      </c>
      <c r="P27" s="1258">
        <v>-80.088980730165503</v>
      </c>
      <c r="Q27" s="1259">
        <v>-72.109227523518541</v>
      </c>
      <c r="R27" s="1259">
        <v>-77.714358121137849</v>
      </c>
      <c r="S27" s="1259">
        <v>-89.365532031021047</v>
      </c>
      <c r="T27" s="1259">
        <v>-86.272542959962195</v>
      </c>
      <c r="U27" s="1260">
        <v>-78.979990333083734</v>
      </c>
      <c r="V27" s="1258">
        <v>-77.524752475247524</v>
      </c>
      <c r="W27" s="1259">
        <v>-82.676475072419578</v>
      </c>
      <c r="X27" s="1259">
        <v>-65.353925353925362</v>
      </c>
      <c r="Y27" s="1260">
        <v>-77.938217251850674</v>
      </c>
      <c r="Z27" s="1261">
        <v>-77.237319494984433</v>
      </c>
      <c r="AA27" s="1261">
        <v>-80.15424838091019</v>
      </c>
      <c r="AB27" s="1116"/>
    </row>
    <row r="28" spans="1:28" s="527" customFormat="1" ht="12.95" customHeight="1" x14ac:dyDescent="0.2">
      <c r="A28" s="1192" t="s">
        <v>388</v>
      </c>
      <c r="B28" s="1185">
        <v>-90.979031754742607</v>
      </c>
      <c r="C28" s="1185">
        <v>-87.87081216677025</v>
      </c>
      <c r="D28" s="1185">
        <v>-83.133900976051379</v>
      </c>
      <c r="E28" s="1185">
        <v>-68.199429114157482</v>
      </c>
      <c r="F28" s="1186">
        <v>-92.550188813851435</v>
      </c>
      <c r="G28" s="1193">
        <v>-93.722266056440148</v>
      </c>
      <c r="H28" s="1193">
        <v>-91.641296316256515</v>
      </c>
      <c r="I28" s="1193">
        <v>-100</v>
      </c>
      <c r="J28" s="1193">
        <v>-72.045014694287161</v>
      </c>
      <c r="K28" s="1191">
        <v>-91.184449979577892</v>
      </c>
      <c r="L28" s="1186">
        <v>-89.298293069248516</v>
      </c>
      <c r="M28" s="1193">
        <v>-89.545861114225033</v>
      </c>
      <c r="N28" s="1191">
        <v>-89.339149253323853</v>
      </c>
      <c r="O28" s="1202" t="s">
        <v>388</v>
      </c>
      <c r="P28" s="1203">
        <v>-81.229988503766862</v>
      </c>
      <c r="Q28" s="1204">
        <v>-54.334013017427317</v>
      </c>
      <c r="R28" s="1204">
        <v>-85.979480149447923</v>
      </c>
      <c r="S28" s="1204">
        <v>-54.548146393462041</v>
      </c>
      <c r="T28" s="1204">
        <v>-89.496702259498406</v>
      </c>
      <c r="U28" s="1205">
        <v>-83.983888496565967</v>
      </c>
      <c r="V28" s="1203" t="s">
        <v>747</v>
      </c>
      <c r="W28" s="1204">
        <v>-100</v>
      </c>
      <c r="X28" s="1204">
        <v>-100</v>
      </c>
      <c r="Y28" s="1205">
        <v>-100</v>
      </c>
      <c r="Z28" s="1261">
        <v>-56.698089806455734</v>
      </c>
      <c r="AA28" s="1261">
        <v>-72.146086423507839</v>
      </c>
      <c r="AB28" s="1116"/>
    </row>
    <row r="29" spans="1:28" s="527" customFormat="1" ht="12.95" customHeight="1" x14ac:dyDescent="0.2">
      <c r="A29" s="1192" t="s">
        <v>443</v>
      </c>
      <c r="B29" s="1185">
        <v>-89.440249567092849</v>
      </c>
      <c r="C29" s="1185">
        <v>-100</v>
      </c>
      <c r="D29" s="1185">
        <v>-78.933859594836591</v>
      </c>
      <c r="E29" s="1185">
        <v>-57.433004255151296</v>
      </c>
      <c r="F29" s="1203" t="s">
        <v>747</v>
      </c>
      <c r="G29" s="1204" t="s">
        <v>747</v>
      </c>
      <c r="H29" s="1204" t="s">
        <v>747</v>
      </c>
      <c r="I29" s="1204" t="s">
        <v>747</v>
      </c>
      <c r="J29" s="1204">
        <v>-37.488372093023251</v>
      </c>
      <c r="K29" s="1191">
        <v>161.54817275747507</v>
      </c>
      <c r="L29" s="1186">
        <v>-88.095556741820758</v>
      </c>
      <c r="M29" s="1193">
        <v>-76.646405274229508</v>
      </c>
      <c r="N29" s="1191">
        <v>-87.164858288317163</v>
      </c>
      <c r="O29" s="1202" t="s">
        <v>443</v>
      </c>
      <c r="P29" s="1203">
        <v>-90.102547209033986</v>
      </c>
      <c r="Q29" s="1204">
        <v>-100</v>
      </c>
      <c r="R29" s="1204">
        <v>-95.273541096328103</v>
      </c>
      <c r="S29" s="1204" t="s">
        <v>747</v>
      </c>
      <c r="T29" s="1204">
        <v>-87.75031215270576</v>
      </c>
      <c r="U29" s="1205">
        <v>-93.573858900834622</v>
      </c>
      <c r="V29" s="1203" t="s">
        <v>747</v>
      </c>
      <c r="W29" s="1204" t="s">
        <v>747</v>
      </c>
      <c r="X29" s="1204">
        <v>-100</v>
      </c>
      <c r="Y29" s="1205">
        <v>-100</v>
      </c>
      <c r="Z29" s="1261">
        <v>-60.158293707443434</v>
      </c>
      <c r="AA29" s="1261">
        <v>-72.737884812384351</v>
      </c>
      <c r="AB29" s="1116"/>
    </row>
    <row r="30" spans="1:28" s="527" customFormat="1" ht="12.95" customHeight="1" x14ac:dyDescent="0.2">
      <c r="A30" s="1192" t="s">
        <v>455</v>
      </c>
      <c r="B30" s="1185">
        <v>-100</v>
      </c>
      <c r="C30" s="1185">
        <v>-100</v>
      </c>
      <c r="D30" s="1185">
        <v>-95.225957009293296</v>
      </c>
      <c r="E30" s="1185">
        <v>-62.999437782162993</v>
      </c>
      <c r="F30" s="1203">
        <v>-100</v>
      </c>
      <c r="G30" s="1204">
        <v>-100</v>
      </c>
      <c r="H30" s="1204" t="s">
        <v>747</v>
      </c>
      <c r="I30" s="1204" t="s">
        <v>747</v>
      </c>
      <c r="J30" s="1204">
        <v>-100</v>
      </c>
      <c r="K30" s="1191">
        <v>-100</v>
      </c>
      <c r="L30" s="1186">
        <v>-91.09155501569235</v>
      </c>
      <c r="M30" s="1193">
        <v>-84.590083434478203</v>
      </c>
      <c r="N30" s="1191">
        <v>-90.195504906878369</v>
      </c>
      <c r="O30" s="1202" t="s">
        <v>455</v>
      </c>
      <c r="P30" s="1203">
        <v>-95.310444670015343</v>
      </c>
      <c r="Q30" s="1204">
        <v>58.342245989304786</v>
      </c>
      <c r="R30" s="1204">
        <v>-83.742831991667501</v>
      </c>
      <c r="S30" s="1204" t="s">
        <v>747</v>
      </c>
      <c r="T30" s="1204">
        <v>-100</v>
      </c>
      <c r="U30" s="1205">
        <v>-90.426371542323565</v>
      </c>
      <c r="V30" s="1203">
        <v>-100</v>
      </c>
      <c r="W30" s="1204" t="s">
        <v>747</v>
      </c>
      <c r="X30" s="1204" t="s">
        <v>747</v>
      </c>
      <c r="Y30" s="1205">
        <v>-100</v>
      </c>
      <c r="Z30" s="1261">
        <v>-100</v>
      </c>
      <c r="AA30" s="1261">
        <v>-86.095753948407122</v>
      </c>
      <c r="AB30" s="1116"/>
    </row>
    <row r="31" spans="1:28" s="527" customFormat="1" ht="12.95" customHeight="1" x14ac:dyDescent="0.2">
      <c r="A31" s="1192" t="s">
        <v>112</v>
      </c>
      <c r="B31" s="1185">
        <v>-85.439264785963601</v>
      </c>
      <c r="C31" s="1185">
        <v>-90.614474640527916</v>
      </c>
      <c r="D31" s="1185">
        <v>-83.758550022489246</v>
      </c>
      <c r="E31" s="1185">
        <v>-65.013265928386971</v>
      </c>
      <c r="F31" s="1186">
        <v>-87.169978016067049</v>
      </c>
      <c r="G31" s="1193">
        <v>-94.691333634718987</v>
      </c>
      <c r="H31" s="1193">
        <v>-81.923471925716015</v>
      </c>
      <c r="I31" s="1193">
        <v>-96.158818097876264</v>
      </c>
      <c r="J31" s="1193">
        <v>-44.239791841668541</v>
      </c>
      <c r="K31" s="1191">
        <v>-86.219403157725324</v>
      </c>
      <c r="L31" s="1186">
        <v>-86.065552485543662</v>
      </c>
      <c r="M31" s="1193">
        <v>-93.15088953184177</v>
      </c>
      <c r="N31" s="1191">
        <v>-87.140273651643597</v>
      </c>
      <c r="O31" s="1202" t="s">
        <v>112</v>
      </c>
      <c r="P31" s="1203">
        <v>-75.638457423990474</v>
      </c>
      <c r="Q31" s="1204">
        <v>-92.659150535053669</v>
      </c>
      <c r="R31" s="1204">
        <v>-88.209215024441619</v>
      </c>
      <c r="S31" s="1204">
        <v>-100</v>
      </c>
      <c r="T31" s="1204">
        <v>-89.168544661231451</v>
      </c>
      <c r="U31" s="1205">
        <v>-85.059518916888379</v>
      </c>
      <c r="V31" s="1203">
        <v>-100</v>
      </c>
      <c r="W31" s="1204" t="s">
        <v>747</v>
      </c>
      <c r="X31" s="1204" t="s">
        <v>747</v>
      </c>
      <c r="Y31" s="1205">
        <v>-100</v>
      </c>
      <c r="Z31" s="1261">
        <v>-65.756328034257308</v>
      </c>
      <c r="AA31" s="1261">
        <v>-72.886718672240519</v>
      </c>
      <c r="AB31" s="1116"/>
    </row>
    <row r="32" spans="1:28" s="527" customFormat="1" ht="12.95" customHeight="1" x14ac:dyDescent="0.2">
      <c r="A32" s="1192" t="s">
        <v>557</v>
      </c>
      <c r="B32" s="1185">
        <v>-26.525141414967635</v>
      </c>
      <c r="C32" s="1185">
        <v>-84.422909378042164</v>
      </c>
      <c r="D32" s="1185">
        <v>-77.592317010915906</v>
      </c>
      <c r="E32" s="1185">
        <v>-47.736925772584719</v>
      </c>
      <c r="F32" s="1186">
        <v>-77.571917103603056</v>
      </c>
      <c r="G32" s="1193">
        <v>-91.44224622886901</v>
      </c>
      <c r="H32" s="1193">
        <v>-71.965655294802872</v>
      </c>
      <c r="I32" s="1204" t="s">
        <v>747</v>
      </c>
      <c r="J32" s="1193">
        <v>-87.423300581511938</v>
      </c>
      <c r="K32" s="1191">
        <v>-81.456055431244891</v>
      </c>
      <c r="L32" s="1186">
        <v>-85.698063200927521</v>
      </c>
      <c r="M32" s="1193">
        <v>-89.171757449173938</v>
      </c>
      <c r="N32" s="1191">
        <v>-86.398793740084201</v>
      </c>
      <c r="O32" s="1202" t="s">
        <v>557</v>
      </c>
      <c r="P32" s="1203">
        <v>-80.333730777028876</v>
      </c>
      <c r="Q32" s="1204">
        <v>-84.448322198753601</v>
      </c>
      <c r="R32" s="1204">
        <v>-73.244568958883718</v>
      </c>
      <c r="S32" s="1204">
        <v>-99.668268718135039</v>
      </c>
      <c r="T32" s="1204">
        <v>-79.032568404202138</v>
      </c>
      <c r="U32" s="1205">
        <v>-77.326939384024456</v>
      </c>
      <c r="V32" s="1203" t="s">
        <v>747</v>
      </c>
      <c r="W32" s="1204">
        <v>-100</v>
      </c>
      <c r="X32" s="1204">
        <v>-100</v>
      </c>
      <c r="Y32" s="1205">
        <v>-100</v>
      </c>
      <c r="Z32" s="1261">
        <v>-91.442472410201418</v>
      </c>
      <c r="AA32" s="1261">
        <v>-69.561185025901594</v>
      </c>
      <c r="AB32" s="1116"/>
    </row>
    <row r="33" spans="1:28" s="527" customFormat="1" ht="12.95" customHeight="1" x14ac:dyDescent="0.2">
      <c r="A33" s="1220" t="s">
        <v>952</v>
      </c>
      <c r="B33" s="1185">
        <v>-52.210461241598814</v>
      </c>
      <c r="C33" s="1185">
        <v>-84.67599723774876</v>
      </c>
      <c r="D33" s="1185">
        <v>-74.760810056877276</v>
      </c>
      <c r="E33" s="1185">
        <v>-47.131336147493563</v>
      </c>
      <c r="F33" s="1186">
        <v>-93.597009801203058</v>
      </c>
      <c r="G33" s="1193">
        <v>-100</v>
      </c>
      <c r="H33" s="1193">
        <v>-100</v>
      </c>
      <c r="I33" s="1204" t="s">
        <v>747</v>
      </c>
      <c r="J33" s="1193">
        <v>-100</v>
      </c>
      <c r="K33" s="1191">
        <v>-99.302073904713723</v>
      </c>
      <c r="L33" s="1186">
        <v>-84.369178574842479</v>
      </c>
      <c r="M33" s="1193">
        <v>-85.919235770479958</v>
      </c>
      <c r="N33" s="1191">
        <v>-84.631740405859688</v>
      </c>
      <c r="O33" s="1220" t="s">
        <v>952</v>
      </c>
      <c r="P33" s="1203">
        <v>-78.318428598938667</v>
      </c>
      <c r="Q33" s="1204">
        <v>-85.765590012498876</v>
      </c>
      <c r="R33" s="1204">
        <v>-55.2658200472004</v>
      </c>
      <c r="S33" s="1204">
        <v>-100</v>
      </c>
      <c r="T33" s="1204">
        <v>-86.867072419246782</v>
      </c>
      <c r="U33" s="1205">
        <v>-71.821710589237256</v>
      </c>
      <c r="V33" s="1203" t="s">
        <v>747</v>
      </c>
      <c r="W33" s="1204">
        <v>-100</v>
      </c>
      <c r="X33" s="1204">
        <v>-100</v>
      </c>
      <c r="Y33" s="1205">
        <v>-100</v>
      </c>
      <c r="Z33" s="1261">
        <v>-98.244894445953562</v>
      </c>
      <c r="AA33" s="1261">
        <v>-74.870707456838076</v>
      </c>
      <c r="AB33" s="1116"/>
    </row>
    <row r="34" spans="1:28" s="527" customFormat="1" ht="12.95" customHeight="1" x14ac:dyDescent="0.2">
      <c r="A34" s="1220" t="s">
        <v>953</v>
      </c>
      <c r="B34" s="1185">
        <v>-18.332200223293665</v>
      </c>
      <c r="C34" s="1185">
        <v>-84.24823350040235</v>
      </c>
      <c r="D34" s="1185">
        <v>-77.921051102301021</v>
      </c>
      <c r="E34" s="1185">
        <v>-47.817880796154348</v>
      </c>
      <c r="F34" s="1195">
        <v>-68.840513313887968</v>
      </c>
      <c r="G34" s="1196">
        <v>-87.869202094625308</v>
      </c>
      <c r="H34" s="1196">
        <v>-32.15768780506599</v>
      </c>
      <c r="I34" s="1206" t="s">
        <v>747</v>
      </c>
      <c r="J34" s="1196">
        <v>-81.48821040894633</v>
      </c>
      <c r="K34" s="1197">
        <v>-68.423104941139073</v>
      </c>
      <c r="L34" s="1195">
        <v>-86.233681747871373</v>
      </c>
      <c r="M34" s="1196">
        <v>-90.153358401638414</v>
      </c>
      <c r="N34" s="1197">
        <v>-87.072717632415191</v>
      </c>
      <c r="O34" s="1220" t="s">
        <v>953</v>
      </c>
      <c r="P34" s="1207">
        <v>-81.203150069664801</v>
      </c>
      <c r="Q34" s="1206">
        <v>-83.775597045908029</v>
      </c>
      <c r="R34" s="1206">
        <v>-78.131218446031639</v>
      </c>
      <c r="S34" s="1206">
        <v>-99.511874807510154</v>
      </c>
      <c r="T34" s="1206">
        <v>-73.703929414141513</v>
      </c>
      <c r="U34" s="1262">
        <v>-79.388363867274578</v>
      </c>
      <c r="V34" s="1207" t="s">
        <v>747</v>
      </c>
      <c r="W34" s="1206">
        <v>-100</v>
      </c>
      <c r="X34" s="1206" t="s">
        <v>747</v>
      </c>
      <c r="Y34" s="1262">
        <v>-100</v>
      </c>
      <c r="Z34" s="1261">
        <v>-85.851246311070994</v>
      </c>
      <c r="AA34" s="1261">
        <v>-68.376891137472754</v>
      </c>
      <c r="AB34" s="1116"/>
    </row>
    <row r="35" spans="1:28" s="527" customFormat="1" ht="12.95" customHeight="1" x14ac:dyDescent="0.2">
      <c r="A35" s="1208" t="s">
        <v>155</v>
      </c>
      <c r="B35" s="1198">
        <v>-72.737119843776441</v>
      </c>
      <c r="C35" s="1198">
        <v>-81.614036529471505</v>
      </c>
      <c r="D35" s="1198">
        <v>-81.664000160429353</v>
      </c>
      <c r="E35" s="1198">
        <v>-64.149373780450233</v>
      </c>
      <c r="F35" s="1199">
        <v>-86.987124310263482</v>
      </c>
      <c r="G35" s="1209">
        <v>-90.986923537493595</v>
      </c>
      <c r="H35" s="1209">
        <v>-85.151513927779703</v>
      </c>
      <c r="I35" s="1209">
        <v>-92.79696179265045</v>
      </c>
      <c r="J35" s="1209">
        <v>-83.034613212307974</v>
      </c>
      <c r="K35" s="1200">
        <v>-87.754903390803506</v>
      </c>
      <c r="L35" s="1195">
        <v>-86.478931808528941</v>
      </c>
      <c r="M35" s="1196">
        <v>-89.005896163438734</v>
      </c>
      <c r="N35" s="1197">
        <v>-86.987289973503096</v>
      </c>
      <c r="O35" s="1210" t="s">
        <v>155</v>
      </c>
      <c r="P35" s="1265">
        <v>-80.212176652152351</v>
      </c>
      <c r="Q35" s="1266">
        <v>-73.418853543487174</v>
      </c>
      <c r="R35" s="1266">
        <v>-78.034760069162161</v>
      </c>
      <c r="S35" s="1266">
        <v>-86.806153778300114</v>
      </c>
      <c r="T35" s="1266">
        <v>-85.859318678964613</v>
      </c>
      <c r="U35" s="1263">
        <v>-79.255361997948697</v>
      </c>
      <c r="V35" s="1207">
        <v>-82.854984894259815</v>
      </c>
      <c r="W35" s="1206">
        <v>-84.169830378600537</v>
      </c>
      <c r="X35" s="1206">
        <v>-71.171557078603556</v>
      </c>
      <c r="Y35" s="1262">
        <v>-80.756752156754288</v>
      </c>
      <c r="Z35" s="1264">
        <v>-76.574248154109853</v>
      </c>
      <c r="AA35" s="1264">
        <v>-77.883553686653244</v>
      </c>
      <c r="AB35" s="1116"/>
    </row>
    <row r="36" spans="1:28" s="224" customFormat="1" ht="12" x14ac:dyDescent="0.2">
      <c r="A36" s="334"/>
      <c r="B36" s="157"/>
      <c r="C36" s="157"/>
      <c r="D36" s="157"/>
      <c r="E36" s="157"/>
      <c r="F36" s="157"/>
      <c r="G36" s="157"/>
      <c r="H36" s="157"/>
      <c r="I36" s="157"/>
      <c r="J36" s="157"/>
      <c r="K36" s="157"/>
      <c r="L36" s="157"/>
      <c r="M36" s="157"/>
      <c r="N36" s="157"/>
      <c r="O36" s="334"/>
      <c r="P36" s="157"/>
      <c r="Q36" s="157"/>
      <c r="R36" s="157"/>
      <c r="S36" s="157"/>
      <c r="T36" s="157"/>
      <c r="U36" s="329"/>
      <c r="V36" s="157"/>
      <c r="W36" s="157"/>
      <c r="X36" s="157"/>
      <c r="Y36" s="157"/>
      <c r="Z36" s="24"/>
      <c r="AA36" s="157"/>
    </row>
    <row r="37" spans="1:28" s="224" customFormat="1" ht="12" x14ac:dyDescent="0.2">
      <c r="A37" s="334"/>
      <c r="B37" s="157"/>
      <c r="C37" s="157"/>
      <c r="D37" s="157"/>
      <c r="E37" s="157"/>
      <c r="F37" s="157"/>
      <c r="G37" s="157"/>
      <c r="H37" s="157"/>
      <c r="I37" s="157"/>
      <c r="J37" s="157"/>
      <c r="K37" s="157"/>
      <c r="L37" s="157"/>
      <c r="M37" s="157"/>
      <c r="N37" s="157"/>
      <c r="O37" s="334"/>
      <c r="P37" s="157"/>
      <c r="Q37" s="157"/>
      <c r="R37" s="157"/>
      <c r="S37" s="157"/>
      <c r="T37" s="157"/>
      <c r="U37" s="329"/>
      <c r="V37" s="157"/>
      <c r="W37" s="157"/>
      <c r="X37" s="157"/>
      <c r="Y37" s="157"/>
      <c r="Z37" s="24"/>
      <c r="AA37" s="157"/>
    </row>
    <row r="38" spans="1:28" s="224" customFormat="1" ht="12" x14ac:dyDescent="0.2">
      <c r="A38" s="334"/>
      <c r="B38" s="157"/>
      <c r="C38" s="157"/>
      <c r="D38" s="157"/>
      <c r="E38" s="157"/>
      <c r="F38" s="157"/>
      <c r="G38" s="157"/>
      <c r="H38" s="157"/>
      <c r="I38" s="157"/>
      <c r="J38" s="157"/>
      <c r="K38" s="157"/>
      <c r="L38" s="157"/>
      <c r="M38" s="157"/>
      <c r="N38" s="157"/>
      <c r="O38" s="334"/>
      <c r="P38" s="157"/>
      <c r="Q38" s="157"/>
      <c r="R38" s="157"/>
      <c r="S38" s="157"/>
      <c r="T38" s="157"/>
      <c r="U38" s="329"/>
      <c r="V38" s="157"/>
      <c r="W38" s="157"/>
      <c r="X38" s="157"/>
      <c r="Y38" s="157"/>
      <c r="Z38" s="24"/>
      <c r="AA38" s="157"/>
    </row>
  </sheetData>
  <sheetProtection formatCells="0" formatColumns="0" formatRows="0" insertColumns="0" insertRows="0" insertHyperlinks="0" deleteColumns="0" deleteRows="0" sort="0" autoFilter="0" pivotTables="0"/>
  <mergeCells count="29">
    <mergeCell ref="Y5:Y6"/>
    <mergeCell ref="AA5:AA6"/>
    <mergeCell ref="P5:P6"/>
    <mergeCell ref="Q5:Q6"/>
    <mergeCell ref="S5:S6"/>
    <mergeCell ref="T5:T6"/>
    <mergeCell ref="U5:U6"/>
    <mergeCell ref="V5:V6"/>
    <mergeCell ref="J5:J6"/>
    <mergeCell ref="M5:M6"/>
    <mergeCell ref="N5:N6"/>
    <mergeCell ref="W5:W6"/>
    <mergeCell ref="X5:X6"/>
    <mergeCell ref="O2:AA2"/>
    <mergeCell ref="A1:N1"/>
    <mergeCell ref="A2:N2"/>
    <mergeCell ref="G5:G6"/>
    <mergeCell ref="H5:H6"/>
    <mergeCell ref="I5:I6"/>
    <mergeCell ref="A5:A6"/>
    <mergeCell ref="D5:D6"/>
    <mergeCell ref="E5:E6"/>
    <mergeCell ref="Z5:Z6"/>
    <mergeCell ref="K5:K6"/>
    <mergeCell ref="L5:L6"/>
    <mergeCell ref="O5:O6"/>
    <mergeCell ref="B5:B6"/>
    <mergeCell ref="C5:C6"/>
    <mergeCell ref="F5:F6"/>
  </mergeCells>
  <phoneticPr fontId="0"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2020 Annual Visitor Research Report</oddFooter>
  </headerFooter>
  <colBreaks count="1" manualBreakCount="1">
    <brk id="14"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3"/>
  <dimension ref="A1:AC64"/>
  <sheetViews>
    <sheetView showGridLines="0" topLeftCell="D1" workbookViewId="0">
      <selection activeCell="G39" sqref="G39"/>
    </sheetView>
  </sheetViews>
  <sheetFormatPr defaultRowHeight="12.75" x14ac:dyDescent="0.2"/>
  <cols>
    <col min="1" max="1" width="15.42578125" style="95" customWidth="1"/>
    <col min="2" max="10" width="9.7109375" style="95" customWidth="1"/>
    <col min="11" max="11" width="10.7109375" style="95" customWidth="1"/>
    <col min="12" max="13" width="9.7109375" style="95" customWidth="1"/>
    <col min="14" max="14" width="10.7109375" style="95" customWidth="1"/>
    <col min="15" max="15" width="15.42578125" style="95" customWidth="1"/>
    <col min="16" max="20" width="9.7109375" style="95" customWidth="1"/>
    <col min="21" max="21" width="10.7109375" style="95" customWidth="1"/>
    <col min="22" max="24" width="9.7109375" style="95" customWidth="1"/>
    <col min="25" max="25" width="11.7109375" style="95" customWidth="1"/>
    <col min="26" max="26" width="9.7109375" style="95" customWidth="1"/>
    <col min="27" max="27" width="12.7109375" style="95" customWidth="1"/>
    <col min="28" max="16384" width="9.140625" style="222"/>
  </cols>
  <sheetData>
    <row r="1" spans="1:29" s="227" customFormat="1" ht="15.75" customHeight="1" x14ac:dyDescent="0.25">
      <c r="A1" s="1618" t="s">
        <v>1117</v>
      </c>
      <c r="B1" s="1618"/>
      <c r="C1" s="1618"/>
      <c r="D1" s="1618"/>
      <c r="E1" s="1618"/>
      <c r="F1" s="1618"/>
      <c r="G1" s="1618"/>
      <c r="H1" s="1618"/>
      <c r="I1" s="1618"/>
      <c r="J1" s="1618"/>
      <c r="K1" s="1618"/>
      <c r="L1" s="1618"/>
      <c r="M1" s="1618"/>
      <c r="N1" s="1618"/>
      <c r="O1" s="140" t="s">
        <v>1118</v>
      </c>
      <c r="P1" s="140"/>
      <c r="Q1" s="140"/>
      <c r="R1" s="140"/>
      <c r="S1" s="140"/>
      <c r="T1" s="140"/>
      <c r="U1" s="140"/>
      <c r="V1" s="140"/>
      <c r="W1" s="140"/>
      <c r="X1" s="140"/>
      <c r="Y1" s="140"/>
      <c r="Z1" s="140"/>
      <c r="AA1" s="140"/>
    </row>
    <row r="2" spans="1:29" ht="15.75" x14ac:dyDescent="0.25">
      <c r="A2" s="1603" t="s">
        <v>540</v>
      </c>
      <c r="B2" s="1603"/>
      <c r="C2" s="1603"/>
      <c r="D2" s="1603"/>
      <c r="E2" s="1603"/>
      <c r="F2" s="1603"/>
      <c r="G2" s="1603"/>
      <c r="H2" s="1603"/>
      <c r="I2" s="1603"/>
      <c r="J2" s="1603"/>
      <c r="K2" s="1603"/>
      <c r="L2" s="1603"/>
      <c r="M2" s="1603"/>
      <c r="N2" s="1603"/>
      <c r="O2" s="1603" t="s">
        <v>540</v>
      </c>
      <c r="P2" s="1603"/>
      <c r="Q2" s="1603"/>
      <c r="R2" s="1603"/>
      <c r="S2" s="1603"/>
      <c r="T2" s="1603"/>
      <c r="U2" s="1603">
        <v>2014</v>
      </c>
      <c r="V2" s="1603"/>
      <c r="W2" s="1603"/>
      <c r="X2" s="1603"/>
      <c r="Y2" s="1603"/>
      <c r="Z2" s="1603"/>
      <c r="AA2" s="1603"/>
      <c r="AC2" s="1297"/>
    </row>
    <row r="3" spans="1:29" x14ac:dyDescent="0.2">
      <c r="A3" s="142"/>
      <c r="B3" s="142"/>
      <c r="C3" s="142"/>
      <c r="D3" s="143"/>
      <c r="E3" s="143"/>
      <c r="F3" s="97"/>
      <c r="G3" s="143"/>
      <c r="H3" s="143"/>
      <c r="I3" s="143"/>
      <c r="J3" s="143"/>
      <c r="K3" s="143"/>
      <c r="L3" s="143"/>
      <c r="M3" s="143"/>
      <c r="N3" s="468"/>
      <c r="O3" s="142"/>
      <c r="P3" s="143"/>
      <c r="Q3" s="143"/>
      <c r="R3" s="143"/>
      <c r="S3" s="97"/>
      <c r="T3" s="143"/>
      <c r="U3" s="143"/>
      <c r="V3" s="143"/>
      <c r="W3" s="143"/>
      <c r="X3" s="143"/>
      <c r="Y3" s="143"/>
      <c r="Z3" s="143"/>
      <c r="AA3" s="117"/>
    </row>
    <row r="4" spans="1:29" ht="24" customHeight="1" x14ac:dyDescent="0.2">
      <c r="A4" s="144">
        <v>2020</v>
      </c>
      <c r="B4" s="145" t="s">
        <v>371</v>
      </c>
      <c r="C4" s="145" t="s">
        <v>372</v>
      </c>
      <c r="D4" s="146" t="s">
        <v>283</v>
      </c>
      <c r="E4" s="146" t="s">
        <v>288</v>
      </c>
      <c r="F4" s="147" t="s">
        <v>285</v>
      </c>
      <c r="G4" s="148"/>
      <c r="H4" s="148"/>
      <c r="I4" s="148"/>
      <c r="J4" s="148"/>
      <c r="K4" s="149"/>
      <c r="L4" s="147" t="s">
        <v>286</v>
      </c>
      <c r="M4" s="148"/>
      <c r="N4" s="149"/>
      <c r="O4" s="144">
        <v>2020</v>
      </c>
      <c r="P4" s="89" t="s">
        <v>284</v>
      </c>
      <c r="Q4" s="150"/>
      <c r="R4" s="90"/>
      <c r="S4" s="90"/>
      <c r="T4" s="90"/>
      <c r="U4" s="91"/>
      <c r="V4" s="90" t="s">
        <v>287</v>
      </c>
      <c r="W4" s="150"/>
      <c r="X4" s="90"/>
      <c r="Y4" s="91"/>
      <c r="Z4" s="146" t="s">
        <v>289</v>
      </c>
      <c r="AA4" s="151" t="s">
        <v>193</v>
      </c>
    </row>
    <row r="5" spans="1:29" ht="12" customHeight="1" x14ac:dyDescent="0.2">
      <c r="A5" s="1708" t="s">
        <v>193</v>
      </c>
      <c r="B5" s="1682" t="s">
        <v>299</v>
      </c>
      <c r="C5" s="1686" t="s">
        <v>293</v>
      </c>
      <c r="D5" s="1686" t="s">
        <v>242</v>
      </c>
      <c r="E5" s="1686" t="s">
        <v>252</v>
      </c>
      <c r="F5" s="1689" t="s">
        <v>150</v>
      </c>
      <c r="G5" s="1681" t="s">
        <v>249</v>
      </c>
      <c r="H5" s="1681" t="s">
        <v>248</v>
      </c>
      <c r="I5" s="1681" t="s">
        <v>250</v>
      </c>
      <c r="J5" s="1680" t="s">
        <v>294</v>
      </c>
      <c r="K5" s="1682" t="s">
        <v>725</v>
      </c>
      <c r="L5" s="1689" t="s">
        <v>496</v>
      </c>
      <c r="M5" s="1680" t="s">
        <v>151</v>
      </c>
      <c r="N5" s="1682" t="s">
        <v>726</v>
      </c>
      <c r="O5" s="1708" t="s">
        <v>193</v>
      </c>
      <c r="P5" s="1683" t="s">
        <v>240</v>
      </c>
      <c r="Q5" s="1680" t="s">
        <v>152</v>
      </c>
      <c r="R5" s="1681" t="s">
        <v>243</v>
      </c>
      <c r="S5" s="1680" t="s">
        <v>296</v>
      </c>
      <c r="T5" s="1681" t="s">
        <v>245</v>
      </c>
      <c r="U5" s="1682" t="s">
        <v>727</v>
      </c>
      <c r="V5" s="1689" t="s">
        <v>295</v>
      </c>
      <c r="W5" s="1680" t="s">
        <v>187</v>
      </c>
      <c r="X5" s="1680" t="s">
        <v>188</v>
      </c>
      <c r="Y5" s="1680" t="s">
        <v>728</v>
      </c>
      <c r="Z5" s="1697" t="s">
        <v>239</v>
      </c>
      <c r="AA5" s="1686" t="s">
        <v>297</v>
      </c>
    </row>
    <row r="6" spans="1:29" ht="12" customHeight="1" x14ac:dyDescent="0.2">
      <c r="A6" s="1709"/>
      <c r="B6" s="1710" t="s">
        <v>190</v>
      </c>
      <c r="C6" s="1712" t="s">
        <v>189</v>
      </c>
      <c r="D6" s="1712"/>
      <c r="E6" s="1712"/>
      <c r="F6" s="1713" t="s">
        <v>247</v>
      </c>
      <c r="G6" s="1711"/>
      <c r="H6" s="1711"/>
      <c r="I6" s="1711"/>
      <c r="J6" s="1635" t="s">
        <v>246</v>
      </c>
      <c r="K6" s="1682"/>
      <c r="L6" s="1713"/>
      <c r="M6" s="1635" t="s">
        <v>251</v>
      </c>
      <c r="N6" s="1710" t="s">
        <v>286</v>
      </c>
      <c r="O6" s="1709"/>
      <c r="P6" s="1641" t="s">
        <v>240</v>
      </c>
      <c r="Q6" s="1635" t="s">
        <v>241</v>
      </c>
      <c r="R6" s="1711" t="s">
        <v>243</v>
      </c>
      <c r="S6" s="1635" t="s">
        <v>244</v>
      </c>
      <c r="T6" s="1711" t="s">
        <v>245</v>
      </c>
      <c r="U6" s="1710"/>
      <c r="V6" s="1713"/>
      <c r="W6" s="1635" t="s">
        <v>187</v>
      </c>
      <c r="X6" s="1635" t="s">
        <v>188</v>
      </c>
      <c r="Y6" s="1635" t="s">
        <v>292</v>
      </c>
      <c r="Z6" s="1709"/>
      <c r="AA6" s="1712" t="s">
        <v>253</v>
      </c>
    </row>
    <row r="7" spans="1:29" ht="12.95" customHeight="1" x14ac:dyDescent="0.2">
      <c r="A7" s="330" t="s">
        <v>442</v>
      </c>
      <c r="B7" s="154">
        <v>582275.76221633388</v>
      </c>
      <c r="C7" s="155">
        <v>385083.48499490099</v>
      </c>
      <c r="D7" s="155">
        <v>269402.1373917255</v>
      </c>
      <c r="E7" s="155">
        <v>66239.673155468336</v>
      </c>
      <c r="F7" s="156">
        <v>4998.1559138765269</v>
      </c>
      <c r="G7" s="157">
        <v>2986.3738681277787</v>
      </c>
      <c r="H7" s="157">
        <v>5005.6184988974956</v>
      </c>
      <c r="I7" s="157">
        <v>845.49766966194227</v>
      </c>
      <c r="J7" s="157">
        <v>1575.7479778201432</v>
      </c>
      <c r="K7" s="154">
        <v>15411.393928384012</v>
      </c>
      <c r="L7" s="157">
        <v>40434.3165964285</v>
      </c>
      <c r="M7" s="157">
        <v>8984.6336779403919</v>
      </c>
      <c r="N7" s="154">
        <v>49418.950274368814</v>
      </c>
      <c r="O7" s="330" t="s">
        <v>442</v>
      </c>
      <c r="P7" s="156">
        <v>15167.479539366712</v>
      </c>
      <c r="Q7" s="157">
        <v>847.4198173559206</v>
      </c>
      <c r="R7" s="157">
        <v>46133.340555177376</v>
      </c>
      <c r="S7" s="157">
        <v>704.13463320306892</v>
      </c>
      <c r="T7" s="157">
        <v>3109.9475590531424</v>
      </c>
      <c r="U7" s="158">
        <v>65962.322104156701</v>
      </c>
      <c r="V7" s="157">
        <v>1174.0111183372217</v>
      </c>
      <c r="W7" s="157">
        <v>1798.4085772134704</v>
      </c>
      <c r="X7" s="157">
        <v>1564.6785402057114</v>
      </c>
      <c r="Y7" s="154">
        <v>4537.0982357563944</v>
      </c>
      <c r="Z7" s="43">
        <v>67984.837362468897</v>
      </c>
      <c r="AA7" s="154">
        <v>1506315.6596533565</v>
      </c>
      <c r="AB7" s="1225"/>
    </row>
    <row r="8" spans="1:29" s="229" customFormat="1" ht="12.95" customHeight="1" x14ac:dyDescent="0.2">
      <c r="A8" s="331" t="s">
        <v>388</v>
      </c>
      <c r="B8" s="154">
        <v>430260.55562884017</v>
      </c>
      <c r="C8" s="155">
        <v>228924.58547413477</v>
      </c>
      <c r="D8" s="155">
        <v>7929.0060953982429</v>
      </c>
      <c r="E8" s="155">
        <v>74973.551622514555</v>
      </c>
      <c r="F8" s="156">
        <v>2235.2193464196416</v>
      </c>
      <c r="G8" s="157">
        <v>1264.9690202317954</v>
      </c>
      <c r="H8" s="157">
        <v>3404.3630253087317</v>
      </c>
      <c r="I8" s="157">
        <v>353.91073743662776</v>
      </c>
      <c r="J8" s="157">
        <v>1056.272229272065</v>
      </c>
      <c r="K8" s="154">
        <v>8314.7343586688294</v>
      </c>
      <c r="L8" s="157">
        <v>5898.9030170037795</v>
      </c>
      <c r="M8" s="157">
        <v>1303.1825948126877</v>
      </c>
      <c r="N8" s="154">
        <v>7202.0856118164793</v>
      </c>
      <c r="O8" s="331" t="s">
        <v>388</v>
      </c>
      <c r="P8" s="156">
        <v>3925.3887243522754</v>
      </c>
      <c r="Q8" s="157">
        <v>256.83034681149388</v>
      </c>
      <c r="R8" s="157">
        <v>4667.519732202476</v>
      </c>
      <c r="S8" s="157">
        <v>337.02593015713677</v>
      </c>
      <c r="T8" s="157">
        <v>556.4682028036882</v>
      </c>
      <c r="U8" s="158">
        <v>9743.2329363270601</v>
      </c>
      <c r="V8" s="157">
        <v>776.27058465905031</v>
      </c>
      <c r="W8" s="157">
        <v>717.80431581949711</v>
      </c>
      <c r="X8" s="157">
        <v>536.68409338797244</v>
      </c>
      <c r="Y8" s="154">
        <v>2030.7589938665267</v>
      </c>
      <c r="Z8" s="43">
        <v>23223.182933472519</v>
      </c>
      <c r="AA8" s="154">
        <v>792601.69365446107</v>
      </c>
    </row>
    <row r="9" spans="1:29" ht="12.95" customHeight="1" x14ac:dyDescent="0.2">
      <c r="A9" s="331" t="s">
        <v>443</v>
      </c>
      <c r="B9" s="154">
        <v>7423.1773337390596</v>
      </c>
      <c r="C9" s="155">
        <v>4808.1086249504897</v>
      </c>
      <c r="D9" s="155">
        <v>415.89838768593972</v>
      </c>
      <c r="E9" s="155">
        <v>1042.0636638450069</v>
      </c>
      <c r="F9" s="156">
        <v>49.735030587035396</v>
      </c>
      <c r="G9" s="157">
        <v>14.350835512719433</v>
      </c>
      <c r="H9" s="157">
        <v>257.24549732265535</v>
      </c>
      <c r="I9" s="157">
        <v>11.944691038127429</v>
      </c>
      <c r="J9" s="157">
        <v>99.620754869278684</v>
      </c>
      <c r="K9" s="154">
        <v>432.89680932981645</v>
      </c>
      <c r="L9" s="157">
        <v>603.16151283436739</v>
      </c>
      <c r="M9" s="157">
        <v>100.31552431929343</v>
      </c>
      <c r="N9" s="154">
        <v>703.47703715366117</v>
      </c>
      <c r="O9" s="331" t="s">
        <v>443</v>
      </c>
      <c r="P9" s="156">
        <v>106.7467423226711</v>
      </c>
      <c r="Q9" s="157">
        <v>1.101379583339442</v>
      </c>
      <c r="R9" s="157">
        <v>70.985807577070531</v>
      </c>
      <c r="S9" s="157">
        <v>6.5338653447473796</v>
      </c>
      <c r="T9" s="157">
        <v>11.145899911403216</v>
      </c>
      <c r="U9" s="158">
        <v>196.51369473923171</v>
      </c>
      <c r="V9" s="157">
        <v>6.5430339655691219</v>
      </c>
      <c r="W9" s="157">
        <v>2.0929009640666081</v>
      </c>
      <c r="X9" s="157">
        <v>15.913190149547084</v>
      </c>
      <c r="Y9" s="154">
        <v>24.549125079182808</v>
      </c>
      <c r="Z9" s="43">
        <v>1978.3015457533338</v>
      </c>
      <c r="AA9" s="154">
        <v>17024.986222275405</v>
      </c>
    </row>
    <row r="10" spans="1:29" ht="12.95" customHeight="1" x14ac:dyDescent="0.2">
      <c r="A10" s="331" t="s">
        <v>455</v>
      </c>
      <c r="B10" s="154">
        <v>7967.9887439349241</v>
      </c>
      <c r="C10" s="155">
        <v>6558.6582072584279</v>
      </c>
      <c r="D10" s="155">
        <v>128.05057344647082</v>
      </c>
      <c r="E10" s="155">
        <v>1601.8626694829104</v>
      </c>
      <c r="F10" s="156">
        <v>69.229666340253502</v>
      </c>
      <c r="G10" s="157">
        <v>69.783407214538315</v>
      </c>
      <c r="H10" s="157">
        <v>73.841680838559682</v>
      </c>
      <c r="I10" s="157">
        <v>7.6735589325720417</v>
      </c>
      <c r="J10" s="157">
        <v>32.490839476020767</v>
      </c>
      <c r="K10" s="154">
        <v>253.01915280194385</v>
      </c>
      <c r="L10" s="157">
        <v>555.7799411809799</v>
      </c>
      <c r="M10" s="157">
        <v>162.15715748370883</v>
      </c>
      <c r="N10" s="154">
        <v>717.93709866468896</v>
      </c>
      <c r="O10" s="331" t="s">
        <v>455</v>
      </c>
      <c r="P10" s="156">
        <v>79.314123467032758</v>
      </c>
      <c r="Q10" s="157">
        <v>54.725738344333926</v>
      </c>
      <c r="R10" s="157">
        <v>105.24945419249806</v>
      </c>
      <c r="S10" s="157">
        <v>9.6380140742836673</v>
      </c>
      <c r="T10" s="157">
        <v>3.2338682473434019</v>
      </c>
      <c r="U10" s="158">
        <v>252.16119832549185</v>
      </c>
      <c r="V10" s="157">
        <v>12.948791276295932</v>
      </c>
      <c r="W10" s="157">
        <v>22.937891200395967</v>
      </c>
      <c r="X10" s="157">
        <v>21.332889249448591</v>
      </c>
      <c r="Y10" s="154">
        <v>57.219571726140508</v>
      </c>
      <c r="Z10" s="43">
        <v>387.12498323340566</v>
      </c>
      <c r="AA10" s="154">
        <v>17924.022198873849</v>
      </c>
    </row>
    <row r="11" spans="1:29" s="229" customFormat="1" ht="12.95" customHeight="1" x14ac:dyDescent="0.2">
      <c r="A11" s="331" t="s">
        <v>444</v>
      </c>
      <c r="B11" s="154">
        <v>179451.18123063934</v>
      </c>
      <c r="C11" s="155">
        <v>101005.55493577853</v>
      </c>
      <c r="D11" s="155">
        <v>3622.2644356357455</v>
      </c>
      <c r="E11" s="155">
        <v>22957.970740106743</v>
      </c>
      <c r="F11" s="156">
        <v>896.00573685548204</v>
      </c>
      <c r="G11" s="157">
        <v>759.18849146826778</v>
      </c>
      <c r="H11" s="157">
        <v>2160.7387138205759</v>
      </c>
      <c r="I11" s="157">
        <v>114.86617578701588</v>
      </c>
      <c r="J11" s="157">
        <v>765.07945261422617</v>
      </c>
      <c r="K11" s="154">
        <v>4695.878570545583</v>
      </c>
      <c r="L11" s="157">
        <v>3605.6946193183485</v>
      </c>
      <c r="M11" s="157">
        <v>571.2244045731486</v>
      </c>
      <c r="N11" s="154">
        <v>4176.9190238915016</v>
      </c>
      <c r="O11" s="331" t="s">
        <v>444</v>
      </c>
      <c r="P11" s="156">
        <v>1003.8572501073709</v>
      </c>
      <c r="Q11" s="157">
        <v>98.415795990563069</v>
      </c>
      <c r="R11" s="157">
        <v>1360.6927220549815</v>
      </c>
      <c r="S11" s="157">
        <v>34.707438452588185</v>
      </c>
      <c r="T11" s="157">
        <v>148.7413431750509</v>
      </c>
      <c r="U11" s="158">
        <v>2646.4145497805484</v>
      </c>
      <c r="V11" s="157">
        <v>188.76681552966539</v>
      </c>
      <c r="W11" s="157">
        <v>225.739479610524</v>
      </c>
      <c r="X11" s="157">
        <v>224.26621596396569</v>
      </c>
      <c r="Y11" s="154">
        <v>638.77251110415523</v>
      </c>
      <c r="Z11" s="43">
        <v>11067.71106885506</v>
      </c>
      <c r="AA11" s="154">
        <v>330262.66706633684</v>
      </c>
    </row>
    <row r="12" spans="1:29" s="229" customFormat="1" ht="12.95" customHeight="1" x14ac:dyDescent="0.2">
      <c r="A12" s="331" t="s">
        <v>557</v>
      </c>
      <c r="B12" s="154">
        <v>244962.84308316847</v>
      </c>
      <c r="C12" s="155">
        <v>134190.64612331052</v>
      </c>
      <c r="D12" s="155">
        <v>35453.304490057242</v>
      </c>
      <c r="E12" s="155">
        <v>36732.332277197696</v>
      </c>
      <c r="F12" s="156">
        <v>1592.3519174441599</v>
      </c>
      <c r="G12" s="157">
        <v>1091.4066828101575</v>
      </c>
      <c r="H12" s="157">
        <v>2991.2069777399474</v>
      </c>
      <c r="I12" s="157">
        <v>161.00239511673837</v>
      </c>
      <c r="J12" s="157">
        <v>798.02199863548242</v>
      </c>
      <c r="K12" s="154">
        <v>6633.9899717464714</v>
      </c>
      <c r="L12" s="157">
        <v>5217.3645403874798</v>
      </c>
      <c r="M12" s="157">
        <v>1159.5431546077257</v>
      </c>
      <c r="N12" s="154">
        <v>6376.9076949952141</v>
      </c>
      <c r="O12" s="331" t="s">
        <v>557</v>
      </c>
      <c r="P12" s="156">
        <v>6412.2299294557088</v>
      </c>
      <c r="Q12" s="157">
        <v>254.15685816187252</v>
      </c>
      <c r="R12" s="157">
        <v>6922.7281849134461</v>
      </c>
      <c r="S12" s="157">
        <v>51.26222090492405</v>
      </c>
      <c r="T12" s="157">
        <v>1209.4155188028778</v>
      </c>
      <c r="U12" s="158">
        <v>14849.792712238896</v>
      </c>
      <c r="V12" s="157">
        <v>215.93247654224197</v>
      </c>
      <c r="W12" s="157">
        <v>312.2924206359782</v>
      </c>
      <c r="X12" s="157">
        <v>519.6727253914537</v>
      </c>
      <c r="Y12" s="154">
        <v>1047.8976225696738</v>
      </c>
      <c r="Z12" s="43">
        <v>13569.30743923555</v>
      </c>
      <c r="AA12" s="154">
        <v>493817.02141492587</v>
      </c>
    </row>
    <row r="13" spans="1:29" ht="12.95" customHeight="1" x14ac:dyDescent="0.2">
      <c r="A13" s="1220" t="s">
        <v>952</v>
      </c>
      <c r="B13" s="154">
        <v>66218.249493466705</v>
      </c>
      <c r="C13" s="155">
        <v>49860.937930269487</v>
      </c>
      <c r="D13" s="155">
        <v>9430.6238515557452</v>
      </c>
      <c r="E13" s="155">
        <v>10595.158020406896</v>
      </c>
      <c r="F13" s="156">
        <v>624.29329416701421</v>
      </c>
      <c r="G13" s="157">
        <v>332.98341565871993</v>
      </c>
      <c r="H13" s="157">
        <v>1183.0673830120688</v>
      </c>
      <c r="I13" s="157">
        <v>78.967926502112661</v>
      </c>
      <c r="J13" s="157">
        <v>386.78382163074951</v>
      </c>
      <c r="K13" s="154">
        <v>2606.0958409706514</v>
      </c>
      <c r="L13" s="157">
        <v>3043.8389436893845</v>
      </c>
      <c r="M13" s="157">
        <v>747.70693382976572</v>
      </c>
      <c r="N13" s="154">
        <v>3791.5458775191428</v>
      </c>
      <c r="O13" s="1220" t="s">
        <v>952</v>
      </c>
      <c r="P13" s="156">
        <v>2811.1594021559854</v>
      </c>
      <c r="Q13" s="157">
        <v>126.71983939170657</v>
      </c>
      <c r="R13" s="157">
        <v>4218.158691302091</v>
      </c>
      <c r="S13" s="157">
        <v>11.900454119571776</v>
      </c>
      <c r="T13" s="157">
        <v>492.12630862839433</v>
      </c>
      <c r="U13" s="158">
        <v>7660.0646955977572</v>
      </c>
      <c r="V13" s="157">
        <v>92.591264584008059</v>
      </c>
      <c r="W13" s="157">
        <v>117.34634585446447</v>
      </c>
      <c r="X13" s="157">
        <v>152.83130622217234</v>
      </c>
      <c r="Y13" s="154">
        <v>362.76891666064489</v>
      </c>
      <c r="Z13" s="43">
        <v>4507.2968881249526</v>
      </c>
      <c r="AA13" s="154">
        <v>155032.7415145995</v>
      </c>
    </row>
    <row r="14" spans="1:29" ht="12.95" customHeight="1" x14ac:dyDescent="0.2">
      <c r="A14" s="1220" t="s">
        <v>953</v>
      </c>
      <c r="B14" s="154">
        <v>217681.23761864391</v>
      </c>
      <c r="C14" s="155">
        <v>114448.74775450688</v>
      </c>
      <c r="D14" s="155">
        <v>31095.157587588263</v>
      </c>
      <c r="E14" s="155">
        <v>33595.246018498001</v>
      </c>
      <c r="F14" s="156">
        <v>1380.0689651502564</v>
      </c>
      <c r="G14" s="157">
        <v>924.32141027676676</v>
      </c>
      <c r="H14" s="157">
        <v>2557.7678341783881</v>
      </c>
      <c r="I14" s="157">
        <v>120.62821730922427</v>
      </c>
      <c r="J14" s="157">
        <v>670.82967413886945</v>
      </c>
      <c r="K14" s="154">
        <v>5653.6161010535097</v>
      </c>
      <c r="L14" s="157">
        <v>4593.9438146501243</v>
      </c>
      <c r="M14" s="157">
        <v>871.60354082478386</v>
      </c>
      <c r="N14" s="154">
        <v>5465.547355474916</v>
      </c>
      <c r="O14" s="1220" t="s">
        <v>953</v>
      </c>
      <c r="P14" s="156">
        <v>5236.7059159992314</v>
      </c>
      <c r="Q14" s="157">
        <v>236.11198606129227</v>
      </c>
      <c r="R14" s="157">
        <v>5850.4365944762158</v>
      </c>
      <c r="S14" s="157">
        <v>46.959306372756572</v>
      </c>
      <c r="T14" s="157">
        <v>1079.5188701971956</v>
      </c>
      <c r="U14" s="158">
        <v>12449.732673106764</v>
      </c>
      <c r="V14" s="157">
        <v>175.20273555876702</v>
      </c>
      <c r="W14" s="157">
        <v>264.5810728324758</v>
      </c>
      <c r="X14" s="157">
        <v>448.61625408735944</v>
      </c>
      <c r="Y14" s="154">
        <v>888.40006247860151</v>
      </c>
      <c r="Z14" s="56">
        <v>11916.307073330776</v>
      </c>
      <c r="AA14" s="154">
        <v>433193.99224500085</v>
      </c>
    </row>
    <row r="15" spans="1:29" ht="12.95" customHeight="1" x14ac:dyDescent="0.2">
      <c r="A15" s="330" t="s">
        <v>155</v>
      </c>
      <c r="B15" s="159">
        <v>1311176.4740579079</v>
      </c>
      <c r="C15" s="160">
        <v>676149.94282614265</v>
      </c>
      <c r="D15" s="160">
        <v>289137.48620914825</v>
      </c>
      <c r="E15" s="160">
        <v>164392.72406685722</v>
      </c>
      <c r="F15" s="161">
        <v>7049.5655507453939</v>
      </c>
      <c r="G15" s="162">
        <v>3630.8718056578559</v>
      </c>
      <c r="H15" s="162">
        <v>7424.9917163241089</v>
      </c>
      <c r="I15" s="162">
        <v>1109.1992177158743</v>
      </c>
      <c r="J15" s="162">
        <v>2335.7833884895836</v>
      </c>
      <c r="K15" s="159">
        <v>21550.411678932258</v>
      </c>
      <c r="L15" s="163">
        <v>41399.455344718837</v>
      </c>
      <c r="M15" s="164">
        <v>9310.3646692603725</v>
      </c>
      <c r="N15" s="159">
        <v>50709.820013979108</v>
      </c>
      <c r="O15" s="330" t="s">
        <v>155</v>
      </c>
      <c r="P15" s="165">
        <v>15877.670774275557</v>
      </c>
      <c r="Q15" s="166">
        <v>1068.2440920143185</v>
      </c>
      <c r="R15" s="166">
        <v>46884.485509437036</v>
      </c>
      <c r="S15" s="166">
        <v>835.77031438073197</v>
      </c>
      <c r="T15" s="166">
        <v>3239.9948650990141</v>
      </c>
      <c r="U15" s="167">
        <v>67906.165555208136</v>
      </c>
      <c r="V15" s="165">
        <v>1623.357196783194</v>
      </c>
      <c r="W15" s="166">
        <v>2264.8662482006253</v>
      </c>
      <c r="X15" s="166">
        <v>2322.3575368432857</v>
      </c>
      <c r="Y15" s="167">
        <v>6210.5809818271291</v>
      </c>
      <c r="Z15" s="168">
        <v>90839.256082167034</v>
      </c>
      <c r="AA15" s="168">
        <v>2678072.8614460495</v>
      </c>
    </row>
    <row r="16" spans="1:29" ht="12.95" customHeight="1" x14ac:dyDescent="0.2">
      <c r="A16" s="332" t="s">
        <v>389</v>
      </c>
      <c r="B16" s="472"/>
      <c r="C16" s="472"/>
      <c r="D16" s="472"/>
      <c r="E16" s="472"/>
      <c r="F16" s="483"/>
      <c r="G16" s="484"/>
      <c r="H16" s="484"/>
      <c r="I16" s="484"/>
      <c r="J16" s="484"/>
      <c r="K16" s="485"/>
      <c r="L16" s="483"/>
      <c r="M16" s="484"/>
      <c r="N16" s="485"/>
      <c r="O16" s="332" t="s">
        <v>185</v>
      </c>
      <c r="P16" s="483"/>
      <c r="Q16" s="484"/>
      <c r="R16" s="484"/>
      <c r="S16" s="484"/>
      <c r="T16" s="484"/>
      <c r="U16" s="485"/>
      <c r="V16" s="484"/>
      <c r="W16" s="484"/>
      <c r="X16" s="484"/>
      <c r="Y16" s="484"/>
      <c r="Z16" s="1041"/>
      <c r="AA16" s="484"/>
    </row>
    <row r="17" spans="1:27" ht="12.95" customHeight="1" x14ac:dyDescent="0.2">
      <c r="A17" s="330" t="s">
        <v>442</v>
      </c>
      <c r="B17" s="154">
        <v>559035.6470645325</v>
      </c>
      <c r="C17" s="155">
        <v>362692.20823597955</v>
      </c>
      <c r="D17" s="155">
        <v>1773.703268235719</v>
      </c>
      <c r="E17" s="155">
        <v>13965.001368412795</v>
      </c>
      <c r="F17" s="156">
        <v>3573.1559138765824</v>
      </c>
      <c r="G17" s="157">
        <v>1638.373868127795</v>
      </c>
      <c r="H17" s="157">
        <v>4015.9184988974926</v>
      </c>
      <c r="I17" s="157">
        <v>640.49766966194034</v>
      </c>
      <c r="J17" s="157">
        <v>1277.7479778201439</v>
      </c>
      <c r="K17" s="154">
        <v>11145.693928384162</v>
      </c>
      <c r="L17" s="157">
        <v>7025.0863856955539</v>
      </c>
      <c r="M17" s="157">
        <v>1899.0181674403923</v>
      </c>
      <c r="N17" s="154">
        <v>8924.1045531358868</v>
      </c>
      <c r="O17" s="330" t="s">
        <v>442</v>
      </c>
      <c r="P17" s="156">
        <v>2296.886703048021</v>
      </c>
      <c r="Q17" s="157">
        <v>377.21981735591942</v>
      </c>
      <c r="R17" s="157">
        <v>1623.3966899878051</v>
      </c>
      <c r="S17" s="157">
        <v>180.1346332030682</v>
      </c>
      <c r="T17" s="157">
        <v>204.72722007010393</v>
      </c>
      <c r="U17" s="158">
        <v>4682.3650636649281</v>
      </c>
      <c r="V17" s="157">
        <v>1108.011118337221</v>
      </c>
      <c r="W17" s="157">
        <v>1602.4085772134713</v>
      </c>
      <c r="X17" s="157">
        <v>1296.6785402057076</v>
      </c>
      <c r="Y17" s="154">
        <v>4007.0982357563944</v>
      </c>
      <c r="Z17" s="43">
        <v>31922.702227331996</v>
      </c>
      <c r="AA17" s="154">
        <v>998148.52394372155</v>
      </c>
    </row>
    <row r="18" spans="1:27" ht="12.95" customHeight="1" x14ac:dyDescent="0.2">
      <c r="A18" s="331" t="s">
        <v>388</v>
      </c>
      <c r="B18" s="154">
        <v>429297.83201338194</v>
      </c>
      <c r="C18" s="155">
        <v>226730.13592497393</v>
      </c>
      <c r="D18" s="155">
        <v>179.00358010160764</v>
      </c>
      <c r="E18" s="155">
        <v>9671.4840254000028</v>
      </c>
      <c r="F18" s="156">
        <v>1980.3622035625026</v>
      </c>
      <c r="G18" s="157">
        <v>825.60538386815961</v>
      </c>
      <c r="H18" s="157">
        <v>3100.2058824515739</v>
      </c>
      <c r="I18" s="157">
        <v>353.91073743662776</v>
      </c>
      <c r="J18" s="157">
        <v>887.27222927206356</v>
      </c>
      <c r="K18" s="154">
        <v>7147.3564365909615</v>
      </c>
      <c r="L18" s="157">
        <v>672.73209596971935</v>
      </c>
      <c r="M18" s="157">
        <v>261.01629194332298</v>
      </c>
      <c r="N18" s="154">
        <v>933.74838791304217</v>
      </c>
      <c r="O18" s="331" t="s">
        <v>388</v>
      </c>
      <c r="P18" s="156">
        <v>579.83234010140643</v>
      </c>
      <c r="Q18" s="157">
        <v>130.98034681149389</v>
      </c>
      <c r="R18" s="157">
        <v>259.07139108918767</v>
      </c>
      <c r="S18" s="157">
        <v>117.74021587142241</v>
      </c>
      <c r="T18" s="157">
        <v>46.278665858485198</v>
      </c>
      <c r="U18" s="158">
        <v>1133.9029597319961</v>
      </c>
      <c r="V18" s="157">
        <v>776.27058465905031</v>
      </c>
      <c r="W18" s="157">
        <v>717.80431581949711</v>
      </c>
      <c r="X18" s="157">
        <v>536.68409338797244</v>
      </c>
      <c r="Y18" s="154">
        <v>2030.7589938665267</v>
      </c>
      <c r="Z18" s="43">
        <v>16073.098563788104</v>
      </c>
      <c r="AA18" s="154">
        <v>693197.32088539889</v>
      </c>
    </row>
    <row r="19" spans="1:27" ht="12.95" customHeight="1" x14ac:dyDescent="0.2">
      <c r="A19" s="331" t="s">
        <v>443</v>
      </c>
      <c r="B19" s="154">
        <v>7173.8327151393023</v>
      </c>
      <c r="C19" s="155">
        <v>4808.1086249504897</v>
      </c>
      <c r="D19" s="155">
        <v>6.5870764012052305</v>
      </c>
      <c r="E19" s="155">
        <v>188.74385238894064</v>
      </c>
      <c r="F19" s="156">
        <v>49.735030587035396</v>
      </c>
      <c r="G19" s="157">
        <v>14.350835512719433</v>
      </c>
      <c r="H19" s="157">
        <v>136.42406875122668</v>
      </c>
      <c r="I19" s="157">
        <v>11.944691038127429</v>
      </c>
      <c r="J19" s="157">
        <v>77.220754869278679</v>
      </c>
      <c r="K19" s="154">
        <v>289.67538075838746</v>
      </c>
      <c r="L19" s="157">
        <v>12.090563550370153</v>
      </c>
      <c r="M19" s="157">
        <v>3.2918339697007024</v>
      </c>
      <c r="N19" s="154">
        <v>15.382397520070855</v>
      </c>
      <c r="O19" s="331" t="s">
        <v>443</v>
      </c>
      <c r="P19" s="156">
        <v>10.935854070522074</v>
      </c>
      <c r="Q19" s="157">
        <v>1.101379583339442</v>
      </c>
      <c r="R19" s="157">
        <v>7.7008075770705204</v>
      </c>
      <c r="S19" s="157">
        <v>6.5338653447473796</v>
      </c>
      <c r="T19" s="157">
        <v>1.1006864517040604</v>
      </c>
      <c r="U19" s="158">
        <v>27.372593027383477</v>
      </c>
      <c r="V19" s="157">
        <v>6.5430339655691219</v>
      </c>
      <c r="W19" s="157">
        <v>2.0929009640666081</v>
      </c>
      <c r="X19" s="157">
        <v>15.913190149547084</v>
      </c>
      <c r="Y19" s="154">
        <v>24.549125079182808</v>
      </c>
      <c r="Z19" s="43">
        <v>464.3015457533379</v>
      </c>
      <c r="AA19" s="154">
        <v>12998.553311018284</v>
      </c>
    </row>
    <row r="20" spans="1:27" ht="12.95" customHeight="1" x14ac:dyDescent="0.2">
      <c r="A20" s="331" t="s">
        <v>455</v>
      </c>
      <c r="B20" s="154">
        <v>7967.9887439349241</v>
      </c>
      <c r="C20" s="155">
        <v>6558.6582072584279</v>
      </c>
      <c r="D20" s="155">
        <v>8.7838625967013719</v>
      </c>
      <c r="E20" s="155">
        <v>184.51990085518344</v>
      </c>
      <c r="F20" s="156">
        <v>69.229666340253502</v>
      </c>
      <c r="G20" s="157">
        <v>69.783407214538315</v>
      </c>
      <c r="H20" s="157">
        <v>73.841680838559682</v>
      </c>
      <c r="I20" s="157">
        <v>7.6735589325720417</v>
      </c>
      <c r="J20" s="157">
        <v>32.490839476020767</v>
      </c>
      <c r="K20" s="154">
        <v>253.01915280194385</v>
      </c>
      <c r="L20" s="157">
        <v>21.658312045313817</v>
      </c>
      <c r="M20" s="157">
        <v>8.6180920693921728</v>
      </c>
      <c r="N20" s="154">
        <v>30.27640411470599</v>
      </c>
      <c r="O20" s="331" t="s">
        <v>455</v>
      </c>
      <c r="P20" s="156">
        <v>15.440197965600102</v>
      </c>
      <c r="Q20" s="157">
        <v>5.3757383443339322</v>
      </c>
      <c r="R20" s="157">
        <v>7.704805161928423</v>
      </c>
      <c r="S20" s="157">
        <v>9.6380140742836673</v>
      </c>
      <c r="T20" s="157">
        <v>3.2338682473434019</v>
      </c>
      <c r="U20" s="158">
        <v>41.392623793489534</v>
      </c>
      <c r="V20" s="157">
        <v>12.948791276295932</v>
      </c>
      <c r="W20" s="157">
        <v>22.937891200395967</v>
      </c>
      <c r="X20" s="157">
        <v>21.332889249448591</v>
      </c>
      <c r="Y20" s="154">
        <v>57.219571726140508</v>
      </c>
      <c r="Z20" s="43">
        <v>387.12498323340566</v>
      </c>
      <c r="AA20" s="154">
        <v>15488.98345031493</v>
      </c>
    </row>
    <row r="21" spans="1:27" ht="12.95" customHeight="1" x14ac:dyDescent="0.2">
      <c r="A21" s="331" t="s">
        <v>112</v>
      </c>
      <c r="B21" s="154">
        <v>177730.60777191192</v>
      </c>
      <c r="C21" s="155">
        <v>100089.12973796373</v>
      </c>
      <c r="D21" s="155">
        <v>112.49642196349447</v>
      </c>
      <c r="E21" s="155">
        <v>5803.7727961231403</v>
      </c>
      <c r="F21" s="156">
        <v>804.57716542691071</v>
      </c>
      <c r="G21" s="157">
        <v>417.46121874099413</v>
      </c>
      <c r="H21" s="157">
        <v>1731.367285249147</v>
      </c>
      <c r="I21" s="157">
        <v>104.46617578701593</v>
      </c>
      <c r="J21" s="157">
        <v>567.67945261422551</v>
      </c>
      <c r="K21" s="154">
        <v>3625.5512978182896</v>
      </c>
      <c r="L21" s="157">
        <v>303.39605854557868</v>
      </c>
      <c r="M21" s="157">
        <v>131.96919570542013</v>
      </c>
      <c r="N21" s="154">
        <v>435.36525425099893</v>
      </c>
      <c r="O21" s="331" t="s">
        <v>444</v>
      </c>
      <c r="P21" s="156">
        <v>132.42310889292196</v>
      </c>
      <c r="Q21" s="157">
        <v>87.515795990563063</v>
      </c>
      <c r="R21" s="157">
        <v>79.068777845179824</v>
      </c>
      <c r="S21" s="157">
        <v>34.707438452588185</v>
      </c>
      <c r="T21" s="157">
        <v>20.362614133066337</v>
      </c>
      <c r="U21" s="158">
        <v>354.07773531431951</v>
      </c>
      <c r="V21" s="157">
        <v>188.76681552966539</v>
      </c>
      <c r="W21" s="157">
        <v>225.739479610524</v>
      </c>
      <c r="X21" s="157">
        <v>224.26621596396569</v>
      </c>
      <c r="Y21" s="154">
        <v>638.77251110415523</v>
      </c>
      <c r="Z21" s="43">
        <v>7052.9823975262143</v>
      </c>
      <c r="AA21" s="154">
        <v>295842.75592386024</v>
      </c>
    </row>
    <row r="22" spans="1:27" ht="12.95" customHeight="1" x14ac:dyDescent="0.2">
      <c r="A22" s="331" t="s">
        <v>557</v>
      </c>
      <c r="B22" s="154">
        <v>242276.17871534711</v>
      </c>
      <c r="C22" s="155">
        <v>132086.39518789953</v>
      </c>
      <c r="D22" s="155">
        <v>205.18131441366555</v>
      </c>
      <c r="E22" s="155">
        <v>9282.4915943164287</v>
      </c>
      <c r="F22" s="156">
        <v>1387.846422938673</v>
      </c>
      <c r="G22" s="157">
        <v>749.67941008288506</v>
      </c>
      <c r="H22" s="157">
        <v>2390.2355491685157</v>
      </c>
      <c r="I22" s="157">
        <v>161.00239511673837</v>
      </c>
      <c r="J22" s="157">
        <v>775.62199863548221</v>
      </c>
      <c r="K22" s="154">
        <v>5464.3857759423618</v>
      </c>
      <c r="L22" s="157">
        <v>498.68186223652452</v>
      </c>
      <c r="M22" s="157">
        <v>193.32433354783336</v>
      </c>
      <c r="N22" s="154">
        <v>692.00619578435919</v>
      </c>
      <c r="O22" s="331" t="s">
        <v>557</v>
      </c>
      <c r="P22" s="156">
        <v>790.24202711644227</v>
      </c>
      <c r="Q22" s="157">
        <v>112.05685816187247</v>
      </c>
      <c r="R22" s="157">
        <v>243.63785048577435</v>
      </c>
      <c r="S22" s="157">
        <v>50.26222090492405</v>
      </c>
      <c r="T22" s="157">
        <v>45.227118089012684</v>
      </c>
      <c r="U22" s="158">
        <v>1241.4260747580233</v>
      </c>
      <c r="V22" s="157">
        <v>215.93247654224197</v>
      </c>
      <c r="W22" s="157">
        <v>312.2924206359782</v>
      </c>
      <c r="X22" s="157">
        <v>519.6727253914537</v>
      </c>
      <c r="Y22" s="154">
        <v>1047.8976225696738</v>
      </c>
      <c r="Z22" s="43">
        <v>10233.669601397958</v>
      </c>
      <c r="AA22" s="154">
        <v>402529.63208271185</v>
      </c>
    </row>
    <row r="23" spans="1:27" ht="12.95" customHeight="1" x14ac:dyDescent="0.2">
      <c r="A23" s="1220" t="s">
        <v>952</v>
      </c>
      <c r="B23" s="154">
        <v>65301.836327322642</v>
      </c>
      <c r="C23" s="155">
        <v>48904.023374666482</v>
      </c>
      <c r="D23" s="155">
        <v>67.254492144165027</v>
      </c>
      <c r="E23" s="155">
        <v>2840.3423923850551</v>
      </c>
      <c r="F23" s="156">
        <v>532.86472273844242</v>
      </c>
      <c r="G23" s="157">
        <v>332.98341565871993</v>
      </c>
      <c r="H23" s="157">
        <v>1183.0673830120688</v>
      </c>
      <c r="I23" s="157">
        <v>78.967926502112661</v>
      </c>
      <c r="J23" s="157">
        <v>386.78382163074951</v>
      </c>
      <c r="K23" s="154">
        <v>2514.6672695420789</v>
      </c>
      <c r="L23" s="157">
        <v>188.15037840121838</v>
      </c>
      <c r="M23" s="157">
        <v>73.763878460902504</v>
      </c>
      <c r="N23" s="154">
        <v>261.91425686212079</v>
      </c>
      <c r="O23" s="1220" t="s">
        <v>952</v>
      </c>
      <c r="P23" s="156">
        <v>352.10275246442814</v>
      </c>
      <c r="Q23" s="157">
        <v>39.31983939170658</v>
      </c>
      <c r="R23" s="157">
        <v>75.778539388643651</v>
      </c>
      <c r="S23" s="157">
        <v>11.900454119571776</v>
      </c>
      <c r="T23" s="157">
        <v>28.987850513477611</v>
      </c>
      <c r="U23" s="158">
        <v>508.08943587782801</v>
      </c>
      <c r="V23" s="157">
        <v>92.591264584008059</v>
      </c>
      <c r="W23" s="157">
        <v>117.34634585446447</v>
      </c>
      <c r="X23" s="157">
        <v>152.83130622217234</v>
      </c>
      <c r="Y23" s="154">
        <v>362.76891666064489</v>
      </c>
      <c r="Z23" s="43">
        <v>3598.8968881249525</v>
      </c>
      <c r="AA23" s="154">
        <v>124359.79335358462</v>
      </c>
    </row>
    <row r="24" spans="1:27" ht="12.95" customHeight="1" x14ac:dyDescent="0.2">
      <c r="A24" s="1220" t="s">
        <v>953</v>
      </c>
      <c r="B24" s="154">
        <v>215187.79143264488</v>
      </c>
      <c r="C24" s="155">
        <v>113148.6738417322</v>
      </c>
      <c r="D24" s="155">
        <v>170.34027340068113</v>
      </c>
      <c r="E24" s="155">
        <v>8535.607996367944</v>
      </c>
      <c r="F24" s="156">
        <v>1175.5634706447663</v>
      </c>
      <c r="G24" s="157">
        <v>582.5941375494931</v>
      </c>
      <c r="H24" s="157">
        <v>1956.7964056069679</v>
      </c>
      <c r="I24" s="157">
        <v>120.62821730922427</v>
      </c>
      <c r="J24" s="157">
        <v>648.4296741388697</v>
      </c>
      <c r="K24" s="154">
        <v>4484.0119052493274</v>
      </c>
      <c r="L24" s="157">
        <v>418.86602242739565</v>
      </c>
      <c r="M24" s="157">
        <v>149.6892360921133</v>
      </c>
      <c r="N24" s="154">
        <v>568.55525851950938</v>
      </c>
      <c r="O24" s="1220" t="s">
        <v>953</v>
      </c>
      <c r="P24" s="156">
        <v>628.95487255812793</v>
      </c>
      <c r="Q24" s="157">
        <v>94.011986061292248</v>
      </c>
      <c r="R24" s="157">
        <v>204.53409515288297</v>
      </c>
      <c r="S24" s="157">
        <v>45.959306372756572</v>
      </c>
      <c r="T24" s="157">
        <v>30.123607589228939</v>
      </c>
      <c r="U24" s="158">
        <v>1003.5838677342892</v>
      </c>
      <c r="V24" s="157">
        <v>175.20273555876702</v>
      </c>
      <c r="W24" s="157">
        <v>264.5810728324758</v>
      </c>
      <c r="X24" s="157">
        <v>448.61625408735944</v>
      </c>
      <c r="Y24" s="154">
        <v>888.40006247860151</v>
      </c>
      <c r="Z24" s="56">
        <v>8580.6692354930001</v>
      </c>
      <c r="AA24" s="154">
        <v>352567.63387387508</v>
      </c>
    </row>
    <row r="25" spans="1:27" ht="12.95" customHeight="1" x14ac:dyDescent="0.2">
      <c r="A25" s="330" t="s">
        <v>155</v>
      </c>
      <c r="B25" s="159">
        <v>1287712.474058389</v>
      </c>
      <c r="C25" s="160">
        <v>653340.94282607629</v>
      </c>
      <c r="D25" s="160">
        <v>2098.4862091453601</v>
      </c>
      <c r="E25" s="160">
        <v>31188.724066830659</v>
      </c>
      <c r="F25" s="161">
        <v>5624.565550745473</v>
      </c>
      <c r="G25" s="162">
        <v>2282.8718056578496</v>
      </c>
      <c r="H25" s="162">
        <v>6200.9917163241771</v>
      </c>
      <c r="I25" s="162">
        <v>904.19921771587121</v>
      </c>
      <c r="J25" s="162">
        <v>1868.7833884896002</v>
      </c>
      <c r="K25" s="159">
        <v>16881.411678932858</v>
      </c>
      <c r="L25" s="163">
        <v>7482.4553447195831</v>
      </c>
      <c r="M25" s="164">
        <v>2209.3646692603861</v>
      </c>
      <c r="N25" s="159">
        <v>9691.8200139799083</v>
      </c>
      <c r="O25" s="330" t="s">
        <v>155</v>
      </c>
      <c r="P25" s="165">
        <v>2771.6707742755657</v>
      </c>
      <c r="Q25" s="166">
        <v>576.24409201431774</v>
      </c>
      <c r="R25" s="166">
        <v>1934.4855094378729</v>
      </c>
      <c r="S25" s="166">
        <v>310.77031438073175</v>
      </c>
      <c r="T25" s="166">
        <v>271.99486509902675</v>
      </c>
      <c r="U25" s="167">
        <v>5865.1655552075645</v>
      </c>
      <c r="V25" s="165">
        <v>1557.3571967831938</v>
      </c>
      <c r="W25" s="166">
        <v>2068.8662482006262</v>
      </c>
      <c r="X25" s="166">
        <v>2054.3575368432817</v>
      </c>
      <c r="Y25" s="167">
        <v>5680.5809818271573</v>
      </c>
      <c r="Z25" s="168">
        <v>53229.25608215548</v>
      </c>
      <c r="AA25" s="168">
        <v>2065688.8614623898</v>
      </c>
    </row>
    <row r="26" spans="1:27" ht="12.95" customHeight="1" x14ac:dyDescent="0.2">
      <c r="A26" s="332" t="s">
        <v>186</v>
      </c>
      <c r="B26" s="472"/>
      <c r="C26" s="472"/>
      <c r="D26" s="472"/>
      <c r="E26" s="472"/>
      <c r="F26" s="483"/>
      <c r="G26" s="484"/>
      <c r="H26" s="484"/>
      <c r="I26" s="484"/>
      <c r="J26" s="484"/>
      <c r="K26" s="485"/>
      <c r="L26" s="483"/>
      <c r="M26" s="484"/>
      <c r="N26" s="485"/>
      <c r="O26" s="332" t="s">
        <v>186</v>
      </c>
      <c r="P26" s="483"/>
      <c r="Q26" s="484"/>
      <c r="R26" s="484"/>
      <c r="S26" s="484"/>
      <c r="T26" s="484"/>
      <c r="U26" s="485"/>
      <c r="V26" s="484"/>
      <c r="W26" s="484"/>
      <c r="X26" s="484"/>
      <c r="Y26" s="484"/>
      <c r="Z26" s="1041"/>
      <c r="AA26" s="484"/>
    </row>
    <row r="27" spans="1:27" ht="12.95" customHeight="1" x14ac:dyDescent="0.2">
      <c r="A27" s="330" t="s">
        <v>442</v>
      </c>
      <c r="B27" s="154">
        <v>23240.115151515132</v>
      </c>
      <c r="C27" s="155">
        <v>22391.276758878728</v>
      </c>
      <c r="D27" s="155">
        <v>267628.43412348483</v>
      </c>
      <c r="E27" s="155">
        <v>52274.671787058796</v>
      </c>
      <c r="F27" s="156">
        <v>1424.9999999999998</v>
      </c>
      <c r="G27" s="157">
        <v>1348</v>
      </c>
      <c r="H27" s="157">
        <v>989.69999999999982</v>
      </c>
      <c r="I27" s="157">
        <v>205</v>
      </c>
      <c r="J27" s="157">
        <v>298</v>
      </c>
      <c r="K27" s="154">
        <v>4265.6999999999989</v>
      </c>
      <c r="L27" s="157">
        <v>33409.230210734175</v>
      </c>
      <c r="M27" s="157">
        <v>7085.6155105000498</v>
      </c>
      <c r="N27" s="154">
        <v>40494.845721234349</v>
      </c>
      <c r="O27" s="330" t="s">
        <v>442</v>
      </c>
      <c r="P27" s="165">
        <v>12870.59283631874</v>
      </c>
      <c r="Q27" s="166">
        <v>470.2</v>
      </c>
      <c r="R27" s="166">
        <v>44509.943865189642</v>
      </c>
      <c r="S27" s="166">
        <v>524</v>
      </c>
      <c r="T27" s="166">
        <v>2905.2203389830447</v>
      </c>
      <c r="U27" s="622">
        <v>61279.957040491638</v>
      </c>
      <c r="V27" s="166">
        <v>66</v>
      </c>
      <c r="W27" s="166">
        <v>196</v>
      </c>
      <c r="X27" s="166">
        <v>268</v>
      </c>
      <c r="Y27" s="167">
        <v>530</v>
      </c>
      <c r="Z27" s="57">
        <v>36062.135135136021</v>
      </c>
      <c r="AA27" s="167">
        <v>508167.13571779197</v>
      </c>
    </row>
    <row r="28" spans="1:27" ht="12.95" customHeight="1" x14ac:dyDescent="0.2">
      <c r="A28" s="331" t="s">
        <v>388</v>
      </c>
      <c r="B28" s="154">
        <v>962.72361546499462</v>
      </c>
      <c r="C28" s="155">
        <v>2194.4495491627304</v>
      </c>
      <c r="D28" s="155">
        <v>7750.0025152966355</v>
      </c>
      <c r="E28" s="155">
        <v>65302.067597111825</v>
      </c>
      <c r="F28" s="156">
        <v>254.85714285714286</v>
      </c>
      <c r="G28" s="157">
        <v>439.36363636363637</v>
      </c>
      <c r="H28" s="157">
        <v>304.15714285714284</v>
      </c>
      <c r="I28" s="157">
        <v>0</v>
      </c>
      <c r="J28" s="157">
        <v>169</v>
      </c>
      <c r="K28" s="154">
        <v>1167.377922077922</v>
      </c>
      <c r="L28" s="157">
        <v>5226.1709210340723</v>
      </c>
      <c r="M28" s="157">
        <v>1042.1663028693642</v>
      </c>
      <c r="N28" s="154">
        <v>6268.3372239034497</v>
      </c>
      <c r="O28" s="331" t="s">
        <v>388</v>
      </c>
      <c r="P28" s="156">
        <v>3345.556384250875</v>
      </c>
      <c r="Q28" s="157">
        <v>125.85</v>
      </c>
      <c r="R28" s="157">
        <v>4408.4483411132906</v>
      </c>
      <c r="S28" s="157">
        <v>219.28571428571428</v>
      </c>
      <c r="T28" s="157">
        <v>510.18953694520292</v>
      </c>
      <c r="U28" s="158">
        <v>8609.3299765950906</v>
      </c>
      <c r="V28" s="157">
        <v>0</v>
      </c>
      <c r="W28" s="157">
        <v>0</v>
      </c>
      <c r="X28" s="157">
        <v>0</v>
      </c>
      <c r="Y28" s="154">
        <v>0</v>
      </c>
      <c r="Z28" s="43">
        <v>7150.0843696843704</v>
      </c>
      <c r="AA28" s="154">
        <v>99404.372769298207</v>
      </c>
    </row>
    <row r="29" spans="1:27" ht="12.95" customHeight="1" x14ac:dyDescent="0.2">
      <c r="A29" s="331" t="s">
        <v>443</v>
      </c>
      <c r="B29" s="154">
        <v>249.344618599791</v>
      </c>
      <c r="C29" s="155">
        <v>0</v>
      </c>
      <c r="D29" s="155">
        <v>409.31131128473453</v>
      </c>
      <c r="E29" s="155">
        <v>853.31981145606562</v>
      </c>
      <c r="F29" s="156">
        <v>0</v>
      </c>
      <c r="G29" s="157">
        <v>0</v>
      </c>
      <c r="H29" s="157">
        <v>120.82142857142857</v>
      </c>
      <c r="I29" s="157">
        <v>0</v>
      </c>
      <c r="J29" s="157">
        <v>22.4</v>
      </c>
      <c r="K29" s="154">
        <v>143.22142857142856</v>
      </c>
      <c r="L29" s="157">
        <v>591.07094928399715</v>
      </c>
      <c r="M29" s="157">
        <v>97.023690349592727</v>
      </c>
      <c r="N29" s="154">
        <v>688.09463963359019</v>
      </c>
      <c r="O29" s="331" t="s">
        <v>443</v>
      </c>
      <c r="P29" s="156">
        <v>95.810888252148999</v>
      </c>
      <c r="Q29" s="157">
        <v>0</v>
      </c>
      <c r="R29" s="157">
        <v>63.284999999999997</v>
      </c>
      <c r="S29" s="157">
        <v>0</v>
      </c>
      <c r="T29" s="157">
        <v>10.045213459699156</v>
      </c>
      <c r="U29" s="158">
        <v>169.14110171184814</v>
      </c>
      <c r="V29" s="157">
        <v>0</v>
      </c>
      <c r="W29" s="157">
        <v>0</v>
      </c>
      <c r="X29" s="157">
        <v>0</v>
      </c>
      <c r="Y29" s="154">
        <v>0</v>
      </c>
      <c r="Z29" s="43">
        <v>1514</v>
      </c>
      <c r="AA29" s="154">
        <v>4026.4329112574555</v>
      </c>
    </row>
    <row r="30" spans="1:27" ht="12.95" customHeight="1" x14ac:dyDescent="0.2">
      <c r="A30" s="331" t="s">
        <v>455</v>
      </c>
      <c r="B30" s="154">
        <v>0</v>
      </c>
      <c r="C30" s="155">
        <v>0</v>
      </c>
      <c r="D30" s="155">
        <v>119.26671084976947</v>
      </c>
      <c r="E30" s="155">
        <v>1417.3427686277275</v>
      </c>
      <c r="F30" s="156">
        <v>0</v>
      </c>
      <c r="G30" s="157">
        <v>0</v>
      </c>
      <c r="H30" s="157">
        <v>0</v>
      </c>
      <c r="I30" s="157">
        <v>0</v>
      </c>
      <c r="J30" s="157">
        <v>0</v>
      </c>
      <c r="K30" s="154">
        <v>0</v>
      </c>
      <c r="L30" s="157">
        <v>534.1216291356659</v>
      </c>
      <c r="M30" s="157">
        <v>153.53906541431667</v>
      </c>
      <c r="N30" s="154">
        <v>687.66069454998274</v>
      </c>
      <c r="O30" s="331" t="s">
        <v>455</v>
      </c>
      <c r="P30" s="156">
        <v>63.873925501432666</v>
      </c>
      <c r="Q30" s="157">
        <v>49.349999999999994</v>
      </c>
      <c r="R30" s="157">
        <v>97.544649030569616</v>
      </c>
      <c r="S30" s="157">
        <v>0</v>
      </c>
      <c r="T30" s="157">
        <v>0</v>
      </c>
      <c r="U30" s="158">
        <v>210.76857453200228</v>
      </c>
      <c r="V30" s="157">
        <v>0</v>
      </c>
      <c r="W30" s="157">
        <v>0</v>
      </c>
      <c r="X30" s="157">
        <v>0</v>
      </c>
      <c r="Y30" s="154">
        <v>0</v>
      </c>
      <c r="Z30" s="43">
        <v>0</v>
      </c>
      <c r="AA30" s="154">
        <v>2435.038748559482</v>
      </c>
    </row>
    <row r="31" spans="1:27" ht="12.95" customHeight="1" x14ac:dyDescent="0.2">
      <c r="A31" s="331" t="s">
        <v>112</v>
      </c>
      <c r="B31" s="154">
        <v>1720.5734587251827</v>
      </c>
      <c r="C31" s="155">
        <v>916.42519781635281</v>
      </c>
      <c r="D31" s="155">
        <v>3509.7680136722524</v>
      </c>
      <c r="E31" s="155">
        <v>17154.197943982508</v>
      </c>
      <c r="F31" s="156">
        <v>91.428571428571431</v>
      </c>
      <c r="G31" s="157">
        <v>341.72727272727275</v>
      </c>
      <c r="H31" s="157">
        <v>429.37142857142857</v>
      </c>
      <c r="I31" s="157">
        <v>10.4</v>
      </c>
      <c r="J31" s="157">
        <v>197.4</v>
      </c>
      <c r="K31" s="154">
        <v>1070.3272727272729</v>
      </c>
      <c r="L31" s="157">
        <v>3302.2985607727774</v>
      </c>
      <c r="M31" s="157">
        <v>439.25520886772824</v>
      </c>
      <c r="N31" s="154">
        <v>3741.5537696405036</v>
      </c>
      <c r="O31" s="331" t="s">
        <v>444</v>
      </c>
      <c r="P31" s="156">
        <v>871.43414121444903</v>
      </c>
      <c r="Q31" s="157">
        <v>10.9</v>
      </c>
      <c r="R31" s="157">
        <v>1281.6239442098026</v>
      </c>
      <c r="S31" s="157">
        <v>0</v>
      </c>
      <c r="T31" s="157">
        <v>128.37872904198454</v>
      </c>
      <c r="U31" s="158">
        <v>2292.3368144662354</v>
      </c>
      <c r="V31" s="157">
        <v>0</v>
      </c>
      <c r="W31" s="157">
        <v>0</v>
      </c>
      <c r="X31" s="157">
        <v>0</v>
      </c>
      <c r="Y31" s="154">
        <v>0</v>
      </c>
      <c r="Z31" s="43">
        <v>4014.7286713286712</v>
      </c>
      <c r="AA31" s="154">
        <v>34419.911142358949</v>
      </c>
    </row>
    <row r="32" spans="1:27" ht="12.95" customHeight="1" x14ac:dyDescent="0.2">
      <c r="A32" s="331" t="s">
        <v>557</v>
      </c>
      <c r="B32" s="154">
        <v>2686.6643678160931</v>
      </c>
      <c r="C32" s="155">
        <v>2104.2509354106605</v>
      </c>
      <c r="D32" s="155">
        <v>35248.123175643559</v>
      </c>
      <c r="E32" s="155">
        <v>27449.840682880313</v>
      </c>
      <c r="F32" s="156">
        <v>204.50549450549451</v>
      </c>
      <c r="G32" s="157">
        <v>341.72727272727275</v>
      </c>
      <c r="H32" s="157">
        <v>600.97142857142853</v>
      </c>
      <c r="I32" s="157">
        <v>0</v>
      </c>
      <c r="J32" s="157">
        <v>22.4</v>
      </c>
      <c r="K32" s="154">
        <v>1169.604195804196</v>
      </c>
      <c r="L32" s="157">
        <v>4718.6826781509644</v>
      </c>
      <c r="M32" s="157">
        <v>966.21882105989198</v>
      </c>
      <c r="N32" s="154">
        <v>5684.901499210865</v>
      </c>
      <c r="O32" s="331" t="s">
        <v>557</v>
      </c>
      <c r="P32" s="156">
        <v>5621.9879023392723</v>
      </c>
      <c r="Q32" s="157">
        <v>142.10000000000002</v>
      </c>
      <c r="R32" s="157">
        <v>6679.0903344276721</v>
      </c>
      <c r="S32" s="157">
        <v>1</v>
      </c>
      <c r="T32" s="157">
        <v>1164.1884007138667</v>
      </c>
      <c r="U32" s="158">
        <v>13608.366637480814</v>
      </c>
      <c r="V32" s="157">
        <v>0</v>
      </c>
      <c r="W32" s="157">
        <v>0</v>
      </c>
      <c r="X32" s="157">
        <v>0</v>
      </c>
      <c r="Y32" s="154">
        <v>0</v>
      </c>
      <c r="Z32" s="43">
        <v>3335.6378378378377</v>
      </c>
      <c r="AA32" s="154">
        <v>91287.389332084771</v>
      </c>
    </row>
    <row r="33" spans="1:27" ht="12.95" customHeight="1" x14ac:dyDescent="0.2">
      <c r="A33" s="1220" t="s">
        <v>952</v>
      </c>
      <c r="B33" s="154">
        <v>916.41316614420055</v>
      </c>
      <c r="C33" s="155">
        <v>956.91455560326312</v>
      </c>
      <c r="D33" s="155">
        <v>9363.3693594115775</v>
      </c>
      <c r="E33" s="155">
        <v>7754.8156280218536</v>
      </c>
      <c r="F33" s="156">
        <v>91.428571428571431</v>
      </c>
      <c r="G33" s="157">
        <v>0</v>
      </c>
      <c r="H33" s="157">
        <v>0</v>
      </c>
      <c r="I33" s="157">
        <v>0</v>
      </c>
      <c r="J33" s="157">
        <v>0</v>
      </c>
      <c r="K33" s="154">
        <v>91.428571428571431</v>
      </c>
      <c r="L33" s="157">
        <v>2855.6885652881701</v>
      </c>
      <c r="M33" s="157">
        <v>673.94305536886316</v>
      </c>
      <c r="N33" s="154">
        <v>3529.6316206570286</v>
      </c>
      <c r="O33" s="1220" t="s">
        <v>952</v>
      </c>
      <c r="P33" s="156">
        <v>2459.0566496915681</v>
      </c>
      <c r="Q33" s="157">
        <v>87.4</v>
      </c>
      <c r="R33" s="157">
        <v>4142.3801519134477</v>
      </c>
      <c r="S33" s="157">
        <v>0</v>
      </c>
      <c r="T33" s="157">
        <v>463.1384581149166</v>
      </c>
      <c r="U33" s="158">
        <v>7151.9752597199376</v>
      </c>
      <c r="V33" s="157">
        <v>0</v>
      </c>
      <c r="W33" s="157">
        <v>0</v>
      </c>
      <c r="X33" s="157">
        <v>0</v>
      </c>
      <c r="Y33" s="154">
        <v>0</v>
      </c>
      <c r="Z33" s="43">
        <v>908.40000000000009</v>
      </c>
      <c r="AA33" s="154">
        <v>30672.948160986416</v>
      </c>
    </row>
    <row r="34" spans="1:27" ht="12.95" customHeight="1" x14ac:dyDescent="0.2">
      <c r="A34" s="1220" t="s">
        <v>953</v>
      </c>
      <c r="B34" s="154">
        <v>2493.4461859979106</v>
      </c>
      <c r="C34" s="155">
        <v>1300.0739127767895</v>
      </c>
      <c r="D34" s="155">
        <v>30924.817314187603</v>
      </c>
      <c r="E34" s="155">
        <v>25059.638022129493</v>
      </c>
      <c r="F34" s="156">
        <v>204.50549450549451</v>
      </c>
      <c r="G34" s="157">
        <v>341.72727272727275</v>
      </c>
      <c r="H34" s="157">
        <v>600.97142857142853</v>
      </c>
      <c r="I34" s="157">
        <v>0</v>
      </c>
      <c r="J34" s="157">
        <v>22.4</v>
      </c>
      <c r="K34" s="154">
        <v>1169.604195804196</v>
      </c>
      <c r="L34" s="157">
        <v>4175.0777922227353</v>
      </c>
      <c r="M34" s="157">
        <v>721.91430473267053</v>
      </c>
      <c r="N34" s="154">
        <v>4896.9920969554132</v>
      </c>
      <c r="O34" s="1220" t="s">
        <v>953</v>
      </c>
      <c r="P34" s="156">
        <v>4607.751043441106</v>
      </c>
      <c r="Q34" s="157">
        <v>142.10000000000002</v>
      </c>
      <c r="R34" s="157">
        <v>5645.9024993233343</v>
      </c>
      <c r="S34" s="157">
        <v>1</v>
      </c>
      <c r="T34" s="157">
        <v>1049.3952626079677</v>
      </c>
      <c r="U34" s="158">
        <v>11446.148805372413</v>
      </c>
      <c r="V34" s="157">
        <v>0</v>
      </c>
      <c r="W34" s="157">
        <v>0</v>
      </c>
      <c r="X34" s="157">
        <v>0</v>
      </c>
      <c r="Y34" s="154">
        <v>0</v>
      </c>
      <c r="Z34" s="56">
        <v>3335.6378378378377</v>
      </c>
      <c r="AA34" s="154">
        <v>80626.358371061666</v>
      </c>
    </row>
    <row r="35" spans="1:27" ht="12.95" customHeight="1" x14ac:dyDescent="0.2">
      <c r="A35" s="333" t="s">
        <v>155</v>
      </c>
      <c r="B35" s="159">
        <v>23463.999999999982</v>
      </c>
      <c r="C35" s="160">
        <v>22808.999999999996</v>
      </c>
      <c r="D35" s="160">
        <v>287038.99999999726</v>
      </c>
      <c r="E35" s="160">
        <v>133204.00000000198</v>
      </c>
      <c r="F35" s="161">
        <v>1424.9999999999998</v>
      </c>
      <c r="G35" s="162">
        <v>1348</v>
      </c>
      <c r="H35" s="162">
        <v>1223.9999999999998</v>
      </c>
      <c r="I35" s="162">
        <v>205</v>
      </c>
      <c r="J35" s="162">
        <v>467</v>
      </c>
      <c r="K35" s="159">
        <v>4668.9999999999982</v>
      </c>
      <c r="L35" s="163">
        <v>33917.000000000466</v>
      </c>
      <c r="M35" s="164">
        <v>7101.0000000000373</v>
      </c>
      <c r="N35" s="159">
        <v>41018.000000000626</v>
      </c>
      <c r="O35" s="333" t="s">
        <v>155</v>
      </c>
      <c r="P35" s="161">
        <v>13106.000000000016</v>
      </c>
      <c r="Q35" s="162">
        <v>492</v>
      </c>
      <c r="R35" s="162">
        <v>44949.999999999323</v>
      </c>
      <c r="S35" s="162">
        <v>525</v>
      </c>
      <c r="T35" s="162">
        <v>2967.9999999999936</v>
      </c>
      <c r="U35" s="159">
        <v>62040.999999999563</v>
      </c>
      <c r="V35" s="161">
        <v>66</v>
      </c>
      <c r="W35" s="162">
        <v>196</v>
      </c>
      <c r="X35" s="162">
        <v>268</v>
      </c>
      <c r="Y35" s="159">
        <v>530</v>
      </c>
      <c r="Z35" s="160">
        <v>37610.000000000931</v>
      </c>
      <c r="AA35" s="160">
        <v>612383.99999997136</v>
      </c>
    </row>
    <row r="36" spans="1:27" ht="15.75" customHeight="1" x14ac:dyDescent="0.2">
      <c r="A36" s="334" t="s">
        <v>687</v>
      </c>
      <c r="B36" s="157"/>
      <c r="C36" s="157"/>
      <c r="D36" s="157"/>
      <c r="E36" s="157"/>
      <c r="F36" s="157"/>
      <c r="G36" s="157"/>
      <c r="H36" s="157"/>
      <c r="I36" s="157"/>
      <c r="J36" s="157"/>
      <c r="K36" s="157"/>
      <c r="L36" s="157"/>
      <c r="M36" s="157"/>
      <c r="N36" s="157"/>
      <c r="O36" s="334" t="s">
        <v>687</v>
      </c>
      <c r="P36" s="157"/>
      <c r="Q36" s="157"/>
      <c r="R36" s="157"/>
      <c r="S36" s="157"/>
      <c r="T36" s="157"/>
      <c r="U36" s="329"/>
      <c r="V36" s="157"/>
      <c r="W36" s="157"/>
      <c r="X36" s="157"/>
      <c r="Y36" s="157"/>
      <c r="Z36" s="24"/>
      <c r="AA36" s="157"/>
    </row>
    <row r="37" spans="1:27" ht="12" x14ac:dyDescent="0.2">
      <c r="A37" s="334"/>
      <c r="B37" s="157"/>
      <c r="C37" s="157"/>
      <c r="D37" s="157"/>
      <c r="E37" s="157"/>
      <c r="F37" s="157"/>
      <c r="G37" s="157"/>
      <c r="H37" s="157"/>
      <c r="I37" s="157"/>
      <c r="J37" s="157"/>
      <c r="K37" s="157"/>
      <c r="L37" s="157"/>
      <c r="M37" s="157"/>
      <c r="N37" s="157"/>
      <c r="O37" s="334"/>
      <c r="P37" s="157"/>
      <c r="Q37" s="157"/>
      <c r="R37" s="157"/>
      <c r="S37" s="157"/>
      <c r="T37" s="157"/>
      <c r="U37" s="329"/>
      <c r="V37" s="157"/>
      <c r="W37" s="157"/>
      <c r="X37" s="157"/>
      <c r="Y37" s="157"/>
      <c r="Z37" s="24"/>
      <c r="AA37" s="157"/>
    </row>
    <row r="38" spans="1:27" ht="12.75" customHeight="1" x14ac:dyDescent="0.2">
      <c r="A38" s="334"/>
      <c r="B38" s="157"/>
      <c r="C38" s="157"/>
      <c r="D38" s="157"/>
      <c r="E38" s="157"/>
      <c r="F38" s="157"/>
      <c r="G38" s="157"/>
      <c r="H38" s="157"/>
      <c r="I38" s="157"/>
      <c r="J38" s="157"/>
      <c r="K38" s="157"/>
      <c r="L38" s="157"/>
      <c r="M38" s="157"/>
      <c r="N38" s="157"/>
      <c r="O38" s="334"/>
      <c r="P38" s="157"/>
      <c r="Q38" s="157"/>
      <c r="R38" s="157"/>
      <c r="S38" s="157"/>
      <c r="T38" s="157"/>
      <c r="U38" s="329"/>
      <c r="V38" s="157"/>
      <c r="W38" s="157"/>
      <c r="X38" s="157"/>
      <c r="Y38" s="157"/>
      <c r="Z38" s="24"/>
      <c r="AA38" s="157"/>
    </row>
    <row r="39" spans="1:27" x14ac:dyDescent="0.2">
      <c r="A39" s="384"/>
    </row>
    <row r="41" spans="1:27" ht="13.5" customHeight="1" x14ac:dyDescent="0.2"/>
    <row r="44" spans="1:27" ht="13.5" customHeight="1" x14ac:dyDescent="0.2"/>
    <row r="53" ht="14.25" customHeight="1" x14ac:dyDescent="0.2"/>
    <row r="54" ht="13.5" customHeight="1" x14ac:dyDescent="0.2"/>
    <row r="63" ht="14.25" customHeight="1" x14ac:dyDescent="0.2"/>
    <row r="64" ht="13.5" customHeight="1" x14ac:dyDescent="0.2"/>
  </sheetData>
  <sheetProtection formatCells="0" formatColumns="0" formatRows="0" insertColumns="0" insertRows="0" insertHyperlinks="0" deleteColumns="0" deleteRows="0" sort="0" autoFilter="0" pivotTables="0"/>
  <mergeCells count="30">
    <mergeCell ref="V5:V6"/>
    <mergeCell ref="W5:W6"/>
    <mergeCell ref="X5:X6"/>
    <mergeCell ref="Y5:Y6"/>
    <mergeCell ref="C5:C6"/>
    <mergeCell ref="D5:D6"/>
    <mergeCell ref="E5:E6"/>
    <mergeCell ref="F5:F6"/>
    <mergeCell ref="G5:G6"/>
    <mergeCell ref="I5:I6"/>
    <mergeCell ref="J5:J6"/>
    <mergeCell ref="K5:K6"/>
    <mergeCell ref="L5:L6"/>
    <mergeCell ref="M5:M6"/>
    <mergeCell ref="A1:N1"/>
    <mergeCell ref="A2:N2"/>
    <mergeCell ref="O2:AA2"/>
    <mergeCell ref="A5:A6"/>
    <mergeCell ref="B5:B6"/>
    <mergeCell ref="S5:S6"/>
    <mergeCell ref="T5:T6"/>
    <mergeCell ref="Z5:Z6"/>
    <mergeCell ref="AA5:AA6"/>
    <mergeCell ref="U5:U6"/>
    <mergeCell ref="H5:H6"/>
    <mergeCell ref="N5:N6"/>
    <mergeCell ref="O5:O6"/>
    <mergeCell ref="P5:P6"/>
    <mergeCell ref="Q5:Q6"/>
    <mergeCell ref="R5:R6"/>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2020 Annual Visitor Research Report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26"/>
  <dimension ref="A1:AC38"/>
  <sheetViews>
    <sheetView showGridLines="0" workbookViewId="0">
      <selection activeCell="K40" sqref="K40"/>
    </sheetView>
  </sheetViews>
  <sheetFormatPr defaultRowHeight="12.75" x14ac:dyDescent="0.2"/>
  <cols>
    <col min="1" max="1" width="15.42578125" style="345" customWidth="1"/>
    <col min="2" max="10" width="9.7109375" style="345" customWidth="1"/>
    <col min="11" max="11" width="10.7109375" style="345" customWidth="1"/>
    <col min="12" max="13" width="9.7109375" style="345" customWidth="1"/>
    <col min="14" max="14" width="10.7109375" style="345" customWidth="1"/>
    <col min="15" max="15" width="15.42578125" style="345" customWidth="1"/>
    <col min="16" max="20" width="9.7109375" style="345" customWidth="1"/>
    <col min="21" max="21" width="10.7109375" style="345" customWidth="1"/>
    <col min="22" max="24" width="9.7109375" style="345" customWidth="1"/>
    <col min="25" max="25" width="11.7109375" style="345" customWidth="1"/>
    <col min="26" max="26" width="9.7109375" style="345" customWidth="1"/>
    <col min="27" max="27" width="12.7109375" style="345" customWidth="1"/>
    <col min="28" max="28" width="9.140625" style="345"/>
    <col min="29" max="16384" width="9.140625" style="222"/>
  </cols>
  <sheetData>
    <row r="1" spans="1:29" s="235" customFormat="1" ht="15.75" customHeight="1" x14ac:dyDescent="0.25">
      <c r="A1" s="1702" t="s">
        <v>1119</v>
      </c>
      <c r="B1" s="1702"/>
      <c r="C1" s="1702"/>
      <c r="D1" s="1702"/>
      <c r="E1" s="1702"/>
      <c r="F1" s="1702"/>
      <c r="G1" s="1702"/>
      <c r="H1" s="1702"/>
      <c r="I1" s="1702"/>
      <c r="J1" s="1702"/>
      <c r="K1" s="1702"/>
      <c r="L1" s="1702"/>
      <c r="M1" s="1702"/>
      <c r="N1" s="1702"/>
      <c r="O1" s="338" t="s">
        <v>1120</v>
      </c>
      <c r="P1" s="338"/>
      <c r="Q1" s="338"/>
      <c r="R1" s="338"/>
      <c r="S1" s="338"/>
      <c r="T1" s="338"/>
      <c r="U1" s="338"/>
      <c r="V1" s="338"/>
      <c r="W1" s="338"/>
      <c r="X1" s="338"/>
      <c r="Y1" s="338"/>
      <c r="Z1" s="338"/>
      <c r="AA1" s="338"/>
      <c r="AB1" s="339"/>
    </row>
    <row r="2" spans="1:29" s="235" customFormat="1" ht="15.75" x14ac:dyDescent="0.25">
      <c r="A2" s="1701" t="s">
        <v>540</v>
      </c>
      <c r="B2" s="1701"/>
      <c r="C2" s="1701"/>
      <c r="D2" s="1701"/>
      <c r="E2" s="1701"/>
      <c r="F2" s="1701"/>
      <c r="G2" s="1701"/>
      <c r="H2" s="1701"/>
      <c r="I2" s="1701"/>
      <c r="J2" s="1701"/>
      <c r="K2" s="1701"/>
      <c r="L2" s="1701"/>
      <c r="M2" s="1701"/>
      <c r="N2" s="1701"/>
      <c r="O2" s="1701" t="s">
        <v>540</v>
      </c>
      <c r="P2" s="1701"/>
      <c r="Q2" s="1701"/>
      <c r="R2" s="1701"/>
      <c r="S2" s="1701"/>
      <c r="T2" s="1701"/>
      <c r="U2" s="1701">
        <v>2014</v>
      </c>
      <c r="V2" s="1701"/>
      <c r="W2" s="1701"/>
      <c r="X2" s="1701"/>
      <c r="Y2" s="1701"/>
      <c r="Z2" s="1701"/>
      <c r="AA2" s="1701"/>
      <c r="AB2" s="340"/>
      <c r="AC2" s="1297"/>
    </row>
    <row r="3" spans="1:29" x14ac:dyDescent="0.2">
      <c r="A3" s="341"/>
      <c r="B3" s="341"/>
      <c r="C3" s="341"/>
      <c r="D3" s="342"/>
      <c r="E3" s="342"/>
      <c r="F3" s="343"/>
      <c r="G3" s="342"/>
      <c r="H3" s="342"/>
      <c r="I3" s="342"/>
      <c r="J3" s="342"/>
      <c r="K3" s="342"/>
      <c r="L3" s="342"/>
      <c r="M3" s="342"/>
      <c r="N3" s="342"/>
      <c r="O3" s="341"/>
      <c r="P3" s="342"/>
      <c r="Q3" s="342"/>
      <c r="R3" s="342"/>
      <c r="S3" s="343"/>
      <c r="T3" s="342"/>
      <c r="U3" s="342"/>
      <c r="V3" s="342"/>
      <c r="W3" s="342"/>
      <c r="X3" s="342"/>
      <c r="Y3" s="342"/>
      <c r="Z3" s="342"/>
      <c r="AA3" s="344"/>
      <c r="AB3" s="580"/>
    </row>
    <row r="4" spans="1:29" ht="24" customHeight="1" x14ac:dyDescent="0.2">
      <c r="A4" s="144" t="s">
        <v>375</v>
      </c>
      <c r="B4" s="145" t="s">
        <v>371</v>
      </c>
      <c r="C4" s="145" t="s">
        <v>372</v>
      </c>
      <c r="D4" s="146" t="s">
        <v>283</v>
      </c>
      <c r="E4" s="146" t="s">
        <v>288</v>
      </c>
      <c r="F4" s="147" t="s">
        <v>285</v>
      </c>
      <c r="G4" s="148"/>
      <c r="H4" s="148"/>
      <c r="I4" s="148"/>
      <c r="J4" s="148"/>
      <c r="K4" s="149"/>
      <c r="L4" s="147" t="s">
        <v>286</v>
      </c>
      <c r="M4" s="148"/>
      <c r="N4" s="149"/>
      <c r="O4" s="144" t="s">
        <v>375</v>
      </c>
      <c r="P4" s="89" t="s">
        <v>284</v>
      </c>
      <c r="Q4" s="150"/>
      <c r="R4" s="90"/>
      <c r="S4" s="90"/>
      <c r="T4" s="90"/>
      <c r="U4" s="91"/>
      <c r="V4" s="90" t="s">
        <v>287</v>
      </c>
      <c r="W4" s="150"/>
      <c r="X4" s="90"/>
      <c r="Y4" s="91"/>
      <c r="Z4" s="146" t="s">
        <v>289</v>
      </c>
      <c r="AA4" s="151" t="s">
        <v>193</v>
      </c>
      <c r="AB4" s="470"/>
    </row>
    <row r="5" spans="1:29" ht="12" customHeight="1" x14ac:dyDescent="0.2">
      <c r="A5" s="1708" t="s">
        <v>193</v>
      </c>
      <c r="B5" s="1682" t="s">
        <v>299</v>
      </c>
      <c r="C5" s="1686" t="s">
        <v>293</v>
      </c>
      <c r="D5" s="1686" t="s">
        <v>242</v>
      </c>
      <c r="E5" s="1686" t="s">
        <v>252</v>
      </c>
      <c r="F5" s="1689" t="s">
        <v>150</v>
      </c>
      <c r="G5" s="1681" t="s">
        <v>249</v>
      </c>
      <c r="H5" s="1681" t="s">
        <v>248</v>
      </c>
      <c r="I5" s="1681" t="s">
        <v>250</v>
      </c>
      <c r="J5" s="1680" t="s">
        <v>294</v>
      </c>
      <c r="K5" s="1682" t="s">
        <v>725</v>
      </c>
      <c r="L5" s="1689" t="s">
        <v>496</v>
      </c>
      <c r="M5" s="1680" t="s">
        <v>151</v>
      </c>
      <c r="N5" s="1682" t="s">
        <v>726</v>
      </c>
      <c r="O5" s="1708" t="s">
        <v>193</v>
      </c>
      <c r="P5" s="1683" t="s">
        <v>240</v>
      </c>
      <c r="Q5" s="1680" t="s">
        <v>152</v>
      </c>
      <c r="R5" s="1681" t="s">
        <v>243</v>
      </c>
      <c r="S5" s="1680" t="s">
        <v>296</v>
      </c>
      <c r="T5" s="1681" t="s">
        <v>245</v>
      </c>
      <c r="U5" s="1682" t="s">
        <v>727</v>
      </c>
      <c r="V5" s="1689" t="s">
        <v>295</v>
      </c>
      <c r="W5" s="1680" t="s">
        <v>187</v>
      </c>
      <c r="X5" s="1680" t="s">
        <v>188</v>
      </c>
      <c r="Y5" s="1680" t="s">
        <v>728</v>
      </c>
      <c r="Z5" s="1697" t="s">
        <v>239</v>
      </c>
      <c r="AA5" s="1686" t="s">
        <v>297</v>
      </c>
      <c r="AB5" s="23"/>
    </row>
    <row r="6" spans="1:29" ht="12" customHeight="1" x14ac:dyDescent="0.2">
      <c r="A6" s="1709"/>
      <c r="B6" s="1710" t="s">
        <v>190</v>
      </c>
      <c r="C6" s="1712" t="s">
        <v>189</v>
      </c>
      <c r="D6" s="1712"/>
      <c r="E6" s="1712"/>
      <c r="F6" s="1713" t="s">
        <v>247</v>
      </c>
      <c r="G6" s="1711"/>
      <c r="H6" s="1711"/>
      <c r="I6" s="1711"/>
      <c r="J6" s="1635" t="s">
        <v>246</v>
      </c>
      <c r="K6" s="1682"/>
      <c r="L6" s="1713"/>
      <c r="M6" s="1635" t="s">
        <v>251</v>
      </c>
      <c r="N6" s="1710" t="s">
        <v>286</v>
      </c>
      <c r="O6" s="1709"/>
      <c r="P6" s="1641" t="s">
        <v>240</v>
      </c>
      <c r="Q6" s="1635" t="s">
        <v>241</v>
      </c>
      <c r="R6" s="1711" t="s">
        <v>243</v>
      </c>
      <c r="S6" s="1635" t="s">
        <v>244</v>
      </c>
      <c r="T6" s="1711" t="s">
        <v>245</v>
      </c>
      <c r="U6" s="1710"/>
      <c r="V6" s="1713"/>
      <c r="W6" s="1635" t="s">
        <v>187</v>
      </c>
      <c r="X6" s="1635" t="s">
        <v>188</v>
      </c>
      <c r="Y6" s="1635" t="s">
        <v>292</v>
      </c>
      <c r="Z6" s="1709"/>
      <c r="AA6" s="1712" t="s">
        <v>253</v>
      </c>
      <c r="AB6" s="541"/>
    </row>
    <row r="7" spans="1:29" s="527" customFormat="1" ht="12.95" customHeight="1" x14ac:dyDescent="0.2">
      <c r="A7" s="1184" t="s">
        <v>442</v>
      </c>
      <c r="B7" s="1185">
        <v>-70.966142998234332</v>
      </c>
      <c r="C7" s="1185">
        <v>-70.849120624515905</v>
      </c>
      <c r="D7" s="1185">
        <v>-81.952662246956436</v>
      </c>
      <c r="E7" s="1186">
        <v>-70.882502849115127</v>
      </c>
      <c r="F7" s="1187">
        <v>-82.732730079535784</v>
      </c>
      <c r="G7" s="1188">
        <v>-84.560190781726803</v>
      </c>
      <c r="H7" s="1188">
        <v>-85.091624584497197</v>
      </c>
      <c r="I7" s="1188">
        <v>-90.322836986521196</v>
      </c>
      <c r="J7" s="1188">
        <v>-86.35352999728515</v>
      </c>
      <c r="K7" s="1188">
        <v>-84.912641209510255</v>
      </c>
      <c r="L7" s="1187">
        <v>-85.669309418134958</v>
      </c>
      <c r="M7" s="1188">
        <v>-87.882502773261479</v>
      </c>
      <c r="N7" s="1189">
        <v>-86.129877239903195</v>
      </c>
      <c r="O7" s="1190" t="s">
        <v>442</v>
      </c>
      <c r="P7" s="1187">
        <v>-82.88012348418134</v>
      </c>
      <c r="Q7" s="1188">
        <v>-75.499719542411015</v>
      </c>
      <c r="R7" s="1188">
        <v>-79.540643218861689</v>
      </c>
      <c r="S7" s="1188">
        <v>-85.016543847830746</v>
      </c>
      <c r="T7" s="1188">
        <v>-86.881488822794509</v>
      </c>
      <c r="U7" s="1188">
        <v>-80.932893590526604</v>
      </c>
      <c r="V7" s="1187">
        <v>-66.501992241567294</v>
      </c>
      <c r="W7" s="1188">
        <v>-79.226352658602536</v>
      </c>
      <c r="X7" s="1188">
        <v>-77.271108487389867</v>
      </c>
      <c r="Y7" s="1189">
        <v>-76.178181630479571</v>
      </c>
      <c r="Z7" s="1191">
        <v>-76.066497799162889</v>
      </c>
      <c r="AA7" s="1185">
        <v>-75.52396918919159</v>
      </c>
      <c r="AB7" s="1225"/>
    </row>
    <row r="8" spans="1:29" s="527" customFormat="1" ht="12.95" customHeight="1" x14ac:dyDescent="0.2">
      <c r="A8" s="1192" t="s">
        <v>388</v>
      </c>
      <c r="B8" s="1185">
        <v>-73.378477054093366</v>
      </c>
      <c r="C8" s="1185">
        <v>-72.515116292306175</v>
      </c>
      <c r="D8" s="1185">
        <v>-83.01557287060939</v>
      </c>
      <c r="E8" s="1186">
        <v>-72.916626129684204</v>
      </c>
      <c r="F8" s="1186">
        <v>-84.846511938375741</v>
      </c>
      <c r="G8" s="1193">
        <v>-84.834773593723995</v>
      </c>
      <c r="H8" s="1193">
        <v>-85.69689308316552</v>
      </c>
      <c r="I8" s="1193">
        <v>-93.848296752839445</v>
      </c>
      <c r="J8" s="1193">
        <v>-86.712119549790003</v>
      </c>
      <c r="K8" s="1193">
        <v>-86.278304143987256</v>
      </c>
      <c r="L8" s="1186">
        <v>-88.333604881270603</v>
      </c>
      <c r="M8" s="1193">
        <v>-86.992003702010052</v>
      </c>
      <c r="N8" s="1191">
        <v>-88.11174533636283</v>
      </c>
      <c r="O8" s="1194" t="s">
        <v>388</v>
      </c>
      <c r="P8" s="1186">
        <v>-79.752698476097208</v>
      </c>
      <c r="Q8" s="1193">
        <v>-68.477603287849462</v>
      </c>
      <c r="R8" s="1193">
        <v>-84.071501287053209</v>
      </c>
      <c r="S8" s="1193">
        <v>-72.086781887753716</v>
      </c>
      <c r="T8" s="1193">
        <v>-85.8346661596904</v>
      </c>
      <c r="U8" s="1193">
        <v>-82.168545980890883</v>
      </c>
      <c r="V8" s="1186">
        <v>-64.628334299487889</v>
      </c>
      <c r="W8" s="1193">
        <v>-78.038381111548134</v>
      </c>
      <c r="X8" s="1193">
        <v>-84.930569229089826</v>
      </c>
      <c r="Y8" s="1191">
        <v>-77.497192672999631</v>
      </c>
      <c r="Z8" s="1191">
        <v>-77.327643069542034</v>
      </c>
      <c r="AA8" s="1185">
        <v>-74.097177572642863</v>
      </c>
      <c r="AB8" s="1116"/>
    </row>
    <row r="9" spans="1:29" s="527" customFormat="1" ht="12.95" customHeight="1" x14ac:dyDescent="0.2">
      <c r="A9" s="1192" t="s">
        <v>443</v>
      </c>
      <c r="B9" s="1185">
        <v>-71.253528742713186</v>
      </c>
      <c r="C9" s="1185">
        <v>-71.346745456663129</v>
      </c>
      <c r="D9" s="1185">
        <v>-78.576312390552346</v>
      </c>
      <c r="E9" s="1186">
        <v>-78.471463112676958</v>
      </c>
      <c r="F9" s="1186">
        <v>-82.663999142373342</v>
      </c>
      <c r="G9" s="1193">
        <v>-90.509756307906443</v>
      </c>
      <c r="H9" s="1193">
        <v>-66.83959941104078</v>
      </c>
      <c r="I9" s="1193">
        <v>-89.113874741860371</v>
      </c>
      <c r="J9" s="1193">
        <v>-77.779403592813694</v>
      </c>
      <c r="K9" s="1193">
        <v>-75.569009774517838</v>
      </c>
      <c r="L9" s="1186">
        <v>-85.622967173904641</v>
      </c>
      <c r="M9" s="1193">
        <v>-79.284147167110746</v>
      </c>
      <c r="N9" s="1191">
        <v>-84.967019938538627</v>
      </c>
      <c r="O9" s="1194" t="s">
        <v>443</v>
      </c>
      <c r="P9" s="1186">
        <v>-85.135323412038943</v>
      </c>
      <c r="Q9" s="1193">
        <v>-99.130017084152499</v>
      </c>
      <c r="R9" s="1193">
        <v>-91.607221210037508</v>
      </c>
      <c r="S9" s="1193">
        <v>475.76232139677091</v>
      </c>
      <c r="T9" s="1193">
        <v>-75.699308123327853</v>
      </c>
      <c r="U9" s="1193">
        <v>-88.689983239953648</v>
      </c>
      <c r="V9" s="1186">
        <v>-83.240460151046719</v>
      </c>
      <c r="W9" s="1193">
        <v>-97.619149757842905</v>
      </c>
      <c r="X9" s="1193">
        <v>-91.209583608118962</v>
      </c>
      <c r="Y9" s="1191">
        <v>-92.028860956566035</v>
      </c>
      <c r="Z9" s="1191">
        <v>-61.607061893026959</v>
      </c>
      <c r="AA9" s="1185">
        <v>-72.991074916283765</v>
      </c>
      <c r="AB9" s="1116"/>
    </row>
    <row r="10" spans="1:29" s="527" customFormat="1" ht="12.95" customHeight="1" x14ac:dyDescent="0.2">
      <c r="A10" s="1192" t="s">
        <v>455</v>
      </c>
      <c r="B10" s="1185">
        <v>-74.842074817383491</v>
      </c>
      <c r="C10" s="1185">
        <v>-76.6910210681839</v>
      </c>
      <c r="D10" s="1185">
        <v>-94.433246162207567</v>
      </c>
      <c r="E10" s="1186">
        <v>-71.897347258147079</v>
      </c>
      <c r="F10" s="1186">
        <v>-86.931789194883635</v>
      </c>
      <c r="G10" s="1193">
        <v>-81.870849325807384</v>
      </c>
      <c r="H10" s="1193">
        <v>-74.759025030792586</v>
      </c>
      <c r="I10" s="1193">
        <v>-87.948117635265959</v>
      </c>
      <c r="J10" s="1193">
        <v>-90.959769453976364</v>
      </c>
      <c r="K10" s="1193">
        <v>-84.480215708588588</v>
      </c>
      <c r="L10" s="1186">
        <v>-89.305793798694594</v>
      </c>
      <c r="M10" s="1193">
        <v>-82.594458102440882</v>
      </c>
      <c r="N10" s="1191">
        <v>-88.285578100152833</v>
      </c>
      <c r="O10" s="1194" t="s">
        <v>455</v>
      </c>
      <c r="P10" s="1186">
        <v>-90.633370926138213</v>
      </c>
      <c r="Q10" s="1193">
        <v>17.59828553783872</v>
      </c>
      <c r="R10" s="1193">
        <v>-78.917834198699396</v>
      </c>
      <c r="S10" s="1193">
        <v>749.29900820887894</v>
      </c>
      <c r="T10" s="1193">
        <v>-97.519099069272812</v>
      </c>
      <c r="U10" s="1193">
        <v>-83.454309811098682</v>
      </c>
      <c r="V10" s="1186">
        <v>-96.415203339342852</v>
      </c>
      <c r="W10" s="1193">
        <v>-75.359435661949561</v>
      </c>
      <c r="X10" s="1193">
        <v>-81.459949886702304</v>
      </c>
      <c r="Y10" s="1191">
        <v>-89.950333798182371</v>
      </c>
      <c r="Z10" s="1191">
        <v>-93.989208495440963</v>
      </c>
      <c r="AA10" s="1185">
        <v>-78.688000695906794</v>
      </c>
      <c r="AB10" s="1116"/>
    </row>
    <row r="11" spans="1:29" s="527" customFormat="1" ht="12.95" customHeight="1" x14ac:dyDescent="0.2">
      <c r="A11" s="1192" t="s">
        <v>444</v>
      </c>
      <c r="B11" s="1185">
        <v>-75.442022747035338</v>
      </c>
      <c r="C11" s="1185">
        <v>-75.057126534571282</v>
      </c>
      <c r="D11" s="1185">
        <v>-85.701586895108719</v>
      </c>
      <c r="E11" s="1186">
        <v>-70.097729854957336</v>
      </c>
      <c r="F11" s="1186">
        <v>-84.213690272179349</v>
      </c>
      <c r="G11" s="1193">
        <v>-88.023949022049663</v>
      </c>
      <c r="H11" s="1193">
        <v>-86.180496755853426</v>
      </c>
      <c r="I11" s="1193">
        <v>-94.782495114250437</v>
      </c>
      <c r="J11" s="1193">
        <v>-86.449816963848647</v>
      </c>
      <c r="K11" s="1193">
        <v>-86.771544277725724</v>
      </c>
      <c r="L11" s="1186">
        <v>-87.034034636419349</v>
      </c>
      <c r="M11" s="1193">
        <v>-86.894282585133723</v>
      </c>
      <c r="N11" s="1191">
        <v>-87.015098701937163</v>
      </c>
      <c r="O11" s="1194" t="s">
        <v>444</v>
      </c>
      <c r="P11" s="1186">
        <v>-73.448402874776846</v>
      </c>
      <c r="Q11" s="1193">
        <v>-75.99617901799833</v>
      </c>
      <c r="R11" s="1193">
        <v>-81.076808974720862</v>
      </c>
      <c r="S11" s="1193">
        <v>-89.433450622752872</v>
      </c>
      <c r="T11" s="1193">
        <v>-83.7235352119786</v>
      </c>
      <c r="U11" s="1193">
        <v>-79.03613729387709</v>
      </c>
      <c r="V11" s="1186">
        <v>-76.820895422082941</v>
      </c>
      <c r="W11" s="1193">
        <v>-82.295913679253573</v>
      </c>
      <c r="X11" s="1193">
        <v>-82.377300264800141</v>
      </c>
      <c r="Y11" s="1191">
        <v>-81.000516587877655</v>
      </c>
      <c r="Z11" s="1191">
        <v>-77.224529680562853</v>
      </c>
      <c r="AA11" s="1185">
        <v>-75.89373933518074</v>
      </c>
      <c r="AB11" s="1116"/>
    </row>
    <row r="12" spans="1:29" s="527" customFormat="1" ht="12.95" customHeight="1" x14ac:dyDescent="0.2">
      <c r="A12" s="1192" t="s">
        <v>557</v>
      </c>
      <c r="B12" s="1185">
        <v>-68.854829239775569</v>
      </c>
      <c r="C12" s="1185">
        <v>-71.120142529501948</v>
      </c>
      <c r="D12" s="1185">
        <v>-79.22894873473318</v>
      </c>
      <c r="E12" s="1186">
        <v>-62.407094307992104</v>
      </c>
      <c r="F12" s="1186">
        <v>-82.299231323027286</v>
      </c>
      <c r="G12" s="1193">
        <v>-83.826136593436019</v>
      </c>
      <c r="H12" s="1193">
        <v>-84.327414274729762</v>
      </c>
      <c r="I12" s="1193">
        <v>-93.501478399157165</v>
      </c>
      <c r="J12" s="1193">
        <v>-87.334079611889109</v>
      </c>
      <c r="K12" s="1193">
        <v>-84.787071879174135</v>
      </c>
      <c r="L12" s="1186">
        <v>-86.494222889824385</v>
      </c>
      <c r="M12" s="1193">
        <v>-86.793422665592274</v>
      </c>
      <c r="N12" s="1191">
        <v>-86.549632096758558</v>
      </c>
      <c r="O12" s="1194" t="s">
        <v>557</v>
      </c>
      <c r="P12" s="1186">
        <v>-81.384076261300592</v>
      </c>
      <c r="Q12" s="1193">
        <v>-76.345415457062188</v>
      </c>
      <c r="R12" s="1193">
        <v>-72.608097645480854</v>
      </c>
      <c r="S12" s="1193">
        <v>-94.718916951471542</v>
      </c>
      <c r="T12" s="1193">
        <v>-79.847795619304534</v>
      </c>
      <c r="U12" s="1193">
        <v>-78.086111701345089</v>
      </c>
      <c r="V12" s="1186">
        <v>-70.778981575767787</v>
      </c>
      <c r="W12" s="1193">
        <v>-85.870919009629617</v>
      </c>
      <c r="X12" s="1193">
        <v>-80.415085820390473</v>
      </c>
      <c r="Y12" s="1191">
        <v>-81.296486181835007</v>
      </c>
      <c r="Z12" s="1191">
        <v>-83.02797365463212</v>
      </c>
      <c r="AA12" s="1185">
        <v>-72.004314585273647</v>
      </c>
      <c r="AB12" s="1116"/>
    </row>
    <row r="13" spans="1:29" s="527" customFormat="1" ht="12.95" customHeight="1" x14ac:dyDescent="0.2">
      <c r="A13" s="1220" t="s">
        <v>952</v>
      </c>
      <c r="B13" s="1185">
        <v>-69.538027558547071</v>
      </c>
      <c r="C13" s="1185">
        <v>-72.785845801895704</v>
      </c>
      <c r="D13" s="1185">
        <v>-78.691596796363854</v>
      </c>
      <c r="E13" s="1186">
        <v>-66.020597705807972</v>
      </c>
      <c r="F13" s="1186">
        <v>-82.062178844522137</v>
      </c>
      <c r="G13" s="1193">
        <v>-90.399184035465154</v>
      </c>
      <c r="H13" s="1193">
        <v>-88.086104490286218</v>
      </c>
      <c r="I13" s="1193">
        <v>-93.054659491209719</v>
      </c>
      <c r="J13" s="1193">
        <v>-88.257707082463938</v>
      </c>
      <c r="K13" s="1193">
        <v>-87.770364682396547</v>
      </c>
      <c r="L13" s="1186">
        <v>-87.073355401517077</v>
      </c>
      <c r="M13" s="1193">
        <v>-83.342789745211803</v>
      </c>
      <c r="N13" s="1191">
        <v>-86.476057730819207</v>
      </c>
      <c r="O13" s="1220" t="s">
        <v>952</v>
      </c>
      <c r="P13" s="1186">
        <v>-81.960985668420975</v>
      </c>
      <c r="Q13" s="1193">
        <v>-77.826448431653347</v>
      </c>
      <c r="R13" s="1193">
        <v>-60.394471921398129</v>
      </c>
      <c r="S13" s="1193">
        <v>-97.118690985288708</v>
      </c>
      <c r="T13" s="1193">
        <v>-85.072420060994276</v>
      </c>
      <c r="U13" s="1193">
        <v>-74.897771185157012</v>
      </c>
      <c r="V13" s="1186">
        <v>-72.111987432921907</v>
      </c>
      <c r="W13" s="1193">
        <v>-88.627277568957538</v>
      </c>
      <c r="X13" s="1193">
        <v>-86.672345781450034</v>
      </c>
      <c r="Y13" s="1191">
        <v>-85.550261874020094</v>
      </c>
      <c r="Z13" s="1191">
        <v>-89.289493313327711</v>
      </c>
      <c r="AA13" s="1185">
        <v>-74.182308208160293</v>
      </c>
      <c r="AB13" s="1116"/>
    </row>
    <row r="14" spans="1:29" s="527" customFormat="1" ht="12.95" customHeight="1" x14ac:dyDescent="0.2">
      <c r="A14" s="1220" t="s">
        <v>953</v>
      </c>
      <c r="B14" s="1185">
        <v>-69.186750168881289</v>
      </c>
      <c r="C14" s="1185">
        <v>-71.681369415662573</v>
      </c>
      <c r="D14" s="1185">
        <v>-78.724814290442964</v>
      </c>
      <c r="E14" s="1186">
        <v>-62.951419274609641</v>
      </c>
      <c r="F14" s="1195">
        <v>-82.344834680507532</v>
      </c>
      <c r="G14" s="1196">
        <v>-84.633231909428403</v>
      </c>
      <c r="H14" s="1196">
        <v>-83.757237921097044</v>
      </c>
      <c r="I14" s="1196">
        <v>-93.873605995901201</v>
      </c>
      <c r="J14" s="1196">
        <v>-87.418655206358139</v>
      </c>
      <c r="K14" s="1196">
        <v>-84.670206038379305</v>
      </c>
      <c r="L14" s="1195">
        <v>-86.563145479169364</v>
      </c>
      <c r="M14" s="1196">
        <v>-88.219971477522279</v>
      </c>
      <c r="N14" s="1197">
        <v>-86.857913393108333</v>
      </c>
      <c r="O14" s="1220" t="s">
        <v>953</v>
      </c>
      <c r="P14" s="1195">
        <v>-80.919290640996337</v>
      </c>
      <c r="Q14" s="1196">
        <v>-70.347245983963631</v>
      </c>
      <c r="R14" s="1196">
        <v>-73.69614048888117</v>
      </c>
      <c r="S14" s="1196">
        <v>-94.593382131297332</v>
      </c>
      <c r="T14" s="1196">
        <v>-77.433707870322593</v>
      </c>
      <c r="U14" s="1196">
        <v>-77.821936332016477</v>
      </c>
      <c r="V14" s="1195">
        <v>-70.89967332394545</v>
      </c>
      <c r="W14" s="1196">
        <v>-86.341672450579125</v>
      </c>
      <c r="X14" s="1196">
        <v>-79.567881137458116</v>
      </c>
      <c r="Y14" s="1197">
        <v>-81.236988430712913</v>
      </c>
      <c r="Z14" s="1191">
        <v>-82.200405328078844</v>
      </c>
      <c r="AA14" s="1185">
        <v>-72.118932535467593</v>
      </c>
      <c r="AB14" s="1116"/>
    </row>
    <row r="15" spans="1:29" s="527" customFormat="1" ht="12.95" customHeight="1" x14ac:dyDescent="0.2">
      <c r="A15" s="1184" t="s">
        <v>155</v>
      </c>
      <c r="B15" s="1198">
        <v>-71.467126837404692</v>
      </c>
      <c r="C15" s="1198">
        <v>-70.298971203874899</v>
      </c>
      <c r="D15" s="1198">
        <v>-81.656100061974655</v>
      </c>
      <c r="E15" s="1199">
        <v>-69.562732037952628</v>
      </c>
      <c r="F15" s="1195">
        <v>-82.89744144893946</v>
      </c>
      <c r="G15" s="1196">
        <v>-84.822947628221868</v>
      </c>
      <c r="H15" s="1196">
        <v>-83.962813495028215</v>
      </c>
      <c r="I15" s="1196">
        <v>-90.37378562284151</v>
      </c>
      <c r="J15" s="1196">
        <v>-84.369203306523673</v>
      </c>
      <c r="K15" s="1196">
        <v>-84.373291001233426</v>
      </c>
      <c r="L15" s="1195">
        <v>-85.624945621454685</v>
      </c>
      <c r="M15" s="1196">
        <v>-87.677560723419361</v>
      </c>
      <c r="N15" s="1197">
        <v>-86.05153674892874</v>
      </c>
      <c r="O15" s="1190" t="s">
        <v>155</v>
      </c>
      <c r="P15" s="1195">
        <v>-82.757036280682215</v>
      </c>
      <c r="Q15" s="1196">
        <v>-74.049060153004007</v>
      </c>
      <c r="R15" s="1196">
        <v>-79.531411031164211</v>
      </c>
      <c r="S15" s="1196">
        <v>-83.877396395580334</v>
      </c>
      <c r="T15" s="1196">
        <v>-86.63491015082154</v>
      </c>
      <c r="U15" s="1196">
        <v>-80.854259035703862</v>
      </c>
      <c r="V15" s="1195">
        <v>-65.710244896428932</v>
      </c>
      <c r="W15" s="1196">
        <v>-78.048273807535594</v>
      </c>
      <c r="X15" s="1196">
        <v>-77.436898662968332</v>
      </c>
      <c r="Y15" s="1197">
        <v>-75.495294844694584</v>
      </c>
      <c r="Z15" s="1200">
        <v>-75.68112146171606</v>
      </c>
      <c r="AA15" s="1198">
        <v>-73.855025715739075</v>
      </c>
      <c r="AB15" s="1116"/>
    </row>
    <row r="16" spans="1:29" s="527" customFormat="1" ht="12.95" customHeight="1" x14ac:dyDescent="0.2">
      <c r="A16" s="332" t="s">
        <v>389</v>
      </c>
      <c r="B16" s="472"/>
      <c r="C16" s="472"/>
      <c r="D16" s="472"/>
      <c r="E16" s="472"/>
      <c r="F16" s="483"/>
      <c r="G16" s="484"/>
      <c r="H16" s="484"/>
      <c r="I16" s="484"/>
      <c r="J16" s="484"/>
      <c r="K16" s="485"/>
      <c r="L16" s="483"/>
      <c r="M16" s="484"/>
      <c r="N16" s="485"/>
      <c r="O16" s="332" t="s">
        <v>185</v>
      </c>
      <c r="P16" s="483"/>
      <c r="Q16" s="484"/>
      <c r="R16" s="484"/>
      <c r="S16" s="484"/>
      <c r="T16" s="484"/>
      <c r="U16" s="485"/>
      <c r="V16" s="484"/>
      <c r="W16" s="484"/>
      <c r="X16" s="484"/>
      <c r="Y16" s="484"/>
      <c r="Z16" s="1041"/>
      <c r="AA16" s="484"/>
    </row>
    <row r="17" spans="1:28" s="527" customFormat="1" ht="12.95" customHeight="1" x14ac:dyDescent="0.2">
      <c r="A17" s="1184" t="s">
        <v>442</v>
      </c>
      <c r="B17" s="1185">
        <v>-71.0630311078407</v>
      </c>
      <c r="C17" s="1185">
        <v>-70.223621260807462</v>
      </c>
      <c r="D17" s="1185">
        <v>-75.956728930327472</v>
      </c>
      <c r="E17" s="1185">
        <v>-77.642131553365743</v>
      </c>
      <c r="F17" s="1187">
        <v>-83.502110834793172</v>
      </c>
      <c r="G17" s="1188">
        <v>-82.758264261106831</v>
      </c>
      <c r="H17" s="1188">
        <v>-84.935179862720915</v>
      </c>
      <c r="I17" s="1188">
        <v>-91.074497794001672</v>
      </c>
      <c r="J17" s="1188">
        <v>-86.653878493553165</v>
      </c>
      <c r="K17" s="1189">
        <v>-85.053018923945146</v>
      </c>
      <c r="L17" s="1187">
        <v>-81.140826936580652</v>
      </c>
      <c r="M17" s="1188">
        <v>-79.979508267407624</v>
      </c>
      <c r="N17" s="1189">
        <v>-80.905127853973553</v>
      </c>
      <c r="O17" s="1201" t="s">
        <v>442</v>
      </c>
      <c r="P17" s="1187">
        <v>-87.289315458675603</v>
      </c>
      <c r="Q17" s="1188">
        <v>-71.986160434911099</v>
      </c>
      <c r="R17" s="1188">
        <v>-71.834017282927746</v>
      </c>
      <c r="S17" s="1188">
        <v>-78.514834275730209</v>
      </c>
      <c r="T17" s="1188">
        <v>-84.761943258768582</v>
      </c>
      <c r="U17" s="1189">
        <v>-82.887772322304571</v>
      </c>
      <c r="V17" s="1187">
        <v>-64.899915421494214</v>
      </c>
      <c r="W17" s="1188">
        <v>-78.580756637111875</v>
      </c>
      <c r="X17" s="1188">
        <v>-78.7607156342834</v>
      </c>
      <c r="Y17" s="1189">
        <v>-76.066991869113039</v>
      </c>
      <c r="Z17" s="1185">
        <v>-75.033234559181409</v>
      </c>
      <c r="AA17" s="1185">
        <v>-71.587572255048613</v>
      </c>
      <c r="AB17" s="1116"/>
    </row>
    <row r="18" spans="1:28" s="527" customFormat="1" ht="12.95" customHeight="1" x14ac:dyDescent="0.2">
      <c r="A18" s="1192" t="s">
        <v>388</v>
      </c>
      <c r="B18" s="1185">
        <v>-73.233191742587451</v>
      </c>
      <c r="C18" s="1185">
        <v>-72.134676975042112</v>
      </c>
      <c r="D18" s="1185">
        <v>-75.036328334039979</v>
      </c>
      <c r="E18" s="1185">
        <v>-81.161486423288679</v>
      </c>
      <c r="F18" s="1186">
        <v>-83.6547261314373</v>
      </c>
      <c r="G18" s="1193">
        <v>-83.292818973244593</v>
      </c>
      <c r="H18" s="1193">
        <v>-84.466973388832258</v>
      </c>
      <c r="I18" s="1193">
        <v>-93.033325643662408</v>
      </c>
      <c r="J18" s="1193">
        <v>-87.775394078815012</v>
      </c>
      <c r="K18" s="1191">
        <v>-85.518289894810067</v>
      </c>
      <c r="L18" s="1186">
        <v>-82.828763363823228</v>
      </c>
      <c r="M18" s="1193">
        <v>-78.039612000763839</v>
      </c>
      <c r="N18" s="1191">
        <v>-81.714020957379674</v>
      </c>
      <c r="O18" s="1202" t="s">
        <v>388</v>
      </c>
      <c r="P18" s="1186">
        <v>-81.255412674245619</v>
      </c>
      <c r="Q18" s="1193">
        <v>-69.245772418190882</v>
      </c>
      <c r="R18" s="1193">
        <v>-72.591975098129396</v>
      </c>
      <c r="S18" s="1193">
        <v>-71.888944948599402</v>
      </c>
      <c r="T18" s="1193">
        <v>-85.352226869008135</v>
      </c>
      <c r="U18" s="1191">
        <v>-78.191019935969919</v>
      </c>
      <c r="V18" s="1186">
        <v>-64.628334299487889</v>
      </c>
      <c r="W18" s="1193">
        <v>-76.62217113008721</v>
      </c>
      <c r="X18" s="1193">
        <v>-84.504167342505681</v>
      </c>
      <c r="Y18" s="1191">
        <v>-76.734077107906728</v>
      </c>
      <c r="Z18" s="1185">
        <v>-77.628148462307763</v>
      </c>
      <c r="AA18" s="1185">
        <v>-73.43865634361552</v>
      </c>
      <c r="AB18" s="1116"/>
    </row>
    <row r="19" spans="1:28" s="527" customFormat="1" ht="12.95" customHeight="1" x14ac:dyDescent="0.2">
      <c r="A19" s="1192" t="s">
        <v>443</v>
      </c>
      <c r="B19" s="1185">
        <v>-70.547598552701444</v>
      </c>
      <c r="C19" s="1185">
        <v>-68.517603953839142</v>
      </c>
      <c r="D19" s="1185">
        <v>-73.552251876328214</v>
      </c>
      <c r="E19" s="1185">
        <v>-77.121580635415626</v>
      </c>
      <c r="F19" s="1186">
        <v>-82.663999142373342</v>
      </c>
      <c r="G19" s="1193">
        <v>-90.509756307906443</v>
      </c>
      <c r="H19" s="1193">
        <v>-82.414165391232373</v>
      </c>
      <c r="I19" s="1193">
        <v>-89.113874741860371</v>
      </c>
      <c r="J19" s="1193">
        <v>-77.343069428976591</v>
      </c>
      <c r="K19" s="1191">
        <v>-82.595982658289174</v>
      </c>
      <c r="L19" s="1186">
        <v>-87.648714061639751</v>
      </c>
      <c r="M19" s="1193">
        <v>-86.684690140036864</v>
      </c>
      <c r="N19" s="1191">
        <v>-87.454337440854772</v>
      </c>
      <c r="O19" s="1202" t="s">
        <v>443</v>
      </c>
      <c r="P19" s="1186">
        <v>-93.136315888366966</v>
      </c>
      <c r="Q19" s="1193">
        <v>-93.812391473738955</v>
      </c>
      <c r="R19" s="1193">
        <v>-69.216614996210467</v>
      </c>
      <c r="S19" s="1193">
        <v>475.76232139677091</v>
      </c>
      <c r="T19" s="1203" t="s">
        <v>747</v>
      </c>
      <c r="U19" s="1191">
        <v>-86.534531412412932</v>
      </c>
      <c r="V19" s="1186">
        <v>-83.240460151046719</v>
      </c>
      <c r="W19" s="1193">
        <v>-97.619149757842905</v>
      </c>
      <c r="X19" s="1193">
        <v>-80.834144783336342</v>
      </c>
      <c r="Y19" s="1191">
        <v>-88.308555311946805</v>
      </c>
      <c r="Z19" s="1185">
        <v>-71.416956182395779</v>
      </c>
      <c r="AA19" s="1185">
        <v>-70.660754517911286</v>
      </c>
      <c r="AB19" s="1116"/>
    </row>
    <row r="20" spans="1:28" s="527" customFormat="1" ht="12.95" customHeight="1" x14ac:dyDescent="0.2">
      <c r="A20" s="1192" t="s">
        <v>455</v>
      </c>
      <c r="B20" s="1185">
        <v>-73.685131796310515</v>
      </c>
      <c r="C20" s="1185">
        <v>-72.813674535617125</v>
      </c>
      <c r="D20" s="1185">
        <v>-76.083158923534242</v>
      </c>
      <c r="E20" s="1185">
        <v>-81.262092886559557</v>
      </c>
      <c r="F20" s="1186">
        <v>-79.697273494775516</v>
      </c>
      <c r="G20" s="1193">
        <v>-23.320908508967914</v>
      </c>
      <c r="H20" s="1193">
        <v>-74.759025030792586</v>
      </c>
      <c r="I20" s="1193">
        <v>-87.948117635265959</v>
      </c>
      <c r="J20" s="1193">
        <v>-82.926765295658655</v>
      </c>
      <c r="K20" s="1191">
        <v>-74.142532059287007</v>
      </c>
      <c r="L20" s="1186">
        <v>-80.76643936759325</v>
      </c>
      <c r="M20" s="1193">
        <v>-73.575600597978195</v>
      </c>
      <c r="N20" s="1191">
        <v>-79.151500585322253</v>
      </c>
      <c r="O20" s="1202" t="s">
        <v>455</v>
      </c>
      <c r="P20" s="1186">
        <v>-88.571005442070813</v>
      </c>
      <c r="Q20" s="1193">
        <v>-82.632485796228622</v>
      </c>
      <c r="R20" s="1193">
        <v>-72.728169347449494</v>
      </c>
      <c r="S20" s="1193">
        <v>749.29900820887894</v>
      </c>
      <c r="T20" s="1193">
        <v>-80.248842685351434</v>
      </c>
      <c r="U20" s="1191">
        <v>-80.457600844190281</v>
      </c>
      <c r="V20" s="1186">
        <v>-72.574317584493159</v>
      </c>
      <c r="W20" s="1193">
        <v>-75.359435661949561</v>
      </c>
      <c r="X20" s="1193">
        <v>-81.459949886702304</v>
      </c>
      <c r="Y20" s="1191">
        <v>-77.593277980068208</v>
      </c>
      <c r="Z20" s="1185">
        <v>-78.281519438481212</v>
      </c>
      <c r="AA20" s="1185">
        <v>-73.657792172886019</v>
      </c>
      <c r="AB20" s="1116"/>
    </row>
    <row r="21" spans="1:28" s="527" customFormat="1" ht="12.95" customHeight="1" x14ac:dyDescent="0.2">
      <c r="A21" s="1192" t="s">
        <v>112</v>
      </c>
      <c r="B21" s="1185">
        <v>-75.446428063403332</v>
      </c>
      <c r="C21" s="1185">
        <v>-74.462437989993774</v>
      </c>
      <c r="D21" s="1185">
        <v>-69.855818745664607</v>
      </c>
      <c r="E21" s="1185">
        <v>-77.381684899449326</v>
      </c>
      <c r="F21" s="1186">
        <v>-84.310121392400134</v>
      </c>
      <c r="G21" s="1193">
        <v>-86.427280335907383</v>
      </c>
      <c r="H21" s="1193">
        <v>-86.530653798873033</v>
      </c>
      <c r="I21" s="1193">
        <v>-94.943991437843422</v>
      </c>
      <c r="J21" s="1193">
        <v>-88.992036295229312</v>
      </c>
      <c r="K21" s="1191">
        <v>-87.180274232317899</v>
      </c>
      <c r="L21" s="1186">
        <v>-84.31200692800968</v>
      </c>
      <c r="M21" s="1193">
        <v>-74.966613687314975</v>
      </c>
      <c r="N21" s="1191">
        <v>-82.31021289946591</v>
      </c>
      <c r="O21" s="1202" t="s">
        <v>444</v>
      </c>
      <c r="P21" s="1186">
        <v>-81.304844182847191</v>
      </c>
      <c r="Q21" s="1193">
        <v>-67.48146492017689</v>
      </c>
      <c r="R21" s="1193">
        <v>-75.854483921994856</v>
      </c>
      <c r="S21" s="1193">
        <v>-70.099057964177092</v>
      </c>
      <c r="T21" s="1193">
        <v>-84.683159229535562</v>
      </c>
      <c r="U21" s="1191">
        <v>-77.214187510391284</v>
      </c>
      <c r="V21" s="1186">
        <v>-62.275575563648957</v>
      </c>
      <c r="W21" s="1193">
        <v>-82.295913679253573</v>
      </c>
      <c r="X21" s="1193">
        <v>-82.377300264800141</v>
      </c>
      <c r="Y21" s="1191">
        <v>-79.043254112986077</v>
      </c>
      <c r="Z21" s="1185">
        <v>-79.32010557189281</v>
      </c>
      <c r="AA21" s="1185">
        <v>-75.575615163697023</v>
      </c>
      <c r="AB21" s="1116"/>
    </row>
    <row r="22" spans="1:28" s="527" customFormat="1" ht="12.95" customHeight="1" x14ac:dyDescent="0.2">
      <c r="A22" s="1192" t="s">
        <v>557</v>
      </c>
      <c r="B22" s="1185">
        <v>-68.876851624385566</v>
      </c>
      <c r="C22" s="1185">
        <v>-70.524874953101275</v>
      </c>
      <c r="D22" s="1185">
        <v>-75.490846021430414</v>
      </c>
      <c r="E22" s="1185">
        <v>-75.33479470549392</v>
      </c>
      <c r="F22" s="1186">
        <v>-82.965291728253305</v>
      </c>
      <c r="G22" s="1193">
        <v>-84.832998123268155</v>
      </c>
      <c r="H22" s="1193">
        <v>-85.804136829779409</v>
      </c>
      <c r="I22" s="1193">
        <v>-93.501478399157165</v>
      </c>
      <c r="J22" s="1193">
        <v>-86.673264304589651</v>
      </c>
      <c r="K22" s="1191">
        <v>-85.704725224892954</v>
      </c>
      <c r="L22" s="1186">
        <v>-80.103901420745544</v>
      </c>
      <c r="M22" s="1193">
        <v>-71.098496547443375</v>
      </c>
      <c r="N22" s="1191">
        <v>-78.206848795493315</v>
      </c>
      <c r="O22" s="1202" t="s">
        <v>557</v>
      </c>
      <c r="P22" s="1186">
        <v>-81.718115211522573</v>
      </c>
      <c r="Q22" s="1193">
        <v>-61.316930436255255</v>
      </c>
      <c r="R22" s="1193">
        <v>-66.268331350363852</v>
      </c>
      <c r="S22" s="1193">
        <v>-84.491760021261072</v>
      </c>
      <c r="T22" s="1193">
        <v>-85.777974230403771</v>
      </c>
      <c r="U22" s="1191">
        <v>-79.228593529512992</v>
      </c>
      <c r="V22" s="1186">
        <v>-70.778981575767787</v>
      </c>
      <c r="W22" s="1193">
        <v>-84.48067691109668</v>
      </c>
      <c r="X22" s="1193">
        <v>-79.664011142961229</v>
      </c>
      <c r="Y22" s="1191">
        <v>-80.253227053425547</v>
      </c>
      <c r="Z22" s="1185">
        <v>-76.433278187109167</v>
      </c>
      <c r="AA22" s="1185">
        <v>-70.427263902292623</v>
      </c>
      <c r="AB22" s="1116"/>
    </row>
    <row r="23" spans="1:28" s="527" customFormat="1" ht="12.95" customHeight="1" x14ac:dyDescent="0.2">
      <c r="A23" s="1220" t="s">
        <v>952</v>
      </c>
      <c r="B23" s="1185">
        <v>-69.452475391356089</v>
      </c>
      <c r="C23" s="1185">
        <v>-71.544538496266227</v>
      </c>
      <c r="D23" s="1185">
        <v>-70.158387632496371</v>
      </c>
      <c r="E23" s="1185">
        <v>-77.702430593860711</v>
      </c>
      <c r="F23" s="1186">
        <v>-82.590036900149528</v>
      </c>
      <c r="G23" s="1193">
        <v>-85.928191948624431</v>
      </c>
      <c r="H23" s="1193">
        <v>-85.351624270534501</v>
      </c>
      <c r="I23" s="1193">
        <v>-93.054659491209719</v>
      </c>
      <c r="J23" s="1193">
        <v>-87.064057362501629</v>
      </c>
      <c r="K23" s="1191">
        <v>-85.736778315470559</v>
      </c>
      <c r="L23" s="1186">
        <v>-83.616726878409352</v>
      </c>
      <c r="M23" s="1193">
        <v>-66.929590429545684</v>
      </c>
      <c r="N23" s="1191">
        <v>-80.902811639400852</v>
      </c>
      <c r="O23" s="1220" t="s">
        <v>952</v>
      </c>
      <c r="P23" s="1186">
        <v>-84.695409839848153</v>
      </c>
      <c r="Q23" s="1193">
        <v>-62.418256477514056</v>
      </c>
      <c r="R23" s="1193">
        <v>-73.697321781431057</v>
      </c>
      <c r="S23" s="1193">
        <v>-89.2422828679925</v>
      </c>
      <c r="T23" s="1193">
        <v>-82.524899377244026</v>
      </c>
      <c r="U23" s="1191">
        <v>-82.891834869295195</v>
      </c>
      <c r="V23" s="1186">
        <v>-72.111987432921907</v>
      </c>
      <c r="W23" s="1193">
        <v>-85.9267050082899</v>
      </c>
      <c r="X23" s="1193">
        <v>-85.426916975502024</v>
      </c>
      <c r="Y23" s="1191">
        <v>-83.618894822712988</v>
      </c>
      <c r="Z23" s="1185">
        <v>-76.515121048532691</v>
      </c>
      <c r="AA23" s="1185">
        <v>-71.614306806507116</v>
      </c>
      <c r="AB23" s="1116"/>
    </row>
    <row r="24" spans="1:28" s="527" customFormat="1" ht="12.95" customHeight="1" x14ac:dyDescent="0.2">
      <c r="A24" s="1220" t="s">
        <v>953</v>
      </c>
      <c r="B24" s="1185">
        <v>-69.219056098009816</v>
      </c>
      <c r="C24" s="1185">
        <v>-71.000500776693329</v>
      </c>
      <c r="D24" s="1185">
        <v>-75.252783556569312</v>
      </c>
      <c r="E24" s="1185">
        <v>-75.38425285920998</v>
      </c>
      <c r="F24" s="1195">
        <v>-83.294472984118627</v>
      </c>
      <c r="G24" s="1196">
        <v>-86.161441695629378</v>
      </c>
      <c r="H24" s="1196">
        <v>-86.085999924846803</v>
      </c>
      <c r="I24" s="1196">
        <v>-93.873605995901201</v>
      </c>
      <c r="J24" s="1196">
        <v>-86.742979163381079</v>
      </c>
      <c r="K24" s="1197">
        <v>-86.061781176310376</v>
      </c>
      <c r="L24" s="1195">
        <v>-79.323860206618875</v>
      </c>
      <c r="M24" s="1196">
        <v>-74.316121835942511</v>
      </c>
      <c r="N24" s="1197">
        <v>-78.205054402554609</v>
      </c>
      <c r="O24" s="1220" t="s">
        <v>953</v>
      </c>
      <c r="P24" s="1195">
        <v>-79.616094634691876</v>
      </c>
      <c r="Q24" s="1196">
        <v>-61.404017822615387</v>
      </c>
      <c r="R24" s="1196">
        <v>-66.663618815372985</v>
      </c>
      <c r="S24" s="1196">
        <v>-82.78953694215754</v>
      </c>
      <c r="T24" s="1196">
        <v>-86.953965985634156</v>
      </c>
      <c r="U24" s="1197">
        <v>-77.399903468927647</v>
      </c>
      <c r="V24" s="1195">
        <v>-70.89967332394545</v>
      </c>
      <c r="W24" s="1196">
        <v>-84.786681370839048</v>
      </c>
      <c r="X24" s="1196">
        <v>-79.567881137458116</v>
      </c>
      <c r="Y24" s="1197">
        <v>-80.418121155772013</v>
      </c>
      <c r="Z24" s="1185">
        <v>-77.00097834941414</v>
      </c>
      <c r="AA24" s="1185">
        <v>-70.75821552024108</v>
      </c>
      <c r="AB24" s="1116"/>
    </row>
    <row r="25" spans="1:28" s="527" customFormat="1" ht="12.95" customHeight="1" x14ac:dyDescent="0.2">
      <c r="A25" s="1184" t="s">
        <v>155</v>
      </c>
      <c r="B25" s="1198">
        <v>-71.498147815667366</v>
      </c>
      <c r="C25" s="1198">
        <v>-69.85701040070451</v>
      </c>
      <c r="D25" s="1198">
        <v>-74.946736333186692</v>
      </c>
      <c r="E25" s="1198">
        <v>-76.933706033861142</v>
      </c>
      <c r="F25" s="1193">
        <v>-82.826468345659578</v>
      </c>
      <c r="G25" s="1193">
        <v>-82.250251733662182</v>
      </c>
      <c r="H25" s="1193">
        <v>-84.035998655884569</v>
      </c>
      <c r="I25" s="1193">
        <v>-90.923238296974091</v>
      </c>
      <c r="J25" s="1193">
        <v>-85.418891372633482</v>
      </c>
      <c r="K25" s="1193">
        <v>-84.257488351752812</v>
      </c>
      <c r="L25" s="1195">
        <v>-81.049937211602725</v>
      </c>
      <c r="M25" s="1196">
        <v>-79.054545789671195</v>
      </c>
      <c r="N25" s="1197">
        <v>-80.629262368381575</v>
      </c>
      <c r="O25" s="1201" t="s">
        <v>155</v>
      </c>
      <c r="P25" s="1193">
        <v>-86.189312712069935</v>
      </c>
      <c r="Q25" s="1193">
        <v>-69.549537280911295</v>
      </c>
      <c r="R25" s="1193">
        <v>-70.500895335630844</v>
      </c>
      <c r="S25" s="1193">
        <v>-76.507376598413657</v>
      </c>
      <c r="T25" s="1193">
        <v>-84.058655328220695</v>
      </c>
      <c r="U25" s="1193">
        <v>-81.408914846516467</v>
      </c>
      <c r="V25" s="1195">
        <v>-64.494433121294975</v>
      </c>
      <c r="W25" s="1196">
        <v>-77.368381053719915</v>
      </c>
      <c r="X25" s="1196">
        <v>-78.406376541359933</v>
      </c>
      <c r="Y25" s="1197">
        <v>-75.346244457432775</v>
      </c>
      <c r="Z25" s="1198">
        <v>-74.996932502875268</v>
      </c>
      <c r="AA25" s="1198">
        <v>-71.522689542331321</v>
      </c>
      <c r="AB25" s="1116"/>
    </row>
    <row r="26" spans="1:28" s="527" customFormat="1" ht="12.95" customHeight="1" x14ac:dyDescent="0.2">
      <c r="A26" s="332" t="s">
        <v>186</v>
      </c>
      <c r="B26" s="472"/>
      <c r="C26" s="472"/>
      <c r="D26" s="472"/>
      <c r="E26" s="472"/>
      <c r="F26" s="483"/>
      <c r="G26" s="484"/>
      <c r="H26" s="484"/>
      <c r="I26" s="484"/>
      <c r="J26" s="484"/>
      <c r="K26" s="485"/>
      <c r="L26" s="483"/>
      <c r="M26" s="484"/>
      <c r="N26" s="485"/>
      <c r="O26" s="332" t="s">
        <v>186</v>
      </c>
      <c r="P26" s="483"/>
      <c r="Q26" s="484"/>
      <c r="R26" s="484"/>
      <c r="S26" s="484"/>
      <c r="T26" s="484"/>
      <c r="U26" s="485"/>
      <c r="V26" s="484"/>
      <c r="W26" s="484"/>
      <c r="X26" s="484"/>
      <c r="Y26" s="484"/>
      <c r="Z26" s="1041"/>
      <c r="AA26" s="484"/>
    </row>
    <row r="27" spans="1:28" s="527" customFormat="1" ht="12.95" customHeight="1" x14ac:dyDescent="0.2">
      <c r="A27" s="1184" t="s">
        <v>442</v>
      </c>
      <c r="B27" s="1185">
        <v>-68.42288053554077</v>
      </c>
      <c r="C27" s="1185">
        <v>-78.249876612655427</v>
      </c>
      <c r="D27" s="1185">
        <v>-81.982441095792851</v>
      </c>
      <c r="E27" s="1185">
        <v>-68.324086246565386</v>
      </c>
      <c r="F27" s="1187">
        <v>-80.446174423354762</v>
      </c>
      <c r="G27" s="1188">
        <v>-86.30034892780921</v>
      </c>
      <c r="H27" s="1188">
        <v>-85.694438398970476</v>
      </c>
      <c r="I27" s="1188">
        <v>-86.867392696989114</v>
      </c>
      <c r="J27" s="1188">
        <v>-84.896097313735424</v>
      </c>
      <c r="K27" s="1189">
        <v>-84.533094779788314</v>
      </c>
      <c r="L27" s="1187">
        <v>-86.358104389746117</v>
      </c>
      <c r="M27" s="1188">
        <v>-89.041831147310276</v>
      </c>
      <c r="N27" s="1189">
        <v>-86.918674446370403</v>
      </c>
      <c r="O27" s="1201" t="s">
        <v>442</v>
      </c>
      <c r="P27" s="1187">
        <v>-81.750365939249932</v>
      </c>
      <c r="Q27" s="1188">
        <v>-77.73957481653504</v>
      </c>
      <c r="R27" s="1188">
        <v>-79.742799116432153</v>
      </c>
      <c r="S27" s="1188">
        <v>-86.428386428386432</v>
      </c>
      <c r="T27" s="1188">
        <v>-87.008826832004971</v>
      </c>
      <c r="U27" s="1189">
        <v>-80.764992915961045</v>
      </c>
      <c r="V27" s="1187">
        <v>-81.034482758620683</v>
      </c>
      <c r="W27" s="1188">
        <v>-83.333333333333343</v>
      </c>
      <c r="X27" s="1188">
        <v>-65.596919127086011</v>
      </c>
      <c r="Y27" s="1189">
        <v>-76.986539296569688</v>
      </c>
      <c r="Z27" s="1185">
        <v>-76.912316472439215</v>
      </c>
      <c r="AA27" s="1185">
        <v>-80.759829495271745</v>
      </c>
      <c r="AB27" s="1116"/>
    </row>
    <row r="28" spans="1:28" s="527" customFormat="1" ht="12.95" customHeight="1" x14ac:dyDescent="0.2">
      <c r="A28" s="1192" t="s">
        <v>388</v>
      </c>
      <c r="B28" s="1185">
        <v>-92.216776459707717</v>
      </c>
      <c r="C28" s="1185">
        <v>-88.59833911901309</v>
      </c>
      <c r="D28" s="1185">
        <v>-83.140044282611299</v>
      </c>
      <c r="E28" s="1185">
        <v>-71.039428564938518</v>
      </c>
      <c r="F28" s="1186">
        <v>-90.326965990943251</v>
      </c>
      <c r="G28" s="1193">
        <v>-87.076123318331682</v>
      </c>
      <c r="H28" s="1193">
        <v>-92.084934300485443</v>
      </c>
      <c r="I28" s="1193">
        <v>-100</v>
      </c>
      <c r="J28" s="1193">
        <v>-75.544657930701817</v>
      </c>
      <c r="K28" s="1191">
        <v>-89.615149612335969</v>
      </c>
      <c r="L28" s="1186">
        <v>-88.79596078397833</v>
      </c>
      <c r="M28" s="1193">
        <v>-88.197091518205895</v>
      </c>
      <c r="N28" s="1191">
        <v>-88.700641350261122</v>
      </c>
      <c r="O28" s="1202" t="s">
        <v>388</v>
      </c>
      <c r="P28" s="1186">
        <v>-79.467413935000081</v>
      </c>
      <c r="Q28" s="1193">
        <v>-67.636279069759169</v>
      </c>
      <c r="R28" s="1193">
        <v>-84.454144960962367</v>
      </c>
      <c r="S28" s="1193">
        <v>-72.191861061962925</v>
      </c>
      <c r="T28" s="1193">
        <v>-85.876860247722846</v>
      </c>
      <c r="U28" s="1191">
        <v>-82.586821327767979</v>
      </c>
      <c r="V28" s="1203" t="s">
        <v>747</v>
      </c>
      <c r="W28" s="1193">
        <v>-100</v>
      </c>
      <c r="X28" s="1193">
        <v>-100</v>
      </c>
      <c r="Y28" s="1191">
        <v>-100</v>
      </c>
      <c r="Z28" s="1185">
        <v>-76.621730116717288</v>
      </c>
      <c r="AA28" s="1185">
        <v>-77.915395793570767</v>
      </c>
      <c r="AB28" s="1116"/>
    </row>
    <row r="29" spans="1:28" s="527" customFormat="1" ht="12.95" customHeight="1" x14ac:dyDescent="0.2">
      <c r="A29" s="1192" t="s">
        <v>443</v>
      </c>
      <c r="B29" s="1185">
        <v>-82.986147407475613</v>
      </c>
      <c r="C29" s="1185">
        <v>-100</v>
      </c>
      <c r="D29" s="1185">
        <v>-78.641606454499836</v>
      </c>
      <c r="E29" s="1185">
        <v>-78.748804255839318</v>
      </c>
      <c r="F29" s="1203" t="s">
        <v>747</v>
      </c>
      <c r="G29" s="1204" t="s">
        <v>747</v>
      </c>
      <c r="H29" s="1204" t="s">
        <v>747</v>
      </c>
      <c r="I29" s="1204" t="s">
        <v>747</v>
      </c>
      <c r="J29" s="1204">
        <v>-79.16279069767441</v>
      </c>
      <c r="K29" s="1191">
        <v>33.229235880398662</v>
      </c>
      <c r="L29" s="1186">
        <v>-85.574571263556635</v>
      </c>
      <c r="M29" s="1193">
        <v>-78.886000627883462</v>
      </c>
      <c r="N29" s="1191">
        <v>-84.900095044353591</v>
      </c>
      <c r="O29" s="1202" t="s">
        <v>443</v>
      </c>
      <c r="P29" s="1203">
        <v>-82.853997721111142</v>
      </c>
      <c r="Q29" s="1204">
        <v>-100</v>
      </c>
      <c r="R29" s="1204">
        <v>-92.289652479399436</v>
      </c>
      <c r="S29" s="1203" t="s">
        <v>747</v>
      </c>
      <c r="T29" s="1204">
        <v>-78.099064314240991</v>
      </c>
      <c r="U29" s="1191">
        <v>-88.975571096226673</v>
      </c>
      <c r="V29" s="1203" t="s">
        <v>747</v>
      </c>
      <c r="W29" s="1204" t="s">
        <v>747</v>
      </c>
      <c r="X29" s="1204">
        <v>-100</v>
      </c>
      <c r="Y29" s="1205">
        <v>-100</v>
      </c>
      <c r="Z29" s="1185">
        <v>-57.090783657354869</v>
      </c>
      <c r="AA29" s="1185">
        <v>-78.503159592972523</v>
      </c>
      <c r="AB29" s="1116"/>
    </row>
    <row r="30" spans="1:28" s="527" customFormat="1" ht="12.95" customHeight="1" x14ac:dyDescent="0.2">
      <c r="A30" s="1192" t="s">
        <v>455</v>
      </c>
      <c r="B30" s="1185">
        <v>-100</v>
      </c>
      <c r="C30" s="1185">
        <v>-100</v>
      </c>
      <c r="D30" s="1185">
        <v>-94.73098146541129</v>
      </c>
      <c r="E30" s="1185">
        <v>-69.941617564974408</v>
      </c>
      <c r="F30" s="1203">
        <v>-100</v>
      </c>
      <c r="G30" s="1204">
        <v>-100</v>
      </c>
      <c r="H30" s="1204" t="s">
        <v>747</v>
      </c>
      <c r="I30" s="1204" t="s">
        <v>747</v>
      </c>
      <c r="J30" s="1204">
        <v>-100</v>
      </c>
      <c r="K30" s="1191">
        <v>-100</v>
      </c>
      <c r="L30" s="1186">
        <v>-89.494918911198766</v>
      </c>
      <c r="M30" s="1193">
        <v>-82.921636698733153</v>
      </c>
      <c r="N30" s="1191">
        <v>-88.507266675464351</v>
      </c>
      <c r="O30" s="1202" t="s">
        <v>455</v>
      </c>
      <c r="P30" s="1203">
        <v>-91.024867297627807</v>
      </c>
      <c r="Q30" s="1204">
        <v>216.68449197860954</v>
      </c>
      <c r="R30" s="1204">
        <v>-79.289121061695198</v>
      </c>
      <c r="S30" s="1203" t="s">
        <v>747</v>
      </c>
      <c r="T30" s="1204">
        <v>-100</v>
      </c>
      <c r="U30" s="1191">
        <v>-83.938017438708741</v>
      </c>
      <c r="V30" s="1203">
        <v>-100</v>
      </c>
      <c r="W30" s="1204" t="s">
        <v>747</v>
      </c>
      <c r="X30" s="1204" t="s">
        <v>747</v>
      </c>
      <c r="Y30" s="1205">
        <v>-100</v>
      </c>
      <c r="Z30" s="1185">
        <v>-100</v>
      </c>
      <c r="AA30" s="1185">
        <v>-90.376805665206263</v>
      </c>
      <c r="AB30" s="1116"/>
    </row>
    <row r="31" spans="1:28" s="527" customFormat="1" ht="12.95" customHeight="1" x14ac:dyDescent="0.2">
      <c r="A31" s="1192" t="s">
        <v>112</v>
      </c>
      <c r="B31" s="1185">
        <v>-74.978289292332661</v>
      </c>
      <c r="C31" s="1185">
        <v>-92.96058111404507</v>
      </c>
      <c r="D31" s="1185">
        <v>-85.938506796839391</v>
      </c>
      <c r="E31" s="1185">
        <v>-66.441348429245949</v>
      </c>
      <c r="F31" s="1186">
        <v>-83.311055043410036</v>
      </c>
      <c r="G31" s="1193">
        <v>-89.528761780955477</v>
      </c>
      <c r="H31" s="1193">
        <v>-84.562201405883883</v>
      </c>
      <c r="I31" s="1193">
        <v>-92.317636195752542</v>
      </c>
      <c r="J31" s="1193">
        <v>-59.654820029521957</v>
      </c>
      <c r="K31" s="1191">
        <v>-85.169928082526525</v>
      </c>
      <c r="L31" s="1186">
        <v>-87.237483407938683</v>
      </c>
      <c r="M31" s="1193">
        <v>-88.535435952028038</v>
      </c>
      <c r="N31" s="1191">
        <v>-87.404888329200645</v>
      </c>
      <c r="O31" s="1202" t="s">
        <v>444</v>
      </c>
      <c r="P31" s="1186">
        <v>-71.637164388018334</v>
      </c>
      <c r="Q31" s="1193">
        <v>-92.262625205267952</v>
      </c>
      <c r="R31" s="1193">
        <v>-81.325986851797296</v>
      </c>
      <c r="S31" s="1193">
        <v>-100</v>
      </c>
      <c r="T31" s="1193">
        <v>-83.560166157711777</v>
      </c>
      <c r="U31" s="1191">
        <v>-79.291897154484445</v>
      </c>
      <c r="V31" s="1203">
        <v>-100</v>
      </c>
      <c r="W31" s="1204" t="s">
        <v>747</v>
      </c>
      <c r="X31" s="1204" t="s">
        <v>747</v>
      </c>
      <c r="Y31" s="1191">
        <v>-100</v>
      </c>
      <c r="Z31" s="1185">
        <v>-72.29190122910731</v>
      </c>
      <c r="AA31" s="1185">
        <v>-78.320733907602317</v>
      </c>
      <c r="AB31" s="1116"/>
    </row>
    <row r="32" spans="1:28" s="527" customFormat="1" ht="12.95" customHeight="1" x14ac:dyDescent="0.2">
      <c r="A32" s="1192" t="s">
        <v>557</v>
      </c>
      <c r="B32" s="1185">
        <v>-66.73205350859152</v>
      </c>
      <c r="C32" s="1185">
        <v>-87.264702703987012</v>
      </c>
      <c r="D32" s="1185">
        <v>-79.247373323102607</v>
      </c>
      <c r="E32" s="1185">
        <v>-54.308793451759882</v>
      </c>
      <c r="F32" s="1186">
        <v>-75.905923177670331</v>
      </c>
      <c r="G32" s="1193">
        <v>-81.06913952465527</v>
      </c>
      <c r="H32" s="1193">
        <v>-73.266987667181581</v>
      </c>
      <c r="I32" s="1204" t="s">
        <v>747</v>
      </c>
      <c r="J32" s="1193">
        <v>-95.3381893860562</v>
      </c>
      <c r="K32" s="1191">
        <v>-78.270090137369834</v>
      </c>
      <c r="L32" s="1186">
        <v>-86.937607200225116</v>
      </c>
      <c r="M32" s="1193">
        <v>-88.087748778188129</v>
      </c>
      <c r="N32" s="1191">
        <v>-87.148500992104772</v>
      </c>
      <c r="O32" s="1202" t="s">
        <v>557</v>
      </c>
      <c r="P32" s="1186">
        <v>-81.336141807328985</v>
      </c>
      <c r="Q32" s="1193">
        <v>-81.892816272050808</v>
      </c>
      <c r="R32" s="1193">
        <v>-72.794614357742873</v>
      </c>
      <c r="S32" s="1204">
        <v>-99.845339185894929</v>
      </c>
      <c r="T32" s="1193">
        <v>-79.515979747010931</v>
      </c>
      <c r="U32" s="1191">
        <v>-77.975601514231556</v>
      </c>
      <c r="V32" s="1203" t="s">
        <v>747</v>
      </c>
      <c r="W32" s="1204">
        <v>-100</v>
      </c>
      <c r="X32" s="1204">
        <v>-100</v>
      </c>
      <c r="Y32" s="1191">
        <v>-100</v>
      </c>
      <c r="Z32" s="1185">
        <v>-90.867965523632805</v>
      </c>
      <c r="AA32" s="1185">
        <v>-77.334144280821221</v>
      </c>
      <c r="AB32" s="1116"/>
    </row>
    <row r="33" spans="1:28" s="527" customFormat="1" ht="12.95" customHeight="1" x14ac:dyDescent="0.2">
      <c r="A33" s="1220" t="s">
        <v>952</v>
      </c>
      <c r="B33" s="1185">
        <v>-74.605863194461108</v>
      </c>
      <c r="C33" s="1185">
        <v>-91.572961173591466</v>
      </c>
      <c r="D33" s="1185">
        <v>-78.735272415678509</v>
      </c>
      <c r="E33" s="1185">
        <v>-57.952000808725522</v>
      </c>
      <c r="F33" s="1186">
        <v>-78.212099045782139</v>
      </c>
      <c r="G33" s="1193">
        <v>-100</v>
      </c>
      <c r="H33" s="1193">
        <v>-100</v>
      </c>
      <c r="I33" s="1204" t="s">
        <v>747</v>
      </c>
      <c r="J33" s="1193">
        <v>-100</v>
      </c>
      <c r="K33" s="1191">
        <v>-97.515020001248743</v>
      </c>
      <c r="L33" s="1186">
        <v>-87.250585119053611</v>
      </c>
      <c r="M33" s="1193">
        <v>-84.201018950014429</v>
      </c>
      <c r="N33" s="1191">
        <v>-86.762717911313388</v>
      </c>
      <c r="O33" s="1220" t="s">
        <v>952</v>
      </c>
      <c r="P33" s="1186">
        <v>-81.487384407700986</v>
      </c>
      <c r="Q33" s="1193">
        <v>-81.279429101907212</v>
      </c>
      <c r="R33" s="1193">
        <v>-60.024615085746355</v>
      </c>
      <c r="S33" s="1204">
        <v>-100</v>
      </c>
      <c r="T33" s="1193">
        <v>-85.207393374495069</v>
      </c>
      <c r="U33" s="1191">
        <v>-74.035881025159071</v>
      </c>
      <c r="V33" s="1203" t="s">
        <v>747</v>
      </c>
      <c r="W33" s="1204">
        <v>-100</v>
      </c>
      <c r="X33" s="1204">
        <v>-100</v>
      </c>
      <c r="Y33" s="1191">
        <v>-100</v>
      </c>
      <c r="Z33" s="1185">
        <v>-96.605207630276553</v>
      </c>
      <c r="AA33" s="1185">
        <v>-81.110742588368936</v>
      </c>
      <c r="AB33" s="1116"/>
    </row>
    <row r="34" spans="1:28" s="527" customFormat="1" ht="12.95" customHeight="1" x14ac:dyDescent="0.2">
      <c r="A34" s="1220" t="s">
        <v>953</v>
      </c>
      <c r="B34" s="1185">
        <v>-66.117802361708229</v>
      </c>
      <c r="C34" s="1185">
        <v>-90.695080307866832</v>
      </c>
      <c r="D34" s="1185">
        <v>-78.74124306868967</v>
      </c>
      <c r="E34" s="1185">
        <v>-55.253446794116734</v>
      </c>
      <c r="F34" s="1195">
        <v>-73.775521808703033</v>
      </c>
      <c r="G34" s="1196">
        <v>-81.06913952465527</v>
      </c>
      <c r="H34" s="1196">
        <v>-64.304730753484577</v>
      </c>
      <c r="I34" s="1206" t="s">
        <v>747</v>
      </c>
      <c r="J34" s="1196">
        <v>-94.91743350560948</v>
      </c>
      <c r="K34" s="1197">
        <v>-75.163941483345781</v>
      </c>
      <c r="L34" s="1195">
        <v>-87.019120356394524</v>
      </c>
      <c r="M34" s="1196">
        <v>-89.408813140272954</v>
      </c>
      <c r="N34" s="1197">
        <v>-87.436996117031413</v>
      </c>
      <c r="O34" s="1220" t="s">
        <v>953</v>
      </c>
      <c r="P34" s="1195">
        <v>-81.084362788699224</v>
      </c>
      <c r="Q34" s="1196">
        <v>-74.288770309788717</v>
      </c>
      <c r="R34" s="1196">
        <v>-73.895638258587496</v>
      </c>
      <c r="S34" s="1206">
        <v>-99.83375159321389</v>
      </c>
      <c r="T34" s="1196">
        <v>-76.950879867162087</v>
      </c>
      <c r="U34" s="1197">
        <v>-77.858189285493097</v>
      </c>
      <c r="V34" s="1207" t="s">
        <v>747</v>
      </c>
      <c r="W34" s="1206">
        <v>-100</v>
      </c>
      <c r="X34" s="1206" t="s">
        <v>747</v>
      </c>
      <c r="Y34" s="1197">
        <v>-100</v>
      </c>
      <c r="Z34" s="1185">
        <v>-88.745487265269702</v>
      </c>
      <c r="AA34" s="1185">
        <v>-76.833030171221424</v>
      </c>
      <c r="AB34" s="1116"/>
    </row>
    <row r="35" spans="1:28" s="527" customFormat="1" ht="12.95" customHeight="1" x14ac:dyDescent="0.2">
      <c r="A35" s="1208" t="s">
        <v>155</v>
      </c>
      <c r="B35" s="1198">
        <v>-69.654565911824562</v>
      </c>
      <c r="C35" s="1198">
        <v>-79.08352285232192</v>
      </c>
      <c r="D35" s="1198">
        <v>-81.691944721013684</v>
      </c>
      <c r="E35" s="1198">
        <v>-67.10118797697811</v>
      </c>
      <c r="F35" s="1199">
        <v>-83.171941426546994</v>
      </c>
      <c r="G35" s="1209">
        <v>-87.814138492135243</v>
      </c>
      <c r="H35" s="1209">
        <v>-83.581488933601605</v>
      </c>
      <c r="I35" s="1209">
        <v>-86.867392696989114</v>
      </c>
      <c r="J35" s="1209">
        <v>-78.044193700047018</v>
      </c>
      <c r="K35" s="1200">
        <v>-84.778143644247379</v>
      </c>
      <c r="L35" s="1195">
        <v>-86.351857068125739</v>
      </c>
      <c r="M35" s="1196">
        <v>-89.076729017966855</v>
      </c>
      <c r="N35" s="1197">
        <v>-86.916859638043164</v>
      </c>
      <c r="O35" s="1210" t="s">
        <v>155</v>
      </c>
      <c r="P35" s="1199">
        <v>-81.80050824156713</v>
      </c>
      <c r="Q35" s="1209">
        <v>-77.877697841726629</v>
      </c>
      <c r="R35" s="1209">
        <v>-79.797571214123764</v>
      </c>
      <c r="S35" s="1209">
        <v>-86.402486402486403</v>
      </c>
      <c r="T35" s="1209">
        <v>-86.829960951366772</v>
      </c>
      <c r="U35" s="1200">
        <v>-80.800106458042762</v>
      </c>
      <c r="V35" s="1195">
        <v>-81.034482758620683</v>
      </c>
      <c r="W35" s="1196">
        <v>-83.333333333333343</v>
      </c>
      <c r="X35" s="1196">
        <v>-65.596919127086011</v>
      </c>
      <c r="Y35" s="1197">
        <v>-76.986539296569688</v>
      </c>
      <c r="Z35" s="1198">
        <v>-76.58783762753373</v>
      </c>
      <c r="AA35" s="1198">
        <v>-79.514538066521524</v>
      </c>
      <c r="AB35" s="1116"/>
    </row>
    <row r="36" spans="1:28" ht="12" x14ac:dyDescent="0.2">
      <c r="A36" s="348"/>
      <c r="B36" s="346"/>
      <c r="C36" s="346"/>
      <c r="D36" s="346"/>
      <c r="E36" s="346"/>
      <c r="F36" s="346"/>
      <c r="G36" s="346"/>
      <c r="H36" s="346"/>
      <c r="I36" s="346"/>
      <c r="J36" s="346"/>
      <c r="K36" s="346"/>
      <c r="L36" s="346"/>
      <c r="M36" s="346"/>
      <c r="N36" s="346"/>
      <c r="O36" s="348"/>
      <c r="P36" s="346"/>
      <c r="Q36" s="346"/>
      <c r="R36" s="346"/>
      <c r="S36" s="346"/>
      <c r="T36" s="346"/>
      <c r="U36" s="349"/>
      <c r="V36" s="346"/>
      <c r="W36" s="346"/>
      <c r="X36" s="346"/>
      <c r="Y36" s="346"/>
      <c r="Z36" s="349"/>
      <c r="AA36" s="346"/>
      <c r="AB36" s="349"/>
    </row>
    <row r="37" spans="1:28" ht="12" x14ac:dyDescent="0.2">
      <c r="A37" s="348"/>
      <c r="B37" s="346"/>
      <c r="C37" s="346"/>
      <c r="D37" s="346"/>
      <c r="E37" s="346"/>
      <c r="F37" s="346"/>
      <c r="G37" s="346"/>
      <c r="H37" s="346"/>
      <c r="I37" s="346"/>
      <c r="J37" s="346"/>
      <c r="K37" s="346"/>
      <c r="L37" s="346"/>
      <c r="M37" s="346"/>
      <c r="N37" s="346"/>
      <c r="O37" s="348"/>
      <c r="P37" s="346"/>
      <c r="Q37" s="346"/>
      <c r="R37" s="346"/>
      <c r="S37" s="346"/>
      <c r="T37" s="346"/>
      <c r="U37" s="349"/>
      <c r="V37" s="346"/>
      <c r="W37" s="346"/>
      <c r="X37" s="346"/>
      <c r="Y37" s="346"/>
      <c r="Z37" s="349"/>
      <c r="AA37" s="346"/>
      <c r="AB37" s="349"/>
    </row>
    <row r="38" spans="1:28" ht="12" x14ac:dyDescent="0.2">
      <c r="A38" s="348"/>
      <c r="B38" s="346"/>
      <c r="C38" s="346"/>
      <c r="D38" s="346"/>
      <c r="E38" s="346"/>
      <c r="F38" s="346"/>
      <c r="G38" s="346"/>
      <c r="H38" s="346"/>
      <c r="I38" s="346"/>
      <c r="J38" s="346"/>
      <c r="K38" s="346"/>
      <c r="L38" s="346"/>
      <c r="M38" s="346"/>
      <c r="N38" s="346"/>
      <c r="O38" s="348"/>
      <c r="P38" s="346"/>
      <c r="Q38" s="346"/>
      <c r="R38" s="346"/>
      <c r="S38" s="346"/>
      <c r="T38" s="346"/>
      <c r="U38" s="349"/>
      <c r="V38" s="346"/>
      <c r="W38" s="346"/>
      <c r="X38" s="346"/>
      <c r="Y38" s="346"/>
      <c r="Z38" s="349"/>
      <c r="AA38" s="346"/>
      <c r="AB38" s="349"/>
    </row>
  </sheetData>
  <sheetProtection formatCells="0" formatColumns="0" formatRows="0" insertColumns="0" insertRows="0" insertHyperlinks="0" deleteColumns="0" deleteRows="0" sort="0" autoFilter="0" pivotTables="0"/>
  <mergeCells count="30">
    <mergeCell ref="V5:V6"/>
    <mergeCell ref="W5:W6"/>
    <mergeCell ref="X5:X6"/>
    <mergeCell ref="Y5:Y6"/>
    <mergeCell ref="C5:C6"/>
    <mergeCell ref="D5:D6"/>
    <mergeCell ref="E5:E6"/>
    <mergeCell ref="F5:F6"/>
    <mergeCell ref="G5:G6"/>
    <mergeCell ref="I5:I6"/>
    <mergeCell ref="J5:J6"/>
    <mergeCell ref="K5:K6"/>
    <mergeCell ref="L5:L6"/>
    <mergeCell ref="M5:M6"/>
    <mergeCell ref="A1:N1"/>
    <mergeCell ref="A2:N2"/>
    <mergeCell ref="O2:AA2"/>
    <mergeCell ref="A5:A6"/>
    <mergeCell ref="B5:B6"/>
    <mergeCell ref="S5:S6"/>
    <mergeCell ref="T5:T6"/>
    <mergeCell ref="Z5:Z6"/>
    <mergeCell ref="AA5:AA6"/>
    <mergeCell ref="U5:U6"/>
    <mergeCell ref="H5:H6"/>
    <mergeCell ref="N5:N6"/>
    <mergeCell ref="O5:O6"/>
    <mergeCell ref="P5:P6"/>
    <mergeCell ref="Q5:Q6"/>
    <mergeCell ref="R5:R6"/>
  </mergeCells>
  <phoneticPr fontId="0"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2020 Annual Visitor Research Report</oddFooter>
  </headerFooter>
  <colBreaks count="1" manualBreakCount="1">
    <brk id="1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L44"/>
  <sheetViews>
    <sheetView showGridLines="0" workbookViewId="0">
      <selection activeCell="G54" sqref="G54"/>
    </sheetView>
  </sheetViews>
  <sheetFormatPr defaultRowHeight="12.75" x14ac:dyDescent="0.2"/>
  <cols>
    <col min="1" max="1" width="20.7109375" style="117" customWidth="1"/>
    <col min="2" max="3" width="11.28515625" style="117" customWidth="1"/>
    <col min="4" max="4" width="9.140625" style="759" customWidth="1"/>
    <col min="5" max="6" width="11.28515625" style="117" customWidth="1"/>
    <col min="7" max="7" width="9.140625" style="759" customWidth="1"/>
    <col min="8" max="9" width="11.28515625" style="117" customWidth="1"/>
    <col min="10" max="10" width="9.140625" style="759" customWidth="1"/>
  </cols>
  <sheetData>
    <row r="1" spans="1:12" s="133" customFormat="1" ht="15.75" x14ac:dyDescent="0.25">
      <c r="A1" s="1596" t="s">
        <v>1049</v>
      </c>
      <c r="B1" s="1596"/>
      <c r="C1" s="1596"/>
      <c r="D1" s="1596"/>
      <c r="E1" s="1596"/>
      <c r="F1" s="1596"/>
      <c r="G1" s="1596"/>
      <c r="H1" s="1596"/>
      <c r="I1" s="1596"/>
      <c r="J1" s="1596"/>
    </row>
    <row r="2" spans="1:12" s="133" customFormat="1" ht="15.75" x14ac:dyDescent="0.25">
      <c r="A2" s="1596" t="s">
        <v>709</v>
      </c>
      <c r="B2" s="1596"/>
      <c r="C2" s="1596"/>
      <c r="D2" s="1596"/>
      <c r="E2" s="1596"/>
      <c r="F2" s="1596"/>
      <c r="G2" s="1596"/>
      <c r="H2" s="1596"/>
      <c r="I2" s="1596"/>
      <c r="J2" s="1596"/>
    </row>
    <row r="3" spans="1:12" s="117" customFormat="1" ht="13.5" customHeight="1" x14ac:dyDescent="0.2">
      <c r="D3" s="752"/>
      <c r="G3" s="759"/>
      <c r="H3" s="119"/>
      <c r="I3" s="119"/>
      <c r="J3" s="759"/>
    </row>
    <row r="4" spans="1:12" s="117" customFormat="1" ht="15.75" x14ac:dyDescent="0.25">
      <c r="A4" s="680"/>
      <c r="B4" s="681" t="s">
        <v>193</v>
      </c>
      <c r="C4" s="681"/>
      <c r="D4" s="753"/>
      <c r="E4" s="681" t="s">
        <v>185</v>
      </c>
      <c r="F4" s="681"/>
      <c r="G4" s="753"/>
      <c r="H4" s="681" t="s">
        <v>186</v>
      </c>
      <c r="I4" s="681"/>
      <c r="J4" s="753"/>
      <c r="L4" s="1297"/>
    </row>
    <row r="5" spans="1:12" s="117" customFormat="1" ht="24" x14ac:dyDescent="0.2">
      <c r="A5" s="121"/>
      <c r="B5" s="463">
        <v>2020</v>
      </c>
      <c r="C5" s="122">
        <v>2019</v>
      </c>
      <c r="D5" s="754" t="s">
        <v>744</v>
      </c>
      <c r="E5" s="463">
        <v>2020</v>
      </c>
      <c r="F5" s="122">
        <v>2019</v>
      </c>
      <c r="G5" s="754" t="s">
        <v>744</v>
      </c>
      <c r="H5" s="463">
        <v>2020</v>
      </c>
      <c r="I5" s="122">
        <v>2019</v>
      </c>
      <c r="J5" s="754" t="s">
        <v>744</v>
      </c>
    </row>
    <row r="6" spans="1:12" s="117" customFormat="1" ht="12.95" customHeight="1" x14ac:dyDescent="0.2">
      <c r="A6" s="446" t="s">
        <v>370</v>
      </c>
      <c r="B6" s="389">
        <v>28516797.128282517</v>
      </c>
      <c r="C6" s="389">
        <v>89692421.937125012</v>
      </c>
      <c r="D6" s="755">
        <v>-68.206012824279654</v>
      </c>
      <c r="E6" s="388">
        <v>23395216.325952411</v>
      </c>
      <c r="F6" s="389">
        <v>66535081.331662469</v>
      </c>
      <c r="G6" s="755">
        <v>-64.837773009801396</v>
      </c>
      <c r="H6" s="388">
        <v>5121580.8024883214</v>
      </c>
      <c r="I6" s="389">
        <v>23157340.604930598</v>
      </c>
      <c r="J6" s="755">
        <v>-77.883553686653244</v>
      </c>
      <c r="K6" s="1225"/>
    </row>
    <row r="7" spans="1:12" s="117" customFormat="1" ht="12.95" customHeight="1" x14ac:dyDescent="0.2">
      <c r="A7" s="107" t="s">
        <v>450</v>
      </c>
      <c r="B7" s="389">
        <v>12829630.232710356</v>
      </c>
      <c r="C7" s="389">
        <v>41827689.009571098</v>
      </c>
      <c r="D7" s="756">
        <v>-69.327422727622718</v>
      </c>
      <c r="E7" s="388">
        <v>9442818.4238132555</v>
      </c>
      <c r="F7" s="389">
        <v>24762012.314507656</v>
      </c>
      <c r="G7" s="756">
        <v>-61.865706615932567</v>
      </c>
      <c r="H7" s="388">
        <v>3386811.8089578738</v>
      </c>
      <c r="I7" s="389">
        <v>17065676.6947545</v>
      </c>
      <c r="J7" s="756">
        <v>-80.15424838091019</v>
      </c>
    </row>
    <row r="8" spans="1:12" s="117" customFormat="1" ht="12.95" customHeight="1" x14ac:dyDescent="0.2">
      <c r="A8" s="107" t="s">
        <v>300</v>
      </c>
      <c r="B8" s="389">
        <v>7754271.1072563184</v>
      </c>
      <c r="C8" s="389">
        <v>24777892.086913317</v>
      </c>
      <c r="D8" s="756">
        <v>-68.704879817634634</v>
      </c>
      <c r="E8" s="388">
        <v>6822700.2065967731</v>
      </c>
      <c r="F8" s="389">
        <v>21414025.657415081</v>
      </c>
      <c r="G8" s="756">
        <v>-68.139105109205559</v>
      </c>
      <c r="H8" s="388">
        <v>931570.90066300926</v>
      </c>
      <c r="I8" s="389">
        <v>3363866.4294830505</v>
      </c>
      <c r="J8" s="638">
        <v>-72.306543075012328</v>
      </c>
    </row>
    <row r="9" spans="1:12" s="117" customFormat="1" ht="12.95" customHeight="1" x14ac:dyDescent="0.2">
      <c r="A9" s="107" t="s">
        <v>301</v>
      </c>
      <c r="B9" s="389">
        <v>7553095.3184393523</v>
      </c>
      <c r="C9" s="389">
        <v>24222597.770878386</v>
      </c>
      <c r="D9" s="756">
        <v>-68.817979847231499</v>
      </c>
      <c r="E9" s="388">
        <v>6635858.7226024689</v>
      </c>
      <c r="F9" s="389">
        <v>20929571.843588281</v>
      </c>
      <c r="G9" s="756">
        <v>-68.294340791135937</v>
      </c>
      <c r="H9" s="388">
        <v>917236.59583897353</v>
      </c>
      <c r="I9" s="389">
        <v>3293025.9272904932</v>
      </c>
      <c r="J9" s="756">
        <v>-72.146086423507839</v>
      </c>
    </row>
    <row r="10" spans="1:12" s="117" customFormat="1" ht="12.95" customHeight="1" x14ac:dyDescent="0.2">
      <c r="A10" s="107" t="s">
        <v>451</v>
      </c>
      <c r="B10" s="389">
        <v>117947.33584089871</v>
      </c>
      <c r="C10" s="389">
        <v>285966.02141473332</v>
      </c>
      <c r="D10" s="756">
        <v>-58.75477259242593</v>
      </c>
      <c r="E10" s="388">
        <v>108794.97349523472</v>
      </c>
      <c r="F10" s="389">
        <v>252394.29639384936</v>
      </c>
      <c r="G10" s="756">
        <v>-56.894836749612864</v>
      </c>
      <c r="H10" s="388">
        <v>9152.3623456659116</v>
      </c>
      <c r="I10" s="389">
        <v>33571.725020894752</v>
      </c>
      <c r="J10" s="756">
        <v>-72.737884812384351</v>
      </c>
    </row>
    <row r="11" spans="1:12" s="117" customFormat="1" ht="12.95" customHeight="1" x14ac:dyDescent="0.2">
      <c r="A11" s="107" t="s">
        <v>452</v>
      </c>
      <c r="B11" s="389">
        <v>83228.452976483604</v>
      </c>
      <c r="C11" s="389">
        <v>269328.29461622937</v>
      </c>
      <c r="D11" s="756">
        <v>-69.097768544861836</v>
      </c>
      <c r="E11" s="388">
        <v>78046.510498122763</v>
      </c>
      <c r="F11" s="389">
        <v>232059.51744461054</v>
      </c>
      <c r="G11" s="756">
        <v>-66.367890721503613</v>
      </c>
      <c r="H11" s="388">
        <v>5181.9424783634795</v>
      </c>
      <c r="I11" s="389">
        <v>37268.77717163122</v>
      </c>
      <c r="J11" s="756">
        <v>-86.095753948407122</v>
      </c>
    </row>
    <row r="12" spans="1:12" s="117" customFormat="1" ht="12.95" customHeight="1" x14ac:dyDescent="0.2">
      <c r="A12" s="107" t="s">
        <v>453</v>
      </c>
      <c r="B12" s="389">
        <v>2940353.5678326986</v>
      </c>
      <c r="C12" s="389">
        <v>10108788.393297834</v>
      </c>
      <c r="D12" s="756">
        <v>-70.912898228415145</v>
      </c>
      <c r="E12" s="388">
        <v>2719314.807567887</v>
      </c>
      <c r="F12" s="389">
        <v>9293546.7499514446</v>
      </c>
      <c r="G12" s="756">
        <v>-70.739752209433988</v>
      </c>
      <c r="H12" s="388">
        <v>221038.76026384617</v>
      </c>
      <c r="I12" s="389">
        <v>815241.64335483534</v>
      </c>
      <c r="J12" s="756">
        <v>-72.886718672240519</v>
      </c>
    </row>
    <row r="13" spans="1:12" s="117" customFormat="1" ht="12.95" customHeight="1" x14ac:dyDescent="0.2">
      <c r="A13" s="107" t="s">
        <v>2</v>
      </c>
      <c r="B13" s="389">
        <v>4992542.2206702717</v>
      </c>
      <c r="C13" s="389">
        <v>12978052.44660661</v>
      </c>
      <c r="D13" s="756">
        <v>-61.530882686672463</v>
      </c>
      <c r="E13" s="388">
        <v>4410382.8880658373</v>
      </c>
      <c r="F13" s="389">
        <v>11065496.609275704</v>
      </c>
      <c r="G13" s="756">
        <v>-60.142928566180998</v>
      </c>
      <c r="H13" s="388">
        <v>582159.33260387403</v>
      </c>
      <c r="I13" s="389">
        <v>1912555.8373387945</v>
      </c>
      <c r="J13" s="756">
        <v>-69.561185025901594</v>
      </c>
    </row>
    <row r="14" spans="1:12" s="117" customFormat="1" ht="12.95" customHeight="1" x14ac:dyDescent="0.2">
      <c r="A14" s="533" t="s">
        <v>302</v>
      </c>
      <c r="B14" s="389">
        <v>982431.21489190706</v>
      </c>
      <c r="C14" s="389">
        <v>2350444.3136930121</v>
      </c>
      <c r="D14" s="756">
        <v>-58.202319060760324</v>
      </c>
      <c r="E14" s="388">
        <v>894780.82074492413</v>
      </c>
      <c r="F14" s="389">
        <v>2001646.6147667556</v>
      </c>
      <c r="G14" s="756">
        <v>-55.297762644821816</v>
      </c>
      <c r="H14" s="388">
        <v>87650.394146851148</v>
      </c>
      <c r="I14" s="389">
        <v>348797.69892567937</v>
      </c>
      <c r="J14" s="756">
        <v>-74.870707456838076</v>
      </c>
    </row>
    <row r="15" spans="1:12" s="117" customFormat="1" ht="12.95" customHeight="1" x14ac:dyDescent="0.2">
      <c r="A15" s="109" t="s">
        <v>303</v>
      </c>
      <c r="B15" s="532">
        <v>4010111.005777617</v>
      </c>
      <c r="C15" s="532">
        <v>10627608.132913962</v>
      </c>
      <c r="D15" s="757">
        <v>-62.267041128866943</v>
      </c>
      <c r="E15" s="390">
        <v>3515602.0673204223</v>
      </c>
      <c r="F15" s="532">
        <v>9063849.9945184458</v>
      </c>
      <c r="G15" s="757">
        <v>-61.212927514835783</v>
      </c>
      <c r="H15" s="390">
        <v>494508.9384570198</v>
      </c>
      <c r="I15" s="532">
        <v>1563758.1384131494</v>
      </c>
      <c r="J15" s="764">
        <v>-68.376891137472754</v>
      </c>
    </row>
    <row r="16" spans="1:12" s="117" customFormat="1" ht="13.5" customHeight="1" x14ac:dyDescent="0.2">
      <c r="A16" s="110"/>
      <c r="B16" s="124"/>
      <c r="C16" s="124"/>
      <c r="D16" s="758"/>
      <c r="E16" s="124"/>
      <c r="F16" s="124"/>
      <c r="G16" s="758"/>
      <c r="H16" s="124"/>
      <c r="I16" s="124"/>
      <c r="J16" s="758"/>
    </row>
    <row r="17" spans="1:12" s="117" customFormat="1" x14ac:dyDescent="0.2">
      <c r="D17" s="759"/>
      <c r="E17" s="119"/>
      <c r="F17" s="119"/>
      <c r="G17" s="759"/>
      <c r="H17" s="119"/>
      <c r="I17" s="119"/>
      <c r="J17" s="759"/>
    </row>
    <row r="18" spans="1:12" x14ac:dyDescent="0.2">
      <c r="B18" s="119"/>
      <c r="C18" s="119"/>
      <c r="E18" s="119"/>
      <c r="F18" s="119"/>
      <c r="H18" s="119"/>
      <c r="I18" s="119"/>
    </row>
    <row r="19" spans="1:12" x14ac:dyDescent="0.2">
      <c r="E19" s="119"/>
      <c r="F19" s="119"/>
      <c r="H19" s="119"/>
      <c r="I19" s="119"/>
    </row>
    <row r="20" spans="1:12" x14ac:dyDescent="0.2">
      <c r="E20" s="119"/>
      <c r="F20" s="119"/>
      <c r="H20" s="119"/>
      <c r="I20" s="119"/>
    </row>
    <row r="21" spans="1:12" x14ac:dyDescent="0.2">
      <c r="A21" s="128"/>
      <c r="B21" s="128"/>
      <c r="C21" s="128"/>
      <c r="I21" s="129"/>
    </row>
    <row r="22" spans="1:12" s="133" customFormat="1" ht="15.75" x14ac:dyDescent="0.25">
      <c r="A22" s="1596" t="s">
        <v>1050</v>
      </c>
      <c r="B22" s="1596"/>
      <c r="C22" s="1596"/>
      <c r="D22" s="1596"/>
      <c r="E22" s="1596"/>
      <c r="F22" s="1596"/>
      <c r="G22" s="1596"/>
      <c r="H22" s="1596"/>
      <c r="I22" s="1596"/>
      <c r="J22" s="1596"/>
    </row>
    <row r="23" spans="1:12" s="133" customFormat="1" ht="15.75" x14ac:dyDescent="0.25">
      <c r="A23" s="1596" t="s">
        <v>709</v>
      </c>
      <c r="B23" s="1596"/>
      <c r="C23" s="1596"/>
      <c r="D23" s="1596"/>
      <c r="E23" s="1596"/>
      <c r="F23" s="1596"/>
      <c r="G23" s="1596"/>
      <c r="H23" s="1596"/>
      <c r="I23" s="1596"/>
      <c r="J23" s="1596"/>
    </row>
    <row r="24" spans="1:12" ht="13.5" customHeight="1" x14ac:dyDescent="0.2">
      <c r="D24" s="752"/>
      <c r="J24" s="765"/>
    </row>
    <row r="25" spans="1:12" ht="15.75" x14ac:dyDescent="0.25">
      <c r="A25" s="120"/>
      <c r="B25" s="462" t="s">
        <v>193</v>
      </c>
      <c r="C25" s="106"/>
      <c r="D25" s="760"/>
      <c r="E25" s="462" t="s">
        <v>185</v>
      </c>
      <c r="F25" s="106"/>
      <c r="G25" s="760"/>
      <c r="H25" s="462" t="s">
        <v>186</v>
      </c>
      <c r="I25" s="106"/>
      <c r="J25" s="760"/>
      <c r="L25" s="1297"/>
    </row>
    <row r="26" spans="1:12" ht="25.5" customHeight="1" x14ac:dyDescent="0.2">
      <c r="A26" s="121"/>
      <c r="B26" s="463">
        <v>2020</v>
      </c>
      <c r="C26" s="122">
        <v>2019</v>
      </c>
      <c r="D26" s="754" t="s">
        <v>744</v>
      </c>
      <c r="E26" s="463">
        <v>2020</v>
      </c>
      <c r="F26" s="122">
        <v>2019</v>
      </c>
      <c r="G26" s="754" t="s">
        <v>744</v>
      </c>
      <c r="H26" s="463">
        <v>2020</v>
      </c>
      <c r="I26" s="122">
        <v>2019</v>
      </c>
      <c r="J26" s="754" t="s">
        <v>744</v>
      </c>
    </row>
    <row r="27" spans="1:12" ht="12.95" customHeight="1" x14ac:dyDescent="0.2">
      <c r="A27" s="130" t="s">
        <v>267</v>
      </c>
      <c r="B27" s="389">
        <v>8272732.0430610999</v>
      </c>
      <c r="C27" s="389">
        <v>8076193.6039375681</v>
      </c>
      <c r="D27" s="755">
        <v>2.4335528438509573</v>
      </c>
      <c r="E27" s="388">
        <v>5955460.8265019171</v>
      </c>
      <c r="F27" s="389">
        <v>5608715.8262907108</v>
      </c>
      <c r="G27" s="755">
        <v>6.1822529603986709</v>
      </c>
      <c r="H27" s="388">
        <v>2317271.2165409853</v>
      </c>
      <c r="I27" s="389">
        <v>2467477.7776219342</v>
      </c>
      <c r="J27" s="755">
        <v>-6.0874534491537577</v>
      </c>
      <c r="K27" s="1225"/>
    </row>
    <row r="28" spans="1:12" ht="12.95" customHeight="1" x14ac:dyDescent="0.2">
      <c r="A28" s="130" t="s">
        <v>268</v>
      </c>
      <c r="B28" s="389">
        <v>7121132.1804127228</v>
      </c>
      <c r="C28" s="389">
        <v>6843754.612686797</v>
      </c>
      <c r="D28" s="756">
        <v>4.053002824089126</v>
      </c>
      <c r="E28" s="388">
        <v>5294514.2760429168</v>
      </c>
      <c r="F28" s="389">
        <v>4778005.8794344533</v>
      </c>
      <c r="G28" s="756">
        <v>10.810124760030639</v>
      </c>
      <c r="H28" s="388">
        <v>1826617.9043771513</v>
      </c>
      <c r="I28" s="389">
        <v>2065748.7332324334</v>
      </c>
      <c r="J28" s="756">
        <v>-11.575988163918467</v>
      </c>
    </row>
    <row r="29" spans="1:12" ht="12.95" customHeight="1" x14ac:dyDescent="0.2">
      <c r="A29" s="130" t="s">
        <v>269</v>
      </c>
      <c r="B29" s="389">
        <v>3907992.6662759427</v>
      </c>
      <c r="C29" s="389">
        <v>7716824.624916506</v>
      </c>
      <c r="D29" s="756">
        <v>-49.357503167072089</v>
      </c>
      <c r="E29" s="388">
        <v>3117378.6862235451</v>
      </c>
      <c r="F29" s="389">
        <v>5639152.5777170053</v>
      </c>
      <c r="G29" s="756">
        <v>-44.719022171136096</v>
      </c>
      <c r="H29" s="388">
        <v>790613.98005354963</v>
      </c>
      <c r="I29" s="389">
        <v>2077672.0472111229</v>
      </c>
      <c r="J29" s="638">
        <v>-61.947123410800195</v>
      </c>
    </row>
    <row r="30" spans="1:12" ht="12.95" customHeight="1" x14ac:dyDescent="0.2">
      <c r="A30" s="130" t="s">
        <v>270</v>
      </c>
      <c r="B30" s="389">
        <v>131623.36849061592</v>
      </c>
      <c r="C30" s="389">
        <v>6885014.6650557648</v>
      </c>
      <c r="D30" s="756">
        <v>-98.088263062696754</v>
      </c>
      <c r="E30" s="388">
        <v>124680.82682394957</v>
      </c>
      <c r="F30" s="389">
        <v>4960375.5554097593</v>
      </c>
      <c r="G30" s="756">
        <v>-97.486463969689268</v>
      </c>
      <c r="H30" s="388">
        <v>6942.5416666666697</v>
      </c>
      <c r="I30" s="389">
        <v>1924639.1096436637</v>
      </c>
      <c r="J30" s="756">
        <v>-99.639280858843605</v>
      </c>
    </row>
    <row r="31" spans="1:12" ht="12.95" customHeight="1" x14ac:dyDescent="0.2">
      <c r="A31" s="130" t="s">
        <v>271</v>
      </c>
      <c r="B31" s="389">
        <v>283206.84724403254</v>
      </c>
      <c r="C31" s="389">
        <v>7035854.400267221</v>
      </c>
      <c r="D31" s="756">
        <v>-95.974805174574442</v>
      </c>
      <c r="E31" s="388">
        <v>280435.91867260297</v>
      </c>
      <c r="F31" s="389">
        <v>5494076.6511569051</v>
      </c>
      <c r="G31" s="756">
        <v>-94.895667889643462</v>
      </c>
      <c r="H31" s="388">
        <v>2770.9285714285716</v>
      </c>
      <c r="I31" s="389">
        <v>1541777.7491138508</v>
      </c>
      <c r="J31" s="756">
        <v>-99.820277042328485</v>
      </c>
    </row>
    <row r="32" spans="1:12" ht="12.95" customHeight="1" x14ac:dyDescent="0.2">
      <c r="A32" s="130" t="s">
        <v>272</v>
      </c>
      <c r="B32" s="389">
        <v>473129.53383237484</v>
      </c>
      <c r="C32" s="389">
        <v>8334138.1333282609</v>
      </c>
      <c r="D32" s="756">
        <v>-94.322993856553353</v>
      </c>
      <c r="E32" s="388">
        <v>466756.12690061715</v>
      </c>
      <c r="F32" s="389">
        <v>6666331.570785122</v>
      </c>
      <c r="G32" s="756">
        <v>-92.998306160675341</v>
      </c>
      <c r="H32" s="388">
        <v>6373.4069317619351</v>
      </c>
      <c r="I32" s="389">
        <v>1667806.5625368801</v>
      </c>
      <c r="J32" s="756">
        <v>-99.61785694606769</v>
      </c>
    </row>
    <row r="33" spans="1:10" ht="12.95" customHeight="1" x14ac:dyDescent="0.2">
      <c r="A33" s="130" t="s">
        <v>273</v>
      </c>
      <c r="B33" s="389">
        <v>567594.87917667825</v>
      </c>
      <c r="C33" s="389">
        <v>8878982.6898542605</v>
      </c>
      <c r="D33" s="756">
        <v>-93.60743343012426</v>
      </c>
      <c r="E33" s="388">
        <v>544764.6302534407</v>
      </c>
      <c r="F33" s="389">
        <v>6877423.3159256121</v>
      </c>
      <c r="G33" s="756">
        <v>-92.078942865244841</v>
      </c>
      <c r="H33" s="388">
        <v>22830.248923225143</v>
      </c>
      <c r="I33" s="389">
        <v>2001559.3739461615</v>
      </c>
      <c r="J33" s="756">
        <v>-98.859376882824407</v>
      </c>
    </row>
    <row r="34" spans="1:10" ht="12.95" customHeight="1" x14ac:dyDescent="0.2">
      <c r="A34" s="130" t="s">
        <v>274</v>
      </c>
      <c r="B34" s="389">
        <v>701387.86673073377</v>
      </c>
      <c r="C34" s="389">
        <v>7840391.7824240588</v>
      </c>
      <c r="D34" s="756">
        <v>-91.054173232732495</v>
      </c>
      <c r="E34" s="388">
        <v>689658.125627295</v>
      </c>
      <c r="F34" s="389">
        <v>5765397.129538375</v>
      </c>
      <c r="G34" s="756">
        <v>-88.037977087581567</v>
      </c>
      <c r="H34" s="388">
        <v>11729.741103430524</v>
      </c>
      <c r="I34" s="389">
        <v>2074994.6528782337</v>
      </c>
      <c r="J34" s="756">
        <v>-99.434709815412774</v>
      </c>
    </row>
    <row r="35" spans="1:10" ht="12.95" customHeight="1" x14ac:dyDescent="0.2">
      <c r="A35" s="130" t="s">
        <v>275</v>
      </c>
      <c r="B35" s="389">
        <v>614171.905399326</v>
      </c>
      <c r="C35" s="389">
        <v>6089616.3668177109</v>
      </c>
      <c r="D35" s="756">
        <v>-89.914440115703414</v>
      </c>
      <c r="E35" s="388">
        <v>605127.89001470478</v>
      </c>
      <c r="F35" s="389">
        <v>4353654.8856118266</v>
      </c>
      <c r="G35" s="756">
        <v>-86.100692270888047</v>
      </c>
      <c r="H35" s="388">
        <v>9044.0153846153789</v>
      </c>
      <c r="I35" s="389">
        <v>1735961.4812158835</v>
      </c>
      <c r="J35" s="756">
        <v>-99.47901981222067</v>
      </c>
    </row>
    <row r="36" spans="1:10" ht="12.95" customHeight="1" x14ac:dyDescent="0.2">
      <c r="A36" s="130" t="s">
        <v>276</v>
      </c>
      <c r="B36" s="389">
        <v>1222402.2741068471</v>
      </c>
      <c r="C36" s="389">
        <v>6577023.5630490389</v>
      </c>
      <c r="D36" s="756">
        <v>-81.414050559670585</v>
      </c>
      <c r="E36" s="388">
        <v>1208179.1163766824</v>
      </c>
      <c r="F36" s="389">
        <v>4931638.8707664153</v>
      </c>
      <c r="G36" s="756">
        <v>-75.501468212960987</v>
      </c>
      <c r="H36" s="388">
        <v>14223.157730167894</v>
      </c>
      <c r="I36" s="389">
        <v>1645384.6922744978</v>
      </c>
      <c r="J36" s="756">
        <v>-99.13557250186237</v>
      </c>
    </row>
    <row r="37" spans="1:10" ht="12.95" customHeight="1" x14ac:dyDescent="0.2">
      <c r="A37" s="130" t="s">
        <v>277</v>
      </c>
      <c r="B37" s="389">
        <v>2286097.9856644012</v>
      </c>
      <c r="C37" s="389">
        <v>6635120.7197210947</v>
      </c>
      <c r="D37" s="756">
        <v>-65.545495218050888</v>
      </c>
      <c r="E37" s="388">
        <v>2267152.049787371</v>
      </c>
      <c r="F37" s="389">
        <v>4832846.7548291106</v>
      </c>
      <c r="G37" s="756">
        <v>-53.088683237845856</v>
      </c>
      <c r="H37" s="388">
        <v>18945.935877053576</v>
      </c>
      <c r="I37" s="389">
        <v>1802273.9649020899</v>
      </c>
      <c r="J37" s="756">
        <v>-98.948776032611519</v>
      </c>
    </row>
    <row r="38" spans="1:10" ht="12.95" customHeight="1" x14ac:dyDescent="0.2">
      <c r="A38" s="130" t="s">
        <v>278</v>
      </c>
      <c r="B38" s="389">
        <v>2935325.578177108</v>
      </c>
      <c r="C38" s="389">
        <v>8779506.7739358321</v>
      </c>
      <c r="D38" s="756">
        <v>-66.566167624685278</v>
      </c>
      <c r="E38" s="388">
        <v>2841107.8528481727</v>
      </c>
      <c r="F38" s="389">
        <v>6627462.3135717772</v>
      </c>
      <c r="G38" s="756">
        <v>-57.131286178268766</v>
      </c>
      <c r="H38" s="388">
        <v>94217.725328681059</v>
      </c>
      <c r="I38" s="389">
        <v>2152044.460355428</v>
      </c>
      <c r="J38" s="756">
        <v>-95.621943362958206</v>
      </c>
    </row>
    <row r="39" spans="1:10" ht="12.95" customHeight="1" x14ac:dyDescent="0.2">
      <c r="A39" s="131" t="s">
        <v>369</v>
      </c>
      <c r="B39" s="1245">
        <v>28516797.128282517</v>
      </c>
      <c r="C39" s="1246">
        <v>89692421.937125012</v>
      </c>
      <c r="D39" s="1247">
        <v>-68.206012824279654</v>
      </c>
      <c r="E39" s="1245">
        <v>23395216.325952411</v>
      </c>
      <c r="F39" s="1246">
        <v>66535081.331662469</v>
      </c>
      <c r="G39" s="1247">
        <v>-64.837773009801396</v>
      </c>
      <c r="H39" s="391">
        <v>5121580.8024883214</v>
      </c>
      <c r="I39" s="391">
        <v>23157340.604930598</v>
      </c>
      <c r="J39" s="761">
        <v>-77.883553686653244</v>
      </c>
    </row>
    <row r="40" spans="1:10" ht="13.5" customHeight="1" x14ac:dyDescent="0.2">
      <c r="D40" s="762"/>
    </row>
    <row r="43" spans="1:10" x14ac:dyDescent="0.2">
      <c r="A43" s="519"/>
      <c r="B43" s="520"/>
      <c r="C43" s="520"/>
      <c r="D43" s="763"/>
      <c r="E43" s="520"/>
      <c r="F43" s="520"/>
      <c r="G43" s="763"/>
      <c r="H43" s="520"/>
      <c r="I43" s="520"/>
      <c r="J43" s="763"/>
    </row>
    <row r="44" spans="1:10" x14ac:dyDescent="0.2">
      <c r="B44" s="119"/>
      <c r="C44" s="119"/>
    </row>
  </sheetData>
  <sheetProtection formatCells="0" formatColumns="0" formatRows="0" insertColumns="0" insertRows="0" insertHyperlinks="0" deleteColumns="0" deleteRows="0" sort="0" autoFilter="0" pivotTables="0"/>
  <mergeCells count="4">
    <mergeCell ref="A1:J1"/>
    <mergeCell ref="A2:J2"/>
    <mergeCell ref="A22:J22"/>
    <mergeCell ref="A23:J23"/>
  </mergeCells>
  <phoneticPr fontId="36" type="noConversion"/>
  <printOptions horizontalCentered="1"/>
  <pageMargins left="0.25" right="0.25" top="0.25" bottom="0.5" header="0.3" footer="0.3"/>
  <pageSetup scale="89" fitToHeight="0" orientation="portrait" r:id="rId1"/>
  <headerFooter alignWithMargins="0">
    <oddFooter>&amp;L&amp;"Garamond,Italic"&amp;12Hawai‘i Tourism Authority&amp;R&amp;"Garamond,Italic"&amp;12 2020 Annual Visitor Research Report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3"/>
  <dimension ref="A1:F38"/>
  <sheetViews>
    <sheetView showGridLines="0" workbookViewId="0">
      <selection activeCell="B36" sqref="B36"/>
    </sheetView>
  </sheetViews>
  <sheetFormatPr defaultRowHeight="12.75" x14ac:dyDescent="0.2"/>
  <cols>
    <col min="1" max="1" width="27.7109375" style="222" customWidth="1"/>
    <col min="2" max="4" width="18.42578125" style="222" customWidth="1"/>
  </cols>
  <sheetData>
    <row r="1" spans="1:6" s="235" customFormat="1" ht="31.5" customHeight="1" x14ac:dyDescent="0.25">
      <c r="A1" s="1591" t="s">
        <v>1121</v>
      </c>
      <c r="B1" s="1591"/>
      <c r="C1" s="1591"/>
      <c r="D1" s="1591"/>
      <c r="F1"/>
    </row>
    <row r="2" spans="1:6" s="235" customFormat="1" ht="30.75" customHeight="1" x14ac:dyDescent="0.25">
      <c r="A2" s="1591" t="s">
        <v>842</v>
      </c>
      <c r="B2" s="1591"/>
      <c r="C2" s="1591"/>
      <c r="D2" s="1591"/>
      <c r="F2" s="1297"/>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17844.293486155169</v>
      </c>
      <c r="D5" s="559" t="s">
        <v>747</v>
      </c>
    </row>
    <row r="6" spans="1:6" s="267" customFormat="1" ht="12.95" customHeight="1" x14ac:dyDescent="0.2">
      <c r="A6" s="276" t="s">
        <v>515</v>
      </c>
      <c r="B6" s="560" t="s">
        <v>747</v>
      </c>
      <c r="C6" s="560">
        <v>3718.8045935356763</v>
      </c>
      <c r="D6" s="560" t="s">
        <v>747</v>
      </c>
    </row>
    <row r="7" spans="1:6" s="267" customFormat="1" ht="12.95" customHeight="1" x14ac:dyDescent="0.2">
      <c r="A7" s="277" t="s">
        <v>517</v>
      </c>
      <c r="B7" s="561" t="s">
        <v>747</v>
      </c>
      <c r="C7" s="561">
        <v>2491.4042395384358</v>
      </c>
      <c r="D7" s="561" t="s">
        <v>747</v>
      </c>
    </row>
    <row r="8" spans="1:6" s="267" customFormat="1" ht="12.95" customHeight="1" x14ac:dyDescent="0.2">
      <c r="A8" s="277" t="s">
        <v>518</v>
      </c>
      <c r="B8" s="561" t="s">
        <v>747</v>
      </c>
      <c r="C8" s="561">
        <v>376.42005957078226</v>
      </c>
      <c r="D8" s="561" t="s">
        <v>747</v>
      </c>
    </row>
    <row r="9" spans="1:6" s="267" customFormat="1" ht="12.95" customHeight="1" x14ac:dyDescent="0.2">
      <c r="A9" s="277" t="s">
        <v>519</v>
      </c>
      <c r="B9" s="561" t="s">
        <v>747</v>
      </c>
      <c r="C9" s="561">
        <v>852.59943585274641</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1616.0078407074386</v>
      </c>
      <c r="D11" s="560" t="s">
        <v>747</v>
      </c>
    </row>
    <row r="12" spans="1:6" s="267" customFormat="1" ht="12.95" customHeight="1" x14ac:dyDescent="0.2">
      <c r="A12" s="277"/>
      <c r="B12" s="561"/>
      <c r="C12" s="561"/>
      <c r="D12" s="561"/>
    </row>
    <row r="13" spans="1:6" s="267" customFormat="1" ht="12.95" customHeight="1" x14ac:dyDescent="0.2">
      <c r="A13" s="276" t="s">
        <v>374</v>
      </c>
      <c r="B13" s="560" t="s">
        <v>747</v>
      </c>
      <c r="C13" s="560">
        <v>1730.3739908644841</v>
      </c>
      <c r="D13" s="560" t="s">
        <v>747</v>
      </c>
    </row>
    <row r="14" spans="1:6" s="267" customFormat="1" ht="12.95" customHeight="1" x14ac:dyDescent="0.2">
      <c r="A14" s="277" t="s">
        <v>520</v>
      </c>
      <c r="B14" s="561" t="s">
        <v>747</v>
      </c>
      <c r="C14" s="561">
        <v>233.52164328448004</v>
      </c>
      <c r="D14" s="561" t="s">
        <v>747</v>
      </c>
    </row>
    <row r="15" spans="1:6" s="267" customFormat="1" ht="12.95" customHeight="1" x14ac:dyDescent="0.2">
      <c r="A15" s="277" t="s">
        <v>521</v>
      </c>
      <c r="B15" s="561" t="s">
        <v>747</v>
      </c>
      <c r="C15" s="561">
        <v>164.93423458635831</v>
      </c>
      <c r="D15" s="561" t="s">
        <v>747</v>
      </c>
    </row>
    <row r="16" spans="1:6" s="267" customFormat="1" ht="12.95" customHeight="1" x14ac:dyDescent="0.2">
      <c r="A16" s="277" t="s">
        <v>528</v>
      </c>
      <c r="B16" s="561" t="s">
        <v>747</v>
      </c>
      <c r="C16" s="561">
        <v>1217.7197781436475</v>
      </c>
      <c r="D16" s="561" t="s">
        <v>747</v>
      </c>
    </row>
    <row r="17" spans="1:4" s="267" customFormat="1" ht="12.95" customHeight="1" x14ac:dyDescent="0.2">
      <c r="A17" s="277" t="s">
        <v>522</v>
      </c>
      <c r="B17" s="561" t="s">
        <v>747</v>
      </c>
      <c r="C17" s="561">
        <v>117.54465237921799</v>
      </c>
      <c r="D17" s="561" t="s">
        <v>747</v>
      </c>
    </row>
    <row r="18" spans="1:4" s="267" customFormat="1" ht="12.95" customHeight="1" x14ac:dyDescent="0.2">
      <c r="A18" s="277"/>
      <c r="B18" s="561"/>
      <c r="C18" s="561"/>
      <c r="D18" s="561"/>
    </row>
    <row r="19" spans="1:4" s="267" customFormat="1" ht="12.95" customHeight="1" x14ac:dyDescent="0.2">
      <c r="A19" s="276" t="s">
        <v>516</v>
      </c>
      <c r="B19" s="560" t="s">
        <v>747</v>
      </c>
      <c r="C19" s="560">
        <v>2348.7153955558801</v>
      </c>
      <c r="D19" s="560" t="s">
        <v>747</v>
      </c>
    </row>
    <row r="20" spans="1:4" s="267" customFormat="1" ht="12.95" customHeight="1" x14ac:dyDescent="0.2">
      <c r="A20" s="277" t="s">
        <v>523</v>
      </c>
      <c r="B20" s="561" t="s">
        <v>747</v>
      </c>
      <c r="C20" s="561">
        <v>904.86081539883628</v>
      </c>
      <c r="D20" s="561" t="s">
        <v>747</v>
      </c>
    </row>
    <row r="21" spans="1:4" s="267" customFormat="1" ht="12.95" customHeight="1" x14ac:dyDescent="0.2">
      <c r="A21" s="277" t="s">
        <v>524</v>
      </c>
      <c r="B21" s="561" t="s">
        <v>747</v>
      </c>
      <c r="C21" s="561">
        <v>287.20862038447899</v>
      </c>
      <c r="D21" s="561" t="s">
        <v>747</v>
      </c>
    </row>
    <row r="22" spans="1:4" s="267" customFormat="1" ht="12.95" customHeight="1" x14ac:dyDescent="0.2">
      <c r="A22" s="277" t="s">
        <v>525</v>
      </c>
      <c r="B22" s="561" t="s">
        <v>747</v>
      </c>
      <c r="C22" s="561">
        <v>97.65445268083711</v>
      </c>
      <c r="D22" s="561" t="s">
        <v>747</v>
      </c>
    </row>
    <row r="23" spans="1:4" s="267" customFormat="1" ht="12.95" customHeight="1" x14ac:dyDescent="0.2">
      <c r="A23" s="277" t="s">
        <v>526</v>
      </c>
      <c r="B23" s="561" t="s">
        <v>747</v>
      </c>
      <c r="C23" s="561">
        <v>331.13822020877006</v>
      </c>
      <c r="D23" s="561" t="s">
        <v>747</v>
      </c>
    </row>
    <row r="24" spans="1:4" s="267" customFormat="1" ht="12.95" customHeight="1" x14ac:dyDescent="0.2">
      <c r="A24" s="277" t="s">
        <v>145</v>
      </c>
      <c r="B24" s="561" t="s">
        <v>747</v>
      </c>
      <c r="C24" s="561">
        <v>356.72849718766281</v>
      </c>
      <c r="D24" s="561" t="s">
        <v>747</v>
      </c>
    </row>
    <row r="25" spans="1:4" s="267" customFormat="1" ht="12.95" customHeight="1" x14ac:dyDescent="0.2">
      <c r="A25" s="277" t="s">
        <v>527</v>
      </c>
      <c r="B25" s="561" t="s">
        <v>747</v>
      </c>
      <c r="C25" s="561">
        <v>374.46116799498554</v>
      </c>
      <c r="D25" s="561" t="s">
        <v>747</v>
      </c>
    </row>
    <row r="26" spans="1:4" s="267" customFormat="1" ht="12.95" customHeight="1" x14ac:dyDescent="0.2">
      <c r="A26" s="277"/>
      <c r="B26" s="561"/>
      <c r="C26" s="561"/>
      <c r="D26" s="561"/>
    </row>
    <row r="27" spans="1:4" s="267" customFormat="1" ht="12.95" customHeight="1" x14ac:dyDescent="0.2">
      <c r="A27" s="276" t="s">
        <v>509</v>
      </c>
      <c r="B27" s="560" t="s">
        <v>747</v>
      </c>
      <c r="C27" s="560">
        <v>7645.6982964484469</v>
      </c>
      <c r="D27" s="560" t="s">
        <v>747</v>
      </c>
    </row>
    <row r="28" spans="1:4" s="267" customFormat="1" ht="12.95" customHeight="1" x14ac:dyDescent="0.2">
      <c r="A28" s="276"/>
      <c r="B28" s="561"/>
      <c r="C28" s="561"/>
      <c r="D28" s="561"/>
    </row>
    <row r="29" spans="1:4" s="267" customFormat="1" ht="12.95" customHeight="1" x14ac:dyDescent="0.2">
      <c r="A29" s="276" t="s">
        <v>486</v>
      </c>
      <c r="B29" s="560" t="s">
        <v>747</v>
      </c>
      <c r="C29" s="560">
        <v>656.45925704324497</v>
      </c>
      <c r="D29" s="560" t="s">
        <v>747</v>
      </c>
    </row>
    <row r="30" spans="1:4" s="267" customFormat="1" ht="12.95" customHeight="1" x14ac:dyDescent="0.2">
      <c r="A30" s="277"/>
      <c r="B30" s="560"/>
      <c r="C30" s="560"/>
      <c r="D30" s="560"/>
    </row>
    <row r="31" spans="1:4" s="267" customFormat="1" ht="12.95" customHeight="1" x14ac:dyDescent="0.2">
      <c r="A31" s="275" t="s">
        <v>529</v>
      </c>
      <c r="B31" s="559" t="s">
        <v>747</v>
      </c>
      <c r="C31" s="559">
        <v>128.23411200000001</v>
      </c>
      <c r="D31" s="559" t="s">
        <v>747</v>
      </c>
    </row>
    <row r="32" spans="1:4" s="1" customFormat="1" ht="12.75" customHeight="1" x14ac:dyDescent="0.2">
      <c r="A32" s="1714" t="s">
        <v>1026</v>
      </c>
      <c r="B32" s="1714"/>
      <c r="C32" s="1714"/>
      <c r="D32" s="1714"/>
    </row>
    <row r="33" spans="1:4" s="1" customFormat="1" ht="11.25" x14ac:dyDescent="0.2">
      <c r="A33" s="1468" t="s">
        <v>1178</v>
      </c>
      <c r="B33" s="1476"/>
      <c r="C33" s="1476"/>
      <c r="D33" s="1476"/>
    </row>
    <row r="34" spans="1:4" s="1" customFormat="1" ht="11.25" x14ac:dyDescent="0.2">
      <c r="A34" s="1468" t="s">
        <v>1179</v>
      </c>
    </row>
    <row r="35" spans="1:4" s="1" customFormat="1" ht="11.25" x14ac:dyDescent="0.2">
      <c r="A35" s="1468" t="s">
        <v>1180</v>
      </c>
    </row>
    <row r="36" spans="1:4" s="1" customFormat="1" ht="11.25" x14ac:dyDescent="0.2">
      <c r="A36" s="1468" t="s">
        <v>1181</v>
      </c>
    </row>
    <row r="37" spans="1:4" s="1" customFormat="1" ht="11.25" x14ac:dyDescent="0.2">
      <c r="A37" s="1467" t="s">
        <v>1182</v>
      </c>
    </row>
    <row r="38" spans="1:4" x14ac:dyDescent="0.2">
      <c r="A38" s="1467" t="s">
        <v>1183</v>
      </c>
    </row>
  </sheetData>
  <sheetProtection formatCells="0" formatColumns="0" formatRows="0" insertColumns="0" insertRows="0" insertHyperlinks="0" deleteColumns="0" deleteRows="0" sort="0" autoFilter="0" pivotTables="0"/>
  <mergeCells count="3">
    <mergeCell ref="A1:D1"/>
    <mergeCell ref="A32:D32"/>
    <mergeCell ref="A2:D2"/>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5"/>
  <dimension ref="A1:F40"/>
  <sheetViews>
    <sheetView showGridLines="0" workbookViewId="0">
      <selection activeCell="B35" sqref="B35"/>
    </sheetView>
  </sheetViews>
  <sheetFormatPr defaultColWidth="8.7109375" defaultRowHeight="12.75" x14ac:dyDescent="0.2"/>
  <cols>
    <col min="1" max="1" width="27.7109375" style="222" customWidth="1"/>
    <col min="2" max="4" width="18.42578125" style="222" customWidth="1"/>
    <col min="5" max="5" width="8.7109375" style="96"/>
    <col min="6" max="6" width="9.140625" customWidth="1"/>
    <col min="7" max="16384" width="8.7109375" style="96"/>
  </cols>
  <sheetData>
    <row r="1" spans="1:6" ht="30" customHeight="1" x14ac:dyDescent="0.25">
      <c r="A1" s="1582" t="s">
        <v>1122</v>
      </c>
      <c r="B1" s="1582"/>
      <c r="C1" s="1582"/>
      <c r="D1" s="1582"/>
      <c r="F1" s="1297"/>
    </row>
    <row r="2" spans="1:6" ht="15.75" x14ac:dyDescent="0.25">
      <c r="A2" s="1591" t="s">
        <v>721</v>
      </c>
      <c r="B2" s="1591"/>
      <c r="C2" s="1591"/>
      <c r="D2" s="1591"/>
    </row>
    <row r="3" spans="1:6" s="278" customFormat="1" ht="12" x14ac:dyDescent="0.2">
      <c r="A3" s="222"/>
      <c r="B3" s="222"/>
      <c r="C3" s="259"/>
      <c r="D3" s="222"/>
      <c r="F3" s="267"/>
    </row>
    <row r="4" spans="1:6" s="278" customFormat="1" ht="12.95" customHeight="1" x14ac:dyDescent="0.2">
      <c r="A4" s="273" t="s">
        <v>376</v>
      </c>
      <c r="B4" s="298">
        <v>2020</v>
      </c>
      <c r="C4" s="298">
        <v>2019</v>
      </c>
      <c r="D4" s="298" t="s">
        <v>375</v>
      </c>
      <c r="F4" s="267"/>
    </row>
    <row r="5" spans="1:6" s="278" customFormat="1" ht="12.95" customHeight="1" x14ac:dyDescent="0.2">
      <c r="A5" s="275" t="s">
        <v>373</v>
      </c>
      <c r="B5" s="559" t="s">
        <v>747</v>
      </c>
      <c r="C5" s="559">
        <v>196.86943804606685</v>
      </c>
      <c r="D5" s="559" t="s">
        <v>747</v>
      </c>
      <c r="F5" s="267"/>
    </row>
    <row r="6" spans="1:6" s="278" customFormat="1" ht="12.95" customHeight="1" x14ac:dyDescent="0.2">
      <c r="A6" s="276" t="s">
        <v>515</v>
      </c>
      <c r="B6" s="560" t="s">
        <v>747</v>
      </c>
      <c r="C6" s="560">
        <v>41.353059494841105</v>
      </c>
      <c r="D6" s="560" t="s">
        <v>747</v>
      </c>
      <c r="F6" s="267"/>
    </row>
    <row r="7" spans="1:6" s="278" customFormat="1" ht="12.95" customHeight="1" x14ac:dyDescent="0.2">
      <c r="A7" s="277" t="s">
        <v>517</v>
      </c>
      <c r="B7" s="561" t="s">
        <v>747</v>
      </c>
      <c r="C7" s="561">
        <v>27.622681383650644</v>
      </c>
      <c r="D7" s="561" t="s">
        <v>747</v>
      </c>
      <c r="F7" s="267"/>
    </row>
    <row r="8" spans="1:6" s="278" customFormat="1" ht="12.95" customHeight="1" x14ac:dyDescent="0.2">
      <c r="A8" s="277" t="s">
        <v>518</v>
      </c>
      <c r="B8" s="561" t="s">
        <v>747</v>
      </c>
      <c r="C8" s="561">
        <v>4.1845812479178601</v>
      </c>
      <c r="D8" s="561" t="s">
        <v>747</v>
      </c>
      <c r="F8" s="267"/>
    </row>
    <row r="9" spans="1:6" s="278" customFormat="1" ht="12.95" customHeight="1" x14ac:dyDescent="0.2">
      <c r="A9" s="277" t="s">
        <v>519</v>
      </c>
      <c r="B9" s="561" t="s">
        <v>747</v>
      </c>
      <c r="C9" s="561">
        <v>9.5351050515111613</v>
      </c>
      <c r="D9" s="561" t="s">
        <v>747</v>
      </c>
      <c r="F9" s="267"/>
    </row>
    <row r="10" spans="1:6" s="278" customFormat="1" ht="12.95" customHeight="1" x14ac:dyDescent="0.2">
      <c r="A10" s="277"/>
      <c r="B10" s="560"/>
      <c r="C10" s="560"/>
      <c r="D10" s="560"/>
      <c r="F10" s="267"/>
    </row>
    <row r="11" spans="1:6" s="278" customFormat="1" ht="12.95" customHeight="1" x14ac:dyDescent="0.2">
      <c r="A11" s="276" t="s">
        <v>139</v>
      </c>
      <c r="B11" s="560" t="s">
        <v>747</v>
      </c>
      <c r="C11" s="560">
        <v>17.843044602790798</v>
      </c>
      <c r="D11" s="560" t="s">
        <v>747</v>
      </c>
      <c r="F11" s="267"/>
    </row>
    <row r="12" spans="1:6" s="278" customFormat="1" ht="12.95" customHeight="1" x14ac:dyDescent="0.2">
      <c r="A12" s="277" t="s">
        <v>748</v>
      </c>
      <c r="B12" s="561" t="s">
        <v>747</v>
      </c>
      <c r="C12" s="561">
        <v>5.6413437504156621</v>
      </c>
      <c r="D12" s="561" t="s">
        <v>747</v>
      </c>
      <c r="F12" s="267"/>
    </row>
    <row r="13" spans="1:6" s="278" customFormat="1" ht="12.95" customHeight="1" x14ac:dyDescent="0.2">
      <c r="A13" s="277" t="s">
        <v>749</v>
      </c>
      <c r="B13" s="561" t="s">
        <v>747</v>
      </c>
      <c r="C13" s="561">
        <v>5.9962268675045394</v>
      </c>
      <c r="D13" s="561" t="s">
        <v>747</v>
      </c>
      <c r="F13" s="267"/>
    </row>
    <row r="14" spans="1:6" s="278" customFormat="1" ht="12.95" customHeight="1" x14ac:dyDescent="0.2">
      <c r="A14" s="277" t="s">
        <v>750</v>
      </c>
      <c r="B14" s="561" t="s">
        <v>747</v>
      </c>
      <c r="C14" s="561">
        <v>6.2612208515006591</v>
      </c>
      <c r="D14" s="561" t="s">
        <v>747</v>
      </c>
      <c r="F14" s="267"/>
    </row>
    <row r="15" spans="1:6" s="278" customFormat="1" ht="12.95" customHeight="1" x14ac:dyDescent="0.2">
      <c r="A15" s="277"/>
      <c r="B15" s="560"/>
      <c r="C15" s="560"/>
      <c r="D15" s="560"/>
      <c r="F15" s="267"/>
    </row>
    <row r="16" spans="1:6" s="278" customFormat="1" ht="12.95" customHeight="1" x14ac:dyDescent="0.2">
      <c r="A16" s="276" t="s">
        <v>374</v>
      </c>
      <c r="B16" s="560" t="s">
        <v>747</v>
      </c>
      <c r="C16" s="560">
        <v>19.218681500410046</v>
      </c>
      <c r="D16" s="560" t="s">
        <v>747</v>
      </c>
      <c r="F16" s="267"/>
    </row>
    <row r="17" spans="1:6" s="278" customFormat="1" ht="12.95" customHeight="1" x14ac:dyDescent="0.2">
      <c r="A17" s="277" t="s">
        <v>520</v>
      </c>
      <c r="B17" s="561" t="s">
        <v>747</v>
      </c>
      <c r="C17" s="561">
        <v>2.5871034057224427</v>
      </c>
      <c r="D17" s="561" t="s">
        <v>747</v>
      </c>
      <c r="F17" s="267"/>
    </row>
    <row r="18" spans="1:6" s="278" customFormat="1" ht="12.95" customHeight="1" x14ac:dyDescent="0.2">
      <c r="A18" s="277" t="s">
        <v>521</v>
      </c>
      <c r="B18" s="561" t="s">
        <v>747</v>
      </c>
      <c r="C18" s="561">
        <v>1.8549653542824214</v>
      </c>
      <c r="D18" s="561" t="s">
        <v>747</v>
      </c>
      <c r="F18" s="267"/>
    </row>
    <row r="19" spans="1:6" s="278" customFormat="1" ht="12.95" customHeight="1" x14ac:dyDescent="0.2">
      <c r="A19" s="277" t="s">
        <v>528</v>
      </c>
      <c r="B19" s="561" t="s">
        <v>747</v>
      </c>
      <c r="C19" s="561">
        <v>13.499405567696797</v>
      </c>
      <c r="D19" s="561" t="s">
        <v>747</v>
      </c>
      <c r="F19" s="267"/>
    </row>
    <row r="20" spans="1:6" s="278" customFormat="1" ht="12.95" customHeight="1" x14ac:dyDescent="0.2">
      <c r="A20" s="277" t="s">
        <v>522</v>
      </c>
      <c r="B20" s="561" t="s">
        <v>747</v>
      </c>
      <c r="C20" s="561">
        <v>1.2869086631805622</v>
      </c>
      <c r="D20" s="561" t="s">
        <v>747</v>
      </c>
      <c r="F20" s="267"/>
    </row>
    <row r="21" spans="1:6" s="278" customFormat="1" ht="12.95" customHeight="1" x14ac:dyDescent="0.2">
      <c r="A21" s="277"/>
      <c r="B21" s="560"/>
      <c r="C21" s="560"/>
      <c r="D21" s="560"/>
      <c r="F21" s="267"/>
    </row>
    <row r="22" spans="1:6" s="278" customFormat="1" ht="12.95" customHeight="1" x14ac:dyDescent="0.2">
      <c r="A22" s="276" t="s">
        <v>516</v>
      </c>
      <c r="B22" s="560" t="s">
        <v>747</v>
      </c>
      <c r="C22" s="560">
        <v>26.008956058248355</v>
      </c>
      <c r="D22" s="560" t="s">
        <v>747</v>
      </c>
      <c r="F22" s="267"/>
    </row>
    <row r="23" spans="1:6" s="278" customFormat="1" ht="12.95" customHeight="1" x14ac:dyDescent="0.2">
      <c r="A23" s="277" t="s">
        <v>523</v>
      </c>
      <c r="B23" s="561" t="s">
        <v>747</v>
      </c>
      <c r="C23" s="561">
        <v>10.068659102409422</v>
      </c>
      <c r="D23" s="561" t="s">
        <v>747</v>
      </c>
      <c r="F23" s="267"/>
    </row>
    <row r="24" spans="1:6" s="278" customFormat="1" ht="12.95" customHeight="1" x14ac:dyDescent="0.2">
      <c r="A24" s="277" t="s">
        <v>524</v>
      </c>
      <c r="B24" s="561" t="s">
        <v>747</v>
      </c>
      <c r="C24" s="561">
        <v>3.1178841257520711</v>
      </c>
      <c r="D24" s="561" t="s">
        <v>747</v>
      </c>
      <c r="F24" s="267"/>
    </row>
    <row r="25" spans="1:6" s="278" customFormat="1" ht="12.95" customHeight="1" x14ac:dyDescent="0.2">
      <c r="A25" s="277" t="s">
        <v>525</v>
      </c>
      <c r="B25" s="561" t="s">
        <v>747</v>
      </c>
      <c r="C25" s="561">
        <v>1.0766633551329277</v>
      </c>
      <c r="D25" s="561" t="s">
        <v>747</v>
      </c>
      <c r="F25" s="267"/>
    </row>
    <row r="26" spans="1:6" s="278" customFormat="1" ht="12.95" customHeight="1" x14ac:dyDescent="0.2">
      <c r="A26" s="277" t="s">
        <v>526</v>
      </c>
      <c r="B26" s="561" t="s">
        <v>747</v>
      </c>
      <c r="C26" s="561">
        <v>3.6579623867116249</v>
      </c>
      <c r="D26" s="561" t="s">
        <v>747</v>
      </c>
      <c r="F26" s="267"/>
    </row>
    <row r="27" spans="1:6" s="278" customFormat="1" ht="12.95" customHeight="1" x14ac:dyDescent="0.2">
      <c r="A27" s="277" t="s">
        <v>145</v>
      </c>
      <c r="B27" s="561" t="s">
        <v>747</v>
      </c>
      <c r="C27" s="561">
        <v>3.932458428110738</v>
      </c>
      <c r="D27" s="561" t="s">
        <v>747</v>
      </c>
      <c r="F27" s="267"/>
    </row>
    <row r="28" spans="1:6" s="278" customFormat="1" ht="12.95" customHeight="1" x14ac:dyDescent="0.2">
      <c r="A28" s="277" t="s">
        <v>527</v>
      </c>
      <c r="B28" s="561" t="s">
        <v>747</v>
      </c>
      <c r="C28" s="561">
        <v>4.178498141194547</v>
      </c>
      <c r="D28" s="561" t="s">
        <v>747</v>
      </c>
      <c r="F28" s="267"/>
    </row>
    <row r="29" spans="1:6" s="278" customFormat="1" ht="12.95" customHeight="1" x14ac:dyDescent="0.2">
      <c r="A29" s="277"/>
      <c r="B29" s="560"/>
      <c r="C29" s="560"/>
      <c r="D29" s="560"/>
      <c r="F29" s="267"/>
    </row>
    <row r="30" spans="1:6" s="278" customFormat="1" ht="12.95" customHeight="1" x14ac:dyDescent="0.2">
      <c r="A30" s="276" t="s">
        <v>509</v>
      </c>
      <c r="B30" s="560" t="s">
        <v>747</v>
      </c>
      <c r="C30" s="560">
        <v>85.166362664904625</v>
      </c>
      <c r="D30" s="560" t="s">
        <v>747</v>
      </c>
      <c r="F30" s="267"/>
    </row>
    <row r="31" spans="1:6" s="278" customFormat="1" ht="12.95" customHeight="1" x14ac:dyDescent="0.2">
      <c r="A31" s="276"/>
      <c r="B31" s="560"/>
      <c r="C31" s="560"/>
      <c r="D31" s="560"/>
      <c r="F31" s="267"/>
    </row>
    <row r="32" spans="1:6" s="278" customFormat="1" ht="12.95" customHeight="1" x14ac:dyDescent="0.2">
      <c r="A32" s="275" t="s">
        <v>486</v>
      </c>
      <c r="B32" s="559" t="s">
        <v>747</v>
      </c>
      <c r="C32" s="559">
        <v>7.2793337248719219</v>
      </c>
      <c r="D32" s="559" t="s">
        <v>747</v>
      </c>
      <c r="F32" s="267"/>
    </row>
    <row r="33" spans="1:6" s="1468" customFormat="1" ht="15" customHeight="1" x14ac:dyDescent="0.2">
      <c r="A33" s="1468" t="s">
        <v>1025</v>
      </c>
      <c r="F33" s="1"/>
    </row>
    <row r="34" spans="1:6" s="1468" customFormat="1" ht="11.25" x14ac:dyDescent="0.2">
      <c r="A34" s="1468" t="s">
        <v>612</v>
      </c>
      <c r="F34" s="1"/>
    </row>
    <row r="35" spans="1:6" s="1468" customFormat="1" ht="11.25" x14ac:dyDescent="0.2">
      <c r="A35" s="1468" t="s">
        <v>1178</v>
      </c>
      <c r="B35" s="1476"/>
      <c r="C35" s="1476"/>
      <c r="D35" s="1476"/>
      <c r="F35" s="1"/>
    </row>
    <row r="36" spans="1:6" s="1468" customFormat="1" ht="11.25" x14ac:dyDescent="0.2">
      <c r="A36" s="1468" t="s">
        <v>1179</v>
      </c>
      <c r="B36" s="1476"/>
      <c r="C36" s="1476"/>
      <c r="D36" s="1476"/>
      <c r="F36" s="1"/>
    </row>
    <row r="37" spans="1:6" s="1468" customFormat="1" ht="11.25" x14ac:dyDescent="0.2">
      <c r="A37" s="1468" t="s">
        <v>1180</v>
      </c>
      <c r="B37" s="1"/>
      <c r="C37" s="1"/>
      <c r="D37" s="1"/>
      <c r="F37" s="1"/>
    </row>
    <row r="38" spans="1:6" s="1468" customFormat="1" ht="11.25" x14ac:dyDescent="0.2">
      <c r="A38" s="1468" t="s">
        <v>1181</v>
      </c>
      <c r="B38" s="1"/>
      <c r="C38" s="1"/>
      <c r="D38" s="1"/>
      <c r="F38" s="1"/>
    </row>
    <row r="39" spans="1:6" s="1468" customFormat="1" ht="11.25" x14ac:dyDescent="0.2">
      <c r="A39" s="1467" t="s">
        <v>1182</v>
      </c>
      <c r="B39" s="1"/>
      <c r="C39" s="1"/>
      <c r="D39" s="1"/>
      <c r="F39" s="1"/>
    </row>
    <row r="40" spans="1:6" x14ac:dyDescent="0.2">
      <c r="A40" s="1467" t="s">
        <v>1183</v>
      </c>
    </row>
  </sheetData>
  <mergeCells count="2">
    <mergeCell ref="A1:D1"/>
    <mergeCell ref="A2:D2"/>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4"/>
  <dimension ref="A1:F38"/>
  <sheetViews>
    <sheetView showGridLines="0" workbookViewId="0">
      <selection activeCell="B36" sqref="B36"/>
    </sheetView>
  </sheetViews>
  <sheetFormatPr defaultRowHeight="12.75" x14ac:dyDescent="0.2"/>
  <cols>
    <col min="1" max="1" width="27.7109375" style="222" customWidth="1"/>
    <col min="2" max="4" width="18.42578125" style="222" customWidth="1"/>
  </cols>
  <sheetData>
    <row r="1" spans="1:6" ht="30" customHeight="1" x14ac:dyDescent="0.25">
      <c r="A1" s="1582" t="s">
        <v>1123</v>
      </c>
      <c r="B1" s="1582"/>
      <c r="C1" s="1582"/>
      <c r="D1" s="1582"/>
      <c r="F1" s="1297"/>
    </row>
    <row r="2" spans="1:6" ht="15.75" x14ac:dyDescent="0.25">
      <c r="A2" s="1591" t="s">
        <v>540</v>
      </c>
      <c r="B2" s="1591"/>
      <c r="C2" s="1591"/>
      <c r="D2" s="1591"/>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174.88130122934686</v>
      </c>
      <c r="D5" s="559" t="s">
        <v>747</v>
      </c>
    </row>
    <row r="6" spans="1:6" s="267" customFormat="1" ht="12.95" customHeight="1" x14ac:dyDescent="0.2">
      <c r="A6" s="276" t="s">
        <v>515</v>
      </c>
      <c r="B6" s="560" t="s">
        <v>747</v>
      </c>
      <c r="C6" s="560">
        <v>37.203854428795125</v>
      </c>
      <c r="D6" s="560" t="s">
        <v>747</v>
      </c>
    </row>
    <row r="7" spans="1:6" s="267" customFormat="1" ht="12.95" customHeight="1" x14ac:dyDescent="0.2">
      <c r="A7" s="277" t="s">
        <v>517</v>
      </c>
      <c r="B7" s="561" t="s">
        <v>747</v>
      </c>
      <c r="C7" s="561">
        <v>23.578660497305606</v>
      </c>
      <c r="D7" s="561" t="s">
        <v>747</v>
      </c>
    </row>
    <row r="8" spans="1:6" s="267" customFormat="1" ht="12.95" customHeight="1" x14ac:dyDescent="0.2">
      <c r="A8" s="277" t="s">
        <v>518</v>
      </c>
      <c r="B8" s="561" t="s">
        <v>747</v>
      </c>
      <c r="C8" s="561">
        <v>3.8605441437857571</v>
      </c>
      <c r="D8" s="561" t="s">
        <v>747</v>
      </c>
    </row>
    <row r="9" spans="1:6" s="267" customFormat="1" ht="12.95" customHeight="1" x14ac:dyDescent="0.2">
      <c r="A9" s="277" t="s">
        <v>519</v>
      </c>
      <c r="B9" s="561" t="s">
        <v>747</v>
      </c>
      <c r="C9" s="561">
        <v>9.7646497877037586</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15.13920108276089</v>
      </c>
      <c r="D11" s="560" t="s">
        <v>747</v>
      </c>
    </row>
    <row r="12" spans="1:6" s="267" customFormat="1" ht="12.95" customHeight="1" x14ac:dyDescent="0.2">
      <c r="A12" s="277" t="s">
        <v>748</v>
      </c>
      <c r="B12" s="561" t="s">
        <v>747</v>
      </c>
      <c r="C12" s="561">
        <v>4.0258666300210892</v>
      </c>
      <c r="D12" s="561" t="s">
        <v>747</v>
      </c>
    </row>
    <row r="13" spans="1:6" s="267" customFormat="1" ht="12.95" customHeight="1" x14ac:dyDescent="0.2">
      <c r="A13" s="277" t="s">
        <v>749</v>
      </c>
      <c r="B13" s="561" t="s">
        <v>747</v>
      </c>
      <c r="C13" s="561">
        <v>6.1853045261306701</v>
      </c>
      <c r="D13" s="561" t="s">
        <v>747</v>
      </c>
    </row>
    <row r="14" spans="1:6" s="267" customFormat="1" ht="12.95" customHeight="1" x14ac:dyDescent="0.2">
      <c r="A14" s="277" t="s">
        <v>750</v>
      </c>
      <c r="B14" s="561" t="s">
        <v>747</v>
      </c>
      <c r="C14" s="561">
        <v>4.9280299266091339</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18.587552927303307</v>
      </c>
      <c r="D16" s="560" t="s">
        <v>747</v>
      </c>
    </row>
    <row r="17" spans="1:4" s="267" customFormat="1" ht="12.95" customHeight="1" x14ac:dyDescent="0.2">
      <c r="A17" s="277" t="s">
        <v>520</v>
      </c>
      <c r="B17" s="561" t="s">
        <v>747</v>
      </c>
      <c r="C17" s="561">
        <v>1.7230734214502246</v>
      </c>
      <c r="D17" s="561" t="s">
        <v>747</v>
      </c>
    </row>
    <row r="18" spans="1:4" s="267" customFormat="1" ht="12.95" customHeight="1" x14ac:dyDescent="0.2">
      <c r="A18" s="277" t="s">
        <v>521</v>
      </c>
      <c r="B18" s="561" t="s">
        <v>747</v>
      </c>
      <c r="C18" s="561">
        <v>0.870986086834868</v>
      </c>
      <c r="D18" s="561" t="s">
        <v>747</v>
      </c>
    </row>
    <row r="19" spans="1:4" s="267" customFormat="1" ht="12.95" customHeight="1" x14ac:dyDescent="0.2">
      <c r="A19" s="277" t="s">
        <v>528</v>
      </c>
      <c r="B19" s="561" t="s">
        <v>747</v>
      </c>
      <c r="C19" s="561">
        <v>14.796032042346312</v>
      </c>
      <c r="D19" s="561" t="s">
        <v>747</v>
      </c>
    </row>
    <row r="20" spans="1:4" s="267" customFormat="1" ht="12.95" customHeight="1" x14ac:dyDescent="0.2">
      <c r="A20" s="277" t="s">
        <v>522</v>
      </c>
      <c r="B20" s="561" t="s">
        <v>747</v>
      </c>
      <c r="C20" s="561">
        <v>1.1974613766718993</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16.742965725886378</v>
      </c>
      <c r="D22" s="560" t="s">
        <v>747</v>
      </c>
    </row>
    <row r="23" spans="1:4" s="267" customFormat="1" ht="12.95" customHeight="1" x14ac:dyDescent="0.2">
      <c r="A23" s="277" t="s">
        <v>523</v>
      </c>
      <c r="B23" s="561" t="s">
        <v>747</v>
      </c>
      <c r="C23" s="561">
        <v>6.5246892001501706</v>
      </c>
      <c r="D23" s="561" t="s">
        <v>747</v>
      </c>
    </row>
    <row r="24" spans="1:4" s="267" customFormat="1" ht="12.95" customHeight="1" x14ac:dyDescent="0.2">
      <c r="A24" s="277" t="s">
        <v>524</v>
      </c>
      <c r="B24" s="561" t="s">
        <v>747</v>
      </c>
      <c r="C24" s="561">
        <v>2.5188947798602368</v>
      </c>
      <c r="D24" s="561" t="s">
        <v>747</v>
      </c>
    </row>
    <row r="25" spans="1:4" s="267" customFormat="1" ht="12.95" customHeight="1" x14ac:dyDescent="0.2">
      <c r="A25" s="277" t="s">
        <v>525</v>
      </c>
      <c r="B25" s="561" t="s">
        <v>747</v>
      </c>
      <c r="C25" s="561">
        <v>0.36667371470907356</v>
      </c>
      <c r="D25" s="561" t="s">
        <v>747</v>
      </c>
    </row>
    <row r="26" spans="1:4" s="267" customFormat="1" ht="12.95" customHeight="1" x14ac:dyDescent="0.2">
      <c r="A26" s="277" t="s">
        <v>526</v>
      </c>
      <c r="B26" s="561" t="s">
        <v>747</v>
      </c>
      <c r="C26" s="561">
        <v>1.079386758172812</v>
      </c>
      <c r="D26" s="561" t="s">
        <v>747</v>
      </c>
    </row>
    <row r="27" spans="1:4" s="267" customFormat="1" ht="12.95" customHeight="1" x14ac:dyDescent="0.2">
      <c r="A27" s="277" t="s">
        <v>145</v>
      </c>
      <c r="B27" s="561" t="s">
        <v>747</v>
      </c>
      <c r="C27" s="561">
        <v>2.7829850083537897</v>
      </c>
      <c r="D27" s="561" t="s">
        <v>747</v>
      </c>
    </row>
    <row r="28" spans="1:4" s="267" customFormat="1" ht="12.95" customHeight="1" x14ac:dyDescent="0.2">
      <c r="A28" s="277" t="s">
        <v>527</v>
      </c>
      <c r="B28" s="561" t="s">
        <v>747</v>
      </c>
      <c r="C28" s="561">
        <v>3.4703362646403035</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82.893878606274498</v>
      </c>
      <c r="D30" s="560" t="s">
        <v>747</v>
      </c>
    </row>
    <row r="31" spans="1:4" s="267" customFormat="1" ht="12.95" customHeight="1" x14ac:dyDescent="0.2">
      <c r="A31" s="276"/>
      <c r="B31" s="560"/>
      <c r="C31" s="560"/>
      <c r="D31" s="560"/>
    </row>
    <row r="32" spans="1:4" s="267" customFormat="1" ht="12.95" customHeight="1" x14ac:dyDescent="0.2">
      <c r="A32" s="275" t="s">
        <v>751</v>
      </c>
      <c r="B32" s="559" t="s">
        <v>747</v>
      </c>
      <c r="C32" s="559">
        <v>4.3138484583266541</v>
      </c>
      <c r="D32" s="559" t="s">
        <v>747</v>
      </c>
    </row>
    <row r="33" spans="1:4" s="1" customFormat="1" ht="15.75" customHeight="1" x14ac:dyDescent="0.2">
      <c r="A33" s="1715" t="s">
        <v>1026</v>
      </c>
      <c r="B33" s="1715"/>
      <c r="C33" s="1715"/>
      <c r="D33" s="1715"/>
    </row>
    <row r="34" spans="1:4" s="1" customFormat="1" ht="11.25"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1179</v>
      </c>
      <c r="B36" s="1476"/>
      <c r="C36" s="1476"/>
      <c r="D36" s="1476"/>
    </row>
    <row r="37" spans="1:4" s="1" customFormat="1" ht="11.25" x14ac:dyDescent="0.2">
      <c r="A37" s="1468" t="s">
        <v>1184</v>
      </c>
    </row>
    <row r="38" spans="1:4" x14ac:dyDescent="0.2">
      <c r="A38" s="1467" t="s">
        <v>1186</v>
      </c>
    </row>
  </sheetData>
  <sheetProtection formatCells="0" formatColumns="0" formatRows="0" insertColumns="0" insertRows="0" insertHyperlinks="0" deleteColumns="0" deleteRows="0" sort="0" autoFilter="0" pivotTables="0"/>
  <mergeCells count="4">
    <mergeCell ref="A2:D2"/>
    <mergeCell ref="A1:D1"/>
    <mergeCell ref="A33:D33"/>
    <mergeCell ref="A34:D34"/>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6"/>
  <dimension ref="A1:F40"/>
  <sheetViews>
    <sheetView showGridLines="0" workbookViewId="0">
      <selection activeCell="C37" sqref="C37"/>
    </sheetView>
  </sheetViews>
  <sheetFormatPr defaultRowHeight="12.75" x14ac:dyDescent="0.2"/>
  <cols>
    <col min="1" max="1" width="27.7109375" style="222" customWidth="1"/>
    <col min="2" max="4" width="18.42578125" style="222" customWidth="1"/>
  </cols>
  <sheetData>
    <row r="1" spans="1:6" ht="30" customHeight="1" x14ac:dyDescent="0.25">
      <c r="A1" s="1582" t="s">
        <v>1124</v>
      </c>
      <c r="B1" s="1582"/>
      <c r="C1" s="1582"/>
      <c r="D1" s="1582"/>
      <c r="F1" s="1297"/>
    </row>
    <row r="2" spans="1:6" ht="15.75" x14ac:dyDescent="0.25">
      <c r="A2" s="1591" t="s">
        <v>540</v>
      </c>
      <c r="B2" s="1591"/>
      <c r="C2" s="1591"/>
      <c r="D2" s="1591"/>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212.5891876276107</v>
      </c>
      <c r="D5" s="559" t="s">
        <v>747</v>
      </c>
    </row>
    <row r="6" spans="1:6" s="267" customFormat="1" ht="12.95" customHeight="1" x14ac:dyDescent="0.2">
      <c r="A6" s="276" t="s">
        <v>515</v>
      </c>
      <c r="B6" s="560" t="s">
        <v>747</v>
      </c>
      <c r="C6" s="560">
        <v>43.155781930087805</v>
      </c>
      <c r="D6" s="560" t="s">
        <v>747</v>
      </c>
    </row>
    <row r="7" spans="1:6" s="267" customFormat="1" ht="12.95" customHeight="1" x14ac:dyDescent="0.2">
      <c r="A7" s="277" t="s">
        <v>517</v>
      </c>
      <c r="B7" s="561" t="s">
        <v>747</v>
      </c>
      <c r="C7" s="561">
        <v>29.347032435534537</v>
      </c>
      <c r="D7" s="561" t="s">
        <v>747</v>
      </c>
    </row>
    <row r="8" spans="1:6" s="267" customFormat="1" ht="12.95" customHeight="1" x14ac:dyDescent="0.2">
      <c r="A8" s="277" t="s">
        <v>518</v>
      </c>
      <c r="B8" s="561" t="s">
        <v>747</v>
      </c>
      <c r="C8" s="561">
        <v>5.377036573990682</v>
      </c>
      <c r="D8" s="561" t="s">
        <v>747</v>
      </c>
    </row>
    <row r="9" spans="1:6" s="267" customFormat="1" ht="12.95" customHeight="1" x14ac:dyDescent="0.2">
      <c r="A9" s="277" t="s">
        <v>519</v>
      </c>
      <c r="B9" s="561" t="s">
        <v>747</v>
      </c>
      <c r="C9" s="561">
        <v>8.4317129205625818</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21.850145383696418</v>
      </c>
      <c r="D11" s="560" t="s">
        <v>747</v>
      </c>
    </row>
    <row r="12" spans="1:6" s="267" customFormat="1" ht="12.95" customHeight="1" x14ac:dyDescent="0.2">
      <c r="A12" s="277" t="s">
        <v>748</v>
      </c>
      <c r="B12" s="561" t="s">
        <v>747</v>
      </c>
      <c r="C12" s="561">
        <v>6.2754771275003458</v>
      </c>
      <c r="D12" s="561" t="s">
        <v>747</v>
      </c>
    </row>
    <row r="13" spans="1:6" s="267" customFormat="1" ht="12.95" customHeight="1" x14ac:dyDescent="0.2">
      <c r="A13" s="277" t="s">
        <v>749</v>
      </c>
      <c r="B13" s="561" t="s">
        <v>747</v>
      </c>
      <c r="C13" s="561">
        <v>7.552218581392002</v>
      </c>
      <c r="D13" s="561" t="s">
        <v>747</v>
      </c>
    </row>
    <row r="14" spans="1:6" s="267" customFormat="1" ht="12.95" customHeight="1" x14ac:dyDescent="0.2">
      <c r="A14" s="277" t="s">
        <v>750</v>
      </c>
      <c r="B14" s="561" t="s">
        <v>747</v>
      </c>
      <c r="C14" s="561">
        <v>8.0224496748040703</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22.103365836019101</v>
      </c>
      <c r="D16" s="560" t="s">
        <v>747</v>
      </c>
    </row>
    <row r="17" spans="1:4" s="267" customFormat="1" ht="12.95" customHeight="1" x14ac:dyDescent="0.2">
      <c r="A17" s="277" t="s">
        <v>520</v>
      </c>
      <c r="B17" s="561" t="s">
        <v>747</v>
      </c>
      <c r="C17" s="561">
        <v>3.7634146561381652</v>
      </c>
      <c r="D17" s="561" t="s">
        <v>747</v>
      </c>
    </row>
    <row r="18" spans="1:4" s="267" customFormat="1" ht="12.95" customHeight="1" x14ac:dyDescent="0.2">
      <c r="A18" s="277" t="s">
        <v>521</v>
      </c>
      <c r="B18" s="561" t="s">
        <v>747</v>
      </c>
      <c r="C18" s="561">
        <v>1.2386809439427229</v>
      </c>
      <c r="D18" s="561" t="s">
        <v>747</v>
      </c>
    </row>
    <row r="19" spans="1:4" s="267" customFormat="1" ht="12.95" customHeight="1" x14ac:dyDescent="0.2">
      <c r="A19" s="277" t="s">
        <v>528</v>
      </c>
      <c r="B19" s="561" t="s">
        <v>747</v>
      </c>
      <c r="C19" s="561">
        <v>15.534617867296063</v>
      </c>
      <c r="D19" s="561" t="s">
        <v>747</v>
      </c>
    </row>
    <row r="20" spans="1:4" s="267" customFormat="1" ht="12.95" customHeight="1" x14ac:dyDescent="0.2">
      <c r="A20" s="277" t="s">
        <v>522</v>
      </c>
      <c r="B20" s="561" t="s">
        <v>747</v>
      </c>
      <c r="C20" s="561">
        <v>1.5666523686421534</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18.888722984250144</v>
      </c>
      <c r="D22" s="560" t="s">
        <v>747</v>
      </c>
    </row>
    <row r="23" spans="1:4" s="267" customFormat="1" ht="12.95" customHeight="1" x14ac:dyDescent="0.2">
      <c r="A23" s="277" t="s">
        <v>523</v>
      </c>
      <c r="B23" s="561" t="s">
        <v>747</v>
      </c>
      <c r="C23" s="561">
        <v>7.1228571049137921</v>
      </c>
      <c r="D23" s="561" t="s">
        <v>747</v>
      </c>
    </row>
    <row r="24" spans="1:4" s="267" customFormat="1" ht="12.95" customHeight="1" x14ac:dyDescent="0.2">
      <c r="A24" s="277" t="s">
        <v>524</v>
      </c>
      <c r="B24" s="561" t="s">
        <v>747</v>
      </c>
      <c r="C24" s="561">
        <v>2.8156487146746381</v>
      </c>
      <c r="D24" s="561" t="s">
        <v>747</v>
      </c>
    </row>
    <row r="25" spans="1:4" s="267" customFormat="1" ht="12.95" customHeight="1" x14ac:dyDescent="0.2">
      <c r="A25" s="277" t="s">
        <v>525</v>
      </c>
      <c r="B25" s="561" t="s">
        <v>747</v>
      </c>
      <c r="C25" s="561">
        <v>0.37487710137637614</v>
      </c>
      <c r="D25" s="561" t="s">
        <v>747</v>
      </c>
    </row>
    <row r="26" spans="1:4" s="267" customFormat="1" ht="12.95" customHeight="1" x14ac:dyDescent="0.2">
      <c r="A26" s="277" t="s">
        <v>526</v>
      </c>
      <c r="B26" s="561" t="s">
        <v>747</v>
      </c>
      <c r="C26" s="561">
        <v>0.84861089775834231</v>
      </c>
      <c r="D26" s="561" t="s">
        <v>747</v>
      </c>
    </row>
    <row r="27" spans="1:4" s="267" customFormat="1" ht="12.95" customHeight="1" x14ac:dyDescent="0.2">
      <c r="A27" s="277" t="s">
        <v>145</v>
      </c>
      <c r="B27" s="561" t="s">
        <v>747</v>
      </c>
      <c r="C27" s="561">
        <v>2.806755079350951</v>
      </c>
      <c r="D27" s="561" t="s">
        <v>747</v>
      </c>
    </row>
    <row r="28" spans="1:4" s="267" customFormat="1" ht="12.95" customHeight="1" x14ac:dyDescent="0.2">
      <c r="A28" s="277" t="s">
        <v>527</v>
      </c>
      <c r="B28" s="561" t="s">
        <v>747</v>
      </c>
      <c r="C28" s="561">
        <v>4.9199740861760368</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95.394964716409376</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11.196206777147866</v>
      </c>
      <c r="D32" s="559" t="s">
        <v>747</v>
      </c>
    </row>
    <row r="33" spans="1:4" s="1" customFormat="1" ht="18" customHeight="1" x14ac:dyDescent="0.2">
      <c r="A33" s="1715" t="s">
        <v>1026</v>
      </c>
      <c r="B33" s="1715"/>
      <c r="C33" s="1715"/>
      <c r="D33" s="1715"/>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1179</v>
      </c>
      <c r="B36" s="1476"/>
      <c r="C36" s="1476"/>
      <c r="D36" s="1476"/>
    </row>
    <row r="37" spans="1:4" s="1" customFormat="1" ht="11.25" x14ac:dyDescent="0.2">
      <c r="A37" s="1468" t="s">
        <v>1184</v>
      </c>
    </row>
    <row r="38" spans="1:4" x14ac:dyDescent="0.2">
      <c r="A38" s="1467" t="s">
        <v>1186</v>
      </c>
    </row>
    <row r="39" spans="1:4" x14ac:dyDescent="0.2">
      <c r="A39" s="1468"/>
    </row>
    <row r="40" spans="1:4" x14ac:dyDescent="0.2">
      <c r="A40" s="1467"/>
    </row>
  </sheetData>
  <sheetProtection formatCells="0" formatColumns="0" formatRows="0" insertColumns="0" insertRows="0" insertHyperlinks="0" deleteColumns="0" deleteRows="0" sort="0" autoFilter="0" pivotTables="0"/>
  <mergeCells count="4">
    <mergeCell ref="A2:D2"/>
    <mergeCell ref="A1:D1"/>
    <mergeCell ref="A33:D33"/>
    <mergeCell ref="A34:D34"/>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47"/>
  <dimension ref="A1:F40"/>
  <sheetViews>
    <sheetView showGridLines="0" workbookViewId="0">
      <selection activeCell="D40" sqref="D40"/>
    </sheetView>
  </sheetViews>
  <sheetFormatPr defaultRowHeight="12.75" x14ac:dyDescent="0.2"/>
  <cols>
    <col min="1" max="1" width="27.7109375" style="222" customWidth="1"/>
    <col min="2" max="4" width="18.42578125" style="222" customWidth="1"/>
  </cols>
  <sheetData>
    <row r="1" spans="1:6" ht="30" customHeight="1" x14ac:dyDescent="0.25">
      <c r="A1" s="1582" t="s">
        <v>1125</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241.57731675009643</v>
      </c>
      <c r="D5" s="559" t="s">
        <v>747</v>
      </c>
    </row>
    <row r="6" spans="1:6" s="267" customFormat="1" ht="12.95" customHeight="1" x14ac:dyDescent="0.2">
      <c r="A6" s="276" t="s">
        <v>515</v>
      </c>
      <c r="B6" s="560" t="s">
        <v>747</v>
      </c>
      <c r="C6" s="560">
        <v>51.164244625279203</v>
      </c>
      <c r="D6" s="560" t="s">
        <v>747</v>
      </c>
    </row>
    <row r="7" spans="1:6" s="267" customFormat="1" ht="12.95" customHeight="1" x14ac:dyDescent="0.2">
      <c r="A7" s="277" t="s">
        <v>517</v>
      </c>
      <c r="B7" s="561" t="s">
        <v>747</v>
      </c>
      <c r="C7" s="561">
        <v>38.210864941851156</v>
      </c>
      <c r="D7" s="561" t="s">
        <v>747</v>
      </c>
    </row>
    <row r="8" spans="1:6" s="267" customFormat="1" ht="12.95" customHeight="1" x14ac:dyDescent="0.2">
      <c r="A8" s="277" t="s">
        <v>518</v>
      </c>
      <c r="B8" s="561" t="s">
        <v>747</v>
      </c>
      <c r="C8" s="561">
        <v>3.7210386540180398</v>
      </c>
      <c r="D8" s="561" t="s">
        <v>747</v>
      </c>
    </row>
    <row r="9" spans="1:6" s="267" customFormat="1" ht="12.95" customHeight="1" x14ac:dyDescent="0.2">
      <c r="A9" s="277" t="s">
        <v>519</v>
      </c>
      <c r="B9" s="561" t="s">
        <v>747</v>
      </c>
      <c r="C9" s="561">
        <v>9.1901047965810818</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19.024155120835776</v>
      </c>
      <c r="D11" s="560" t="s">
        <v>747</v>
      </c>
    </row>
    <row r="12" spans="1:6" s="267" customFormat="1" ht="12.95" customHeight="1" x14ac:dyDescent="0.2">
      <c r="A12" s="277" t="s">
        <v>748</v>
      </c>
      <c r="B12" s="561" t="s">
        <v>747</v>
      </c>
      <c r="C12" s="561">
        <v>6.5955933353715794</v>
      </c>
      <c r="D12" s="561" t="s">
        <v>747</v>
      </c>
    </row>
    <row r="13" spans="1:6" s="267" customFormat="1" ht="12.95" customHeight="1" x14ac:dyDescent="0.2">
      <c r="A13" s="277" t="s">
        <v>749</v>
      </c>
      <c r="B13" s="561" t="s">
        <v>747</v>
      </c>
      <c r="C13" s="561">
        <v>3.6080251916334323</v>
      </c>
      <c r="D13" s="561" t="s">
        <v>747</v>
      </c>
    </row>
    <row r="14" spans="1:6" s="267" customFormat="1" ht="12.95" customHeight="1" x14ac:dyDescent="0.2">
      <c r="A14" s="277" t="s">
        <v>750</v>
      </c>
      <c r="B14" s="561" t="s">
        <v>747</v>
      </c>
      <c r="C14" s="561">
        <v>8.8205365938307576</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11.967752117184277</v>
      </c>
      <c r="D16" s="560" t="s">
        <v>747</v>
      </c>
    </row>
    <row r="17" spans="1:4" s="267" customFormat="1" ht="12.95" customHeight="1" x14ac:dyDescent="0.2">
      <c r="A17" s="277" t="s">
        <v>520</v>
      </c>
      <c r="B17" s="561" t="s">
        <v>747</v>
      </c>
      <c r="C17" s="561">
        <v>1.4371494628411059</v>
      </c>
      <c r="D17" s="561" t="s">
        <v>747</v>
      </c>
    </row>
    <row r="18" spans="1:4" s="267" customFormat="1" ht="12.95" customHeight="1" x14ac:dyDescent="0.2">
      <c r="A18" s="277" t="s">
        <v>521</v>
      </c>
      <c r="B18" s="561" t="s">
        <v>747</v>
      </c>
      <c r="C18" s="561">
        <v>6.072945092873181</v>
      </c>
      <c r="D18" s="561" t="s">
        <v>747</v>
      </c>
    </row>
    <row r="19" spans="1:4" s="267" customFormat="1" ht="12.95" customHeight="1" x14ac:dyDescent="0.2">
      <c r="A19" s="277" t="s">
        <v>528</v>
      </c>
      <c r="B19" s="561" t="s">
        <v>747</v>
      </c>
      <c r="C19" s="561">
        <v>4.0237990254442311</v>
      </c>
      <c r="D19" s="561" t="s">
        <v>747</v>
      </c>
    </row>
    <row r="20" spans="1:4" s="267" customFormat="1" ht="12.95" customHeight="1" x14ac:dyDescent="0.2">
      <c r="A20" s="277" t="s">
        <v>522</v>
      </c>
      <c r="B20" s="561" t="s">
        <v>747</v>
      </c>
      <c r="C20" s="561">
        <v>0.45933352414976358</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65.081616174509563</v>
      </c>
      <c r="D22" s="560" t="s">
        <v>747</v>
      </c>
    </row>
    <row r="23" spans="1:4" s="267" customFormat="1" ht="12.95" customHeight="1" x14ac:dyDescent="0.2">
      <c r="A23" s="277" t="s">
        <v>523</v>
      </c>
      <c r="B23" s="561" t="s">
        <v>747</v>
      </c>
      <c r="C23" s="561">
        <v>17.910620436518073</v>
      </c>
      <c r="D23" s="561" t="s">
        <v>747</v>
      </c>
    </row>
    <row r="24" spans="1:4" s="267" customFormat="1" ht="12.95" customHeight="1" x14ac:dyDescent="0.2">
      <c r="A24" s="277" t="s">
        <v>524</v>
      </c>
      <c r="B24" s="561" t="s">
        <v>747</v>
      </c>
      <c r="C24" s="561">
        <v>7.4869600757141574</v>
      </c>
      <c r="D24" s="561" t="s">
        <v>747</v>
      </c>
    </row>
    <row r="25" spans="1:4" s="267" customFormat="1" ht="12.95" customHeight="1" x14ac:dyDescent="0.2">
      <c r="A25" s="277" t="s">
        <v>525</v>
      </c>
      <c r="B25" s="561" t="s">
        <v>747</v>
      </c>
      <c r="C25" s="561">
        <v>3.962209903785348</v>
      </c>
      <c r="D25" s="561" t="s">
        <v>747</v>
      </c>
    </row>
    <row r="26" spans="1:4" s="267" customFormat="1" ht="12.95" customHeight="1" x14ac:dyDescent="0.2">
      <c r="A26" s="277" t="s">
        <v>526</v>
      </c>
      <c r="B26" s="561" t="s">
        <v>747</v>
      </c>
      <c r="C26" s="561">
        <v>16.307794299008986</v>
      </c>
      <c r="D26" s="561" t="s">
        <v>747</v>
      </c>
    </row>
    <row r="27" spans="1:4" s="267" customFormat="1" ht="12.95" customHeight="1" x14ac:dyDescent="0.2">
      <c r="A27" s="277" t="s">
        <v>145</v>
      </c>
      <c r="B27" s="561" t="s">
        <v>747</v>
      </c>
      <c r="C27" s="561">
        <v>13.345392251985007</v>
      </c>
      <c r="D27" s="561" t="s">
        <v>747</v>
      </c>
    </row>
    <row r="28" spans="1:4" s="267" customFormat="1" ht="12.95" customHeight="1" x14ac:dyDescent="0.2">
      <c r="A28" s="277" t="s">
        <v>527</v>
      </c>
      <c r="B28" s="561" t="s">
        <v>747</v>
      </c>
      <c r="C28" s="561">
        <v>6.1561857410203347</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83.747963093994528</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10.591585618293101</v>
      </c>
      <c r="D32" s="559" t="s">
        <v>747</v>
      </c>
    </row>
    <row r="33" spans="1:4" s="1" customFormat="1" ht="17.25" customHeight="1" x14ac:dyDescent="0.2">
      <c r="A33" s="1715" t="s">
        <v>1026</v>
      </c>
      <c r="B33" s="1715"/>
      <c r="C33" s="1715"/>
      <c r="D33" s="1715"/>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1188</v>
      </c>
    </row>
    <row r="38" spans="1:4" s="1" customFormat="1" ht="11.25" x14ac:dyDescent="0.2">
      <c r="A38" s="1468" t="s">
        <v>1187</v>
      </c>
    </row>
    <row r="39" spans="1:4" x14ac:dyDescent="0.2">
      <c r="A39" s="1467"/>
    </row>
    <row r="40" spans="1:4" x14ac:dyDescent="0.2">
      <c r="A40" s="1467"/>
    </row>
  </sheetData>
  <sheetProtection formatCells="0" formatColumns="0" formatRows="0" insertColumns="0" insertRows="0" insertHyperlinks="0" deleteColumns="0" deleteRows="0" sort="0" autoFilter="0" pivotTables="0"/>
  <mergeCells count="4">
    <mergeCell ref="A2:D2"/>
    <mergeCell ref="A1:D1"/>
    <mergeCell ref="A33:D33"/>
    <mergeCell ref="A34:D34"/>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48"/>
  <dimension ref="A1:F38"/>
  <sheetViews>
    <sheetView showGridLines="0" workbookViewId="0">
      <selection activeCell="E39" sqref="E39"/>
    </sheetView>
  </sheetViews>
  <sheetFormatPr defaultRowHeight="12.75" x14ac:dyDescent="0.2"/>
  <cols>
    <col min="1" max="1" width="27.7109375" style="222" customWidth="1"/>
    <col min="2" max="4" width="18.42578125" style="222" customWidth="1"/>
  </cols>
  <sheetData>
    <row r="1" spans="1:6" ht="30" customHeight="1" x14ac:dyDescent="0.25">
      <c r="A1" s="1582" t="s">
        <v>1126</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165.00358982577353</v>
      </c>
      <c r="D5" s="559" t="s">
        <v>747</v>
      </c>
    </row>
    <row r="6" spans="1:6" s="267" customFormat="1" ht="12.95" customHeight="1" x14ac:dyDescent="0.2">
      <c r="A6" s="276" t="s">
        <v>515</v>
      </c>
      <c r="B6" s="560" t="s">
        <v>747</v>
      </c>
      <c r="C6" s="560">
        <v>35.343629605983089</v>
      </c>
      <c r="D6" s="560" t="s">
        <v>747</v>
      </c>
    </row>
    <row r="7" spans="1:6" s="267" customFormat="1" ht="12.95" customHeight="1" x14ac:dyDescent="0.2">
      <c r="A7" s="277" t="s">
        <v>517</v>
      </c>
      <c r="B7" s="561" t="s">
        <v>747</v>
      </c>
      <c r="C7" s="561">
        <v>20.399522786564322</v>
      </c>
      <c r="D7" s="561" t="s">
        <v>747</v>
      </c>
    </row>
    <row r="8" spans="1:6" s="267" customFormat="1" ht="12.95" customHeight="1" x14ac:dyDescent="0.2">
      <c r="A8" s="277" t="s">
        <v>518</v>
      </c>
      <c r="B8" s="561" t="s">
        <v>747</v>
      </c>
      <c r="C8" s="561">
        <v>2.788022814061232</v>
      </c>
      <c r="D8" s="561" t="s">
        <v>747</v>
      </c>
    </row>
    <row r="9" spans="1:6" s="267" customFormat="1" ht="12.95" customHeight="1" x14ac:dyDescent="0.2">
      <c r="A9" s="277" t="s">
        <v>519</v>
      </c>
      <c r="B9" s="561" t="s">
        <v>747</v>
      </c>
      <c r="C9" s="561">
        <v>12.110578722347103</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12.333607174242561</v>
      </c>
      <c r="D11" s="560" t="s">
        <v>747</v>
      </c>
    </row>
    <row r="12" spans="1:6" s="267" customFormat="1" ht="12.95" customHeight="1" x14ac:dyDescent="0.2">
      <c r="A12" s="277" t="s">
        <v>748</v>
      </c>
      <c r="B12" s="561" t="s">
        <v>747</v>
      </c>
      <c r="C12" s="561">
        <v>3.9449835812636782</v>
      </c>
      <c r="D12" s="561" t="s">
        <v>747</v>
      </c>
    </row>
    <row r="13" spans="1:6" s="267" customFormat="1" ht="12.95" customHeight="1" x14ac:dyDescent="0.2">
      <c r="A13" s="277" t="s">
        <v>749</v>
      </c>
      <c r="B13" s="561" t="s">
        <v>747</v>
      </c>
      <c r="C13" s="561">
        <v>5.0320005884984269</v>
      </c>
      <c r="D13" s="561" t="s">
        <v>747</v>
      </c>
    </row>
    <row r="14" spans="1:6" s="267" customFormat="1" ht="12.95" customHeight="1" x14ac:dyDescent="0.2">
      <c r="A14" s="277" t="s">
        <v>750</v>
      </c>
      <c r="B14" s="561" t="s">
        <v>747</v>
      </c>
      <c r="C14" s="561">
        <v>3.6970311236238245</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18.395743546647772</v>
      </c>
      <c r="D16" s="560" t="s">
        <v>747</v>
      </c>
    </row>
    <row r="17" spans="1:4" s="267" customFormat="1" ht="12.95" customHeight="1" x14ac:dyDescent="0.2">
      <c r="A17" s="277" t="s">
        <v>520</v>
      </c>
      <c r="B17" s="561" t="s">
        <v>747</v>
      </c>
      <c r="C17" s="561">
        <v>1.1660712235025472</v>
      </c>
      <c r="D17" s="561" t="s">
        <v>747</v>
      </c>
    </row>
    <row r="18" spans="1:4" s="267" customFormat="1" ht="12.95" customHeight="1" x14ac:dyDescent="0.2">
      <c r="A18" s="277" t="s">
        <v>521</v>
      </c>
      <c r="B18" s="561" t="s">
        <v>747</v>
      </c>
      <c r="C18" s="561">
        <v>0.91723859390590412</v>
      </c>
      <c r="D18" s="561" t="s">
        <v>747</v>
      </c>
    </row>
    <row r="19" spans="1:4" s="267" customFormat="1" ht="12.95" customHeight="1" x14ac:dyDescent="0.2">
      <c r="A19" s="277" t="s">
        <v>528</v>
      </c>
      <c r="B19" s="561" t="s">
        <v>747</v>
      </c>
      <c r="C19" s="561">
        <v>14.799743441927957</v>
      </c>
      <c r="D19" s="561" t="s">
        <v>747</v>
      </c>
    </row>
    <row r="20" spans="1:4" s="267" customFormat="1" ht="12.95" customHeight="1" x14ac:dyDescent="0.2">
      <c r="A20" s="277" t="s">
        <v>522</v>
      </c>
      <c r="B20" s="561" t="s">
        <v>747</v>
      </c>
      <c r="C20" s="561">
        <v>1.4972949085427962</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13.930947151098849</v>
      </c>
      <c r="D22" s="560" t="s">
        <v>747</v>
      </c>
    </row>
    <row r="23" spans="1:4" s="267" customFormat="1" ht="12.95" customHeight="1" x14ac:dyDescent="0.2">
      <c r="A23" s="277" t="s">
        <v>523</v>
      </c>
      <c r="B23" s="561" t="s">
        <v>747</v>
      </c>
      <c r="C23" s="561">
        <v>7.1698275410467645</v>
      </c>
      <c r="D23" s="561" t="s">
        <v>747</v>
      </c>
    </row>
    <row r="24" spans="1:4" s="267" customFormat="1" ht="12.95" customHeight="1" x14ac:dyDescent="0.2">
      <c r="A24" s="277" t="s">
        <v>524</v>
      </c>
      <c r="B24" s="561" t="s">
        <v>747</v>
      </c>
      <c r="C24" s="561">
        <v>1.3841851884145928</v>
      </c>
      <c r="D24" s="561" t="s">
        <v>747</v>
      </c>
    </row>
    <row r="25" spans="1:4" s="267" customFormat="1" ht="12.95" customHeight="1" x14ac:dyDescent="0.2">
      <c r="A25" s="277" t="s">
        <v>525</v>
      </c>
      <c r="B25" s="561" t="s">
        <v>747</v>
      </c>
      <c r="C25" s="561">
        <v>0.21328781221212509</v>
      </c>
      <c r="D25" s="561" t="s">
        <v>747</v>
      </c>
    </row>
    <row r="26" spans="1:4" s="267" customFormat="1" ht="12.95" customHeight="1" x14ac:dyDescent="0.2">
      <c r="A26" s="277" t="s">
        <v>526</v>
      </c>
      <c r="B26" s="561" t="s">
        <v>747</v>
      </c>
      <c r="C26" s="561">
        <v>0.58790038761450736</v>
      </c>
      <c r="D26" s="561" t="s">
        <v>747</v>
      </c>
    </row>
    <row r="27" spans="1:4" s="267" customFormat="1" ht="12.95" customHeight="1" x14ac:dyDescent="0.2">
      <c r="A27" s="277" t="s">
        <v>145</v>
      </c>
      <c r="B27" s="561" t="s">
        <v>747</v>
      </c>
      <c r="C27" s="561">
        <v>1.8407386965385557</v>
      </c>
      <c r="D27" s="561" t="s">
        <v>747</v>
      </c>
    </row>
    <row r="28" spans="1:4" s="267" customFormat="1" ht="12.95" customHeight="1" x14ac:dyDescent="0.2">
      <c r="A28" s="277" t="s">
        <v>527</v>
      </c>
      <c r="B28" s="561" t="s">
        <v>747</v>
      </c>
      <c r="C28" s="561">
        <v>2.7350075252723007</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79.725966417009005</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5.2736959307922548</v>
      </c>
      <c r="D32" s="559" t="s">
        <v>747</v>
      </c>
    </row>
    <row r="33" spans="1:4" s="1" customFormat="1" ht="15" customHeight="1" x14ac:dyDescent="0.2">
      <c r="A33" s="1715" t="s">
        <v>1026</v>
      </c>
      <c r="B33" s="1715"/>
      <c r="C33" s="1715"/>
      <c r="D33" s="1715"/>
    </row>
    <row r="34" spans="1:4" s="1" customFormat="1" ht="12.75"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1188</v>
      </c>
    </row>
    <row r="38" spans="1:4" s="1" customFormat="1" ht="11.25" x14ac:dyDescent="0.2">
      <c r="A38" s="1468" t="s">
        <v>1187</v>
      </c>
    </row>
  </sheetData>
  <sheetProtection formatCells="0" formatColumns="0" formatRows="0" insertColumns="0" insertRows="0" insertHyperlinks="0" deleteColumns="0" deleteRows="0" sort="0" autoFilter="0" pivotTables="0"/>
  <mergeCells count="4">
    <mergeCell ref="A2:D2"/>
    <mergeCell ref="A1:D1"/>
    <mergeCell ref="A33:D33"/>
    <mergeCell ref="A34:D34"/>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49"/>
  <dimension ref="A1:F38"/>
  <sheetViews>
    <sheetView showGridLines="0" workbookViewId="0">
      <selection activeCell="A4" sqref="A4:D32"/>
    </sheetView>
  </sheetViews>
  <sheetFormatPr defaultRowHeight="12.75" x14ac:dyDescent="0.2"/>
  <cols>
    <col min="1" max="1" width="27.7109375" style="222" customWidth="1"/>
    <col min="2" max="4" width="18.42578125" style="222" customWidth="1"/>
  </cols>
  <sheetData>
    <row r="1" spans="1:6" ht="30" customHeight="1" x14ac:dyDescent="0.25">
      <c r="A1" s="1582" t="s">
        <v>1127</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150.58745495904515</v>
      </c>
      <c r="D5" s="559" t="s">
        <v>747</v>
      </c>
    </row>
    <row r="6" spans="1:6" s="267" customFormat="1" ht="12.95" customHeight="1" x14ac:dyDescent="0.2">
      <c r="A6" s="276" t="s">
        <v>515</v>
      </c>
      <c r="B6" s="560" t="s">
        <v>747</v>
      </c>
      <c r="C6" s="560">
        <v>35.624587730369122</v>
      </c>
      <c r="D6" s="560" t="s">
        <v>747</v>
      </c>
    </row>
    <row r="7" spans="1:6" s="267" customFormat="1" ht="12.95" customHeight="1" x14ac:dyDescent="0.2">
      <c r="A7" s="277" t="s">
        <v>517</v>
      </c>
      <c r="B7" s="561" t="s">
        <v>747</v>
      </c>
      <c r="C7" s="561">
        <v>23.296011555619661</v>
      </c>
      <c r="D7" s="561" t="s">
        <v>747</v>
      </c>
    </row>
    <row r="8" spans="1:6" s="267" customFormat="1" ht="12.95" customHeight="1" x14ac:dyDescent="0.2">
      <c r="A8" s="277" t="s">
        <v>518</v>
      </c>
      <c r="B8" s="561" t="s">
        <v>747</v>
      </c>
      <c r="C8" s="561">
        <v>4.2453169916311211</v>
      </c>
      <c r="D8" s="561" t="s">
        <v>747</v>
      </c>
    </row>
    <row r="9" spans="1:6" s="267" customFormat="1" ht="12.95" customHeight="1" x14ac:dyDescent="0.2">
      <c r="A9" s="277" t="s">
        <v>519</v>
      </c>
      <c r="B9" s="561" t="s">
        <v>747</v>
      </c>
      <c r="C9" s="561">
        <v>8.0832591831183418</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15.459811627885612</v>
      </c>
      <c r="D11" s="560" t="s">
        <v>747</v>
      </c>
    </row>
    <row r="12" spans="1:6" s="267" customFormat="1" ht="12.95" customHeight="1" x14ac:dyDescent="0.2">
      <c r="A12" s="277" t="s">
        <v>748</v>
      </c>
      <c r="B12" s="561" t="s">
        <v>747</v>
      </c>
      <c r="C12" s="561">
        <v>2.8814872195840975</v>
      </c>
      <c r="D12" s="561" t="s">
        <v>747</v>
      </c>
    </row>
    <row r="13" spans="1:6" s="267" customFormat="1" ht="12.95" customHeight="1" x14ac:dyDescent="0.2">
      <c r="A13" s="277" t="s">
        <v>749</v>
      </c>
      <c r="B13" s="561" t="s">
        <v>747</v>
      </c>
      <c r="C13" s="561">
        <v>5.4684461564468885</v>
      </c>
      <c r="D13" s="561" t="s">
        <v>747</v>
      </c>
    </row>
    <row r="14" spans="1:6" s="267" customFormat="1" ht="12.95" customHeight="1" x14ac:dyDescent="0.2">
      <c r="A14" s="277" t="s">
        <v>750</v>
      </c>
      <c r="B14" s="561" t="s">
        <v>747</v>
      </c>
      <c r="C14" s="561">
        <v>7.1098782518546191</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24.665069240399252</v>
      </c>
      <c r="D16" s="560" t="s">
        <v>747</v>
      </c>
    </row>
    <row r="17" spans="1:4" s="267" customFormat="1" ht="12.95" customHeight="1" x14ac:dyDescent="0.2">
      <c r="A17" s="277" t="s">
        <v>520</v>
      </c>
      <c r="B17" s="561" t="s">
        <v>747</v>
      </c>
      <c r="C17" s="561">
        <v>3.4536744903131145</v>
      </c>
      <c r="D17" s="561" t="s">
        <v>747</v>
      </c>
    </row>
    <row r="18" spans="1:4" s="267" customFormat="1" ht="12.95" customHeight="1" x14ac:dyDescent="0.2">
      <c r="A18" s="277" t="s">
        <v>521</v>
      </c>
      <c r="B18" s="561" t="s">
        <v>747</v>
      </c>
      <c r="C18" s="561">
        <v>2.7395633266429127</v>
      </c>
      <c r="D18" s="561" t="s">
        <v>747</v>
      </c>
    </row>
    <row r="19" spans="1:4" s="267" customFormat="1" ht="12.95" customHeight="1" x14ac:dyDescent="0.2">
      <c r="A19" s="277" t="s">
        <v>528</v>
      </c>
      <c r="B19" s="561" t="s">
        <v>747</v>
      </c>
      <c r="C19" s="561">
        <v>17.078955593825388</v>
      </c>
      <c r="D19" s="561" t="s">
        <v>747</v>
      </c>
    </row>
    <row r="20" spans="1:4" s="267" customFormat="1" ht="12.95" customHeight="1" x14ac:dyDescent="0.2">
      <c r="A20" s="277" t="s">
        <v>522</v>
      </c>
      <c r="B20" s="561" t="s">
        <v>747</v>
      </c>
      <c r="C20" s="561">
        <v>1.3928758296178392</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10.128001711453059</v>
      </c>
      <c r="D22" s="560" t="s">
        <v>747</v>
      </c>
    </row>
    <row r="23" spans="1:4" s="267" customFormat="1" ht="12.95" customHeight="1" x14ac:dyDescent="0.2">
      <c r="A23" s="277" t="s">
        <v>523</v>
      </c>
      <c r="B23" s="561" t="s">
        <v>747</v>
      </c>
      <c r="C23" s="561">
        <v>5.9600639967944913</v>
      </c>
      <c r="D23" s="561" t="s">
        <v>747</v>
      </c>
    </row>
    <row r="24" spans="1:4" s="267" customFormat="1" ht="12.95" customHeight="1" x14ac:dyDescent="0.2">
      <c r="A24" s="277" t="s">
        <v>524</v>
      </c>
      <c r="B24" s="561" t="s">
        <v>747</v>
      </c>
      <c r="C24" s="561">
        <v>1.0803666851686209</v>
      </c>
      <c r="D24" s="561" t="s">
        <v>747</v>
      </c>
    </row>
    <row r="25" spans="1:4" s="267" customFormat="1" ht="12.95" customHeight="1" x14ac:dyDescent="0.2">
      <c r="A25" s="277" t="s">
        <v>525</v>
      </c>
      <c r="B25" s="561" t="s">
        <v>747</v>
      </c>
      <c r="C25" s="561">
        <v>0.14736019346676923</v>
      </c>
      <c r="D25" s="561" t="s">
        <v>747</v>
      </c>
    </row>
    <row r="26" spans="1:4" s="267" customFormat="1" ht="12.95" customHeight="1" x14ac:dyDescent="0.2">
      <c r="A26" s="277" t="s">
        <v>526</v>
      </c>
      <c r="B26" s="561" t="s">
        <v>747</v>
      </c>
      <c r="C26" s="561">
        <v>0.43299336867769245</v>
      </c>
      <c r="D26" s="561" t="s">
        <v>747</v>
      </c>
    </row>
    <row r="27" spans="1:4" s="267" customFormat="1" ht="12.95" customHeight="1" x14ac:dyDescent="0.2">
      <c r="A27" s="277" t="s">
        <v>145</v>
      </c>
      <c r="B27" s="561" t="s">
        <v>747</v>
      </c>
      <c r="C27" s="561">
        <v>0.54394021205540388</v>
      </c>
      <c r="D27" s="561" t="s">
        <v>747</v>
      </c>
    </row>
    <row r="28" spans="1:4" s="267" customFormat="1" ht="12.95" customHeight="1" x14ac:dyDescent="0.2">
      <c r="A28" s="277" t="s">
        <v>527</v>
      </c>
      <c r="B28" s="561" t="s">
        <v>747</v>
      </c>
      <c r="C28" s="561">
        <v>1.9632772552900819</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59.648286393210952</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5.0616982557271655</v>
      </c>
      <c r="D32" s="559" t="s">
        <v>747</v>
      </c>
    </row>
    <row r="33" spans="1:4" s="1" customFormat="1" ht="16.5" customHeight="1" x14ac:dyDescent="0.2">
      <c r="A33" s="1715" t="s">
        <v>1026</v>
      </c>
      <c r="B33" s="1715"/>
      <c r="C33" s="1715"/>
      <c r="D33" s="1715"/>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1188</v>
      </c>
    </row>
    <row r="38" spans="1:4" s="1" customFormat="1" ht="11.25" x14ac:dyDescent="0.2">
      <c r="A38" s="1468" t="s">
        <v>1187</v>
      </c>
    </row>
  </sheetData>
  <sheetProtection formatCells="0" formatColumns="0" formatRows="0" insertColumns="0" insertRows="0" insertHyperlinks="0" deleteColumns="0" deleteRows="0" sort="0" autoFilter="0" pivotTables="0"/>
  <mergeCells count="4">
    <mergeCell ref="A1:D1"/>
    <mergeCell ref="A2:D2"/>
    <mergeCell ref="A33:D33"/>
    <mergeCell ref="A34:D34"/>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8"/>
  <dimension ref="A1:F38"/>
  <sheetViews>
    <sheetView showGridLines="0" workbookViewId="0">
      <selection activeCell="E41" sqref="E41"/>
    </sheetView>
  </sheetViews>
  <sheetFormatPr defaultRowHeight="12.75" x14ac:dyDescent="0.2"/>
  <cols>
    <col min="1" max="1" width="27.7109375" style="222" customWidth="1"/>
    <col min="2" max="4" width="18.42578125" style="222" customWidth="1"/>
  </cols>
  <sheetData>
    <row r="1" spans="1:6" ht="30" customHeight="1" x14ac:dyDescent="0.25">
      <c r="A1" s="1582" t="s">
        <v>1128</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261.67780892467499</v>
      </c>
      <c r="D5" s="559" t="s">
        <v>747</v>
      </c>
    </row>
    <row r="6" spans="1:6" s="267" customFormat="1" ht="12.95" customHeight="1" x14ac:dyDescent="0.2">
      <c r="A6" s="276" t="s">
        <v>515</v>
      </c>
      <c r="B6" s="560" t="s">
        <v>747</v>
      </c>
      <c r="C6" s="560">
        <v>55.957809226218934</v>
      </c>
      <c r="D6" s="560" t="s">
        <v>747</v>
      </c>
    </row>
    <row r="7" spans="1:6" s="267" customFormat="1" ht="12.95" customHeight="1" x14ac:dyDescent="0.2">
      <c r="A7" s="277" t="s">
        <v>517</v>
      </c>
      <c r="B7" s="561" t="s">
        <v>747</v>
      </c>
      <c r="C7" s="561">
        <v>40.504611591235417</v>
      </c>
      <c r="D7" s="561" t="s">
        <v>747</v>
      </c>
    </row>
    <row r="8" spans="1:6" s="267" customFormat="1" ht="12.95" customHeight="1" x14ac:dyDescent="0.2">
      <c r="A8" s="277" t="s">
        <v>518</v>
      </c>
      <c r="B8" s="561" t="s">
        <v>747</v>
      </c>
      <c r="C8" s="561">
        <v>4.7926156519846614</v>
      </c>
      <c r="D8" s="561" t="s">
        <v>747</v>
      </c>
    </row>
    <row r="9" spans="1:6" s="267" customFormat="1" ht="12.95" customHeight="1" x14ac:dyDescent="0.2">
      <c r="A9" s="277" t="s">
        <v>519</v>
      </c>
      <c r="B9" s="561" t="s">
        <v>747</v>
      </c>
      <c r="C9" s="561">
        <v>10.582341853590329</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25.154356614631606</v>
      </c>
      <c r="D11" s="560" t="s">
        <v>747</v>
      </c>
    </row>
    <row r="12" spans="1:6" s="267" customFormat="1" ht="12.95" customHeight="1" x14ac:dyDescent="0.2">
      <c r="A12" s="277" t="s">
        <v>748</v>
      </c>
      <c r="B12" s="561" t="s">
        <v>747</v>
      </c>
      <c r="C12" s="561">
        <v>12.375782862491812</v>
      </c>
      <c r="D12" s="561" t="s">
        <v>747</v>
      </c>
    </row>
    <row r="13" spans="1:6" s="267" customFormat="1" ht="12.95" customHeight="1" x14ac:dyDescent="0.2">
      <c r="A13" s="277" t="s">
        <v>749</v>
      </c>
      <c r="B13" s="561" t="s">
        <v>747</v>
      </c>
      <c r="C13" s="561">
        <v>4.7144691884272225</v>
      </c>
      <c r="D13" s="561" t="s">
        <v>747</v>
      </c>
    </row>
    <row r="14" spans="1:6" s="267" customFormat="1" ht="12.95" customHeight="1" x14ac:dyDescent="0.2">
      <c r="A14" s="277" t="s">
        <v>750</v>
      </c>
      <c r="B14" s="561" t="s">
        <v>747</v>
      </c>
      <c r="C14" s="561">
        <v>8.6661838447127764</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15.488859252439697</v>
      </c>
      <c r="D16" s="560" t="s">
        <v>747</v>
      </c>
    </row>
    <row r="17" spans="1:4" s="267" customFormat="1" ht="12.95" customHeight="1" x14ac:dyDescent="0.2">
      <c r="A17" s="277" t="s">
        <v>520</v>
      </c>
      <c r="B17" s="561" t="s">
        <v>747</v>
      </c>
      <c r="C17" s="561">
        <v>2.9277315381659141</v>
      </c>
      <c r="D17" s="561" t="s">
        <v>747</v>
      </c>
    </row>
    <row r="18" spans="1:4" s="267" customFormat="1" ht="12.95" customHeight="1" x14ac:dyDescent="0.2">
      <c r="A18" s="277" t="s">
        <v>521</v>
      </c>
      <c r="B18" s="561" t="s">
        <v>747</v>
      </c>
      <c r="C18" s="561">
        <v>4.0112045093436679</v>
      </c>
      <c r="D18" s="561" t="s">
        <v>747</v>
      </c>
    </row>
    <row r="19" spans="1:4" s="267" customFormat="1" ht="12.95" customHeight="1" x14ac:dyDescent="0.2">
      <c r="A19" s="277" t="s">
        <v>528</v>
      </c>
      <c r="B19" s="561" t="s">
        <v>747</v>
      </c>
      <c r="C19" s="561">
        <v>7.8602530465876486</v>
      </c>
      <c r="D19" s="561" t="s">
        <v>747</v>
      </c>
    </row>
    <row r="20" spans="1:4" s="267" customFormat="1" ht="12.95" customHeight="1" x14ac:dyDescent="0.2">
      <c r="A20" s="277" t="s">
        <v>522</v>
      </c>
      <c r="B20" s="561" t="s">
        <v>747</v>
      </c>
      <c r="C20" s="561">
        <v>0.68967015834247214</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53.208063709168833</v>
      </c>
      <c r="D22" s="560" t="s">
        <v>747</v>
      </c>
    </row>
    <row r="23" spans="1:4" s="267" customFormat="1" ht="12.95" customHeight="1" x14ac:dyDescent="0.2">
      <c r="A23" s="277" t="s">
        <v>523</v>
      </c>
      <c r="B23" s="561" t="s">
        <v>747</v>
      </c>
      <c r="C23" s="561">
        <v>34.6538650249162</v>
      </c>
      <c r="D23" s="561" t="s">
        <v>747</v>
      </c>
    </row>
    <row r="24" spans="1:4" s="267" customFormat="1" ht="12.95" customHeight="1" x14ac:dyDescent="0.2">
      <c r="A24" s="277" t="s">
        <v>524</v>
      </c>
      <c r="B24" s="561" t="s">
        <v>747</v>
      </c>
      <c r="C24" s="561">
        <v>3.9879669468338408</v>
      </c>
      <c r="D24" s="561" t="s">
        <v>747</v>
      </c>
    </row>
    <row r="25" spans="1:4" s="267" customFormat="1" ht="12.95" customHeight="1" x14ac:dyDescent="0.2">
      <c r="A25" s="277" t="s">
        <v>525</v>
      </c>
      <c r="B25" s="561" t="s">
        <v>747</v>
      </c>
      <c r="C25" s="561">
        <v>3.1624587760901712</v>
      </c>
      <c r="D25" s="561" t="s">
        <v>747</v>
      </c>
    </row>
    <row r="26" spans="1:4" s="267" customFormat="1" ht="12.95" customHeight="1" x14ac:dyDescent="0.2">
      <c r="A26" s="277" t="s">
        <v>526</v>
      </c>
      <c r="B26" s="561" t="s">
        <v>747</v>
      </c>
      <c r="C26" s="561">
        <v>4.9430464555972904</v>
      </c>
      <c r="D26" s="561" t="s">
        <v>747</v>
      </c>
    </row>
    <row r="27" spans="1:4" s="267" customFormat="1" ht="12.95" customHeight="1" x14ac:dyDescent="0.2">
      <c r="A27" s="277" t="s">
        <v>145</v>
      </c>
      <c r="B27" s="561" t="s">
        <v>747</v>
      </c>
      <c r="C27" s="561">
        <v>1.9327666583563465</v>
      </c>
      <c r="D27" s="561" t="s">
        <v>747</v>
      </c>
    </row>
    <row r="28" spans="1:4" s="267" customFormat="1" ht="12.95" customHeight="1" x14ac:dyDescent="0.2">
      <c r="A28" s="277" t="s">
        <v>527</v>
      </c>
      <c r="B28" s="561" t="s">
        <v>747</v>
      </c>
      <c r="C28" s="561">
        <v>4.527959847374964</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98.027385988568028</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13.841334133647894</v>
      </c>
      <c r="D32" s="559" t="s">
        <v>747</v>
      </c>
    </row>
    <row r="33" spans="1:4" s="1" customFormat="1" ht="14.25" customHeight="1" x14ac:dyDescent="0.2">
      <c r="A33" s="1715" t="s">
        <v>1026</v>
      </c>
      <c r="B33" s="1715"/>
      <c r="C33" s="1715"/>
      <c r="D33" s="1715"/>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1188</v>
      </c>
    </row>
    <row r="38" spans="1:4" s="1" customFormat="1" ht="11.25" x14ac:dyDescent="0.2">
      <c r="A38" s="1468" t="s">
        <v>1187</v>
      </c>
    </row>
  </sheetData>
  <sheetProtection formatCells="0" formatColumns="0" formatRows="0" insertColumns="0" insertRows="0" insertHyperlinks="0" deleteColumns="0" deleteRows="0" sort="0" autoFilter="0" pivotTables="0"/>
  <mergeCells count="4">
    <mergeCell ref="A1:D1"/>
    <mergeCell ref="A2:D2"/>
    <mergeCell ref="A33:D33"/>
    <mergeCell ref="A34:D3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9"/>
  <dimension ref="A1:F38"/>
  <sheetViews>
    <sheetView showGridLines="0" workbookViewId="0">
      <selection activeCell="J38" sqref="J38"/>
    </sheetView>
  </sheetViews>
  <sheetFormatPr defaultRowHeight="12.75" x14ac:dyDescent="0.2"/>
  <cols>
    <col min="1" max="1" width="27.7109375" style="222" customWidth="1"/>
    <col min="2" max="4" width="18.42578125" style="222" customWidth="1"/>
  </cols>
  <sheetData>
    <row r="1" spans="1:6" ht="30" customHeight="1" x14ac:dyDescent="0.25">
      <c r="A1" s="1582" t="s">
        <v>1129</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293.60250238475913</v>
      </c>
      <c r="D5" s="559" t="s">
        <v>747</v>
      </c>
    </row>
    <row r="6" spans="1:6" s="267" customFormat="1" ht="12.95" customHeight="1" x14ac:dyDescent="0.2">
      <c r="A6" s="276" t="s">
        <v>515</v>
      </c>
      <c r="B6" s="560" t="s">
        <v>747</v>
      </c>
      <c r="C6" s="560">
        <v>58.884277980023157</v>
      </c>
      <c r="D6" s="560" t="s">
        <v>747</v>
      </c>
    </row>
    <row r="7" spans="1:6" s="267" customFormat="1" ht="12.95" customHeight="1" x14ac:dyDescent="0.2">
      <c r="A7" s="277" t="s">
        <v>517</v>
      </c>
      <c r="B7" s="561" t="s">
        <v>747</v>
      </c>
      <c r="C7" s="561">
        <v>46.371057942565152</v>
      </c>
      <c r="D7" s="561" t="s">
        <v>747</v>
      </c>
    </row>
    <row r="8" spans="1:6" s="267" customFormat="1" ht="12.95" customHeight="1" x14ac:dyDescent="0.2">
      <c r="A8" s="277" t="s">
        <v>518</v>
      </c>
      <c r="B8" s="561" t="s">
        <v>747</v>
      </c>
      <c r="C8" s="561">
        <v>4.0861834202679708</v>
      </c>
      <c r="D8" s="561" t="s">
        <v>747</v>
      </c>
    </row>
    <row r="9" spans="1:6" s="267" customFormat="1" ht="12.95" customHeight="1" x14ac:dyDescent="0.2">
      <c r="A9" s="277" t="s">
        <v>519</v>
      </c>
      <c r="B9" s="561" t="s">
        <v>747</v>
      </c>
      <c r="C9" s="561">
        <v>8.4270366171900672</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29.551566055308893</v>
      </c>
      <c r="D11" s="560" t="s">
        <v>747</v>
      </c>
    </row>
    <row r="12" spans="1:6" s="267" customFormat="1" ht="12.95" customHeight="1" x14ac:dyDescent="0.2">
      <c r="A12" s="277" t="s">
        <v>748</v>
      </c>
      <c r="B12" s="561" t="s">
        <v>747</v>
      </c>
      <c r="C12" s="561">
        <v>17.49356626527522</v>
      </c>
      <c r="D12" s="561" t="s">
        <v>747</v>
      </c>
    </row>
    <row r="13" spans="1:6" s="267" customFormat="1" ht="12.95" customHeight="1" x14ac:dyDescent="0.2">
      <c r="A13" s="277" t="s">
        <v>749</v>
      </c>
      <c r="B13" s="561" t="s">
        <v>747</v>
      </c>
      <c r="C13" s="561">
        <v>7.6737239503413592</v>
      </c>
      <c r="D13" s="561" t="s">
        <v>747</v>
      </c>
    </row>
    <row r="14" spans="1:6" s="267" customFormat="1" ht="12.95" customHeight="1" x14ac:dyDescent="0.2">
      <c r="A14" s="277" t="s">
        <v>750</v>
      </c>
      <c r="B14" s="561" t="s">
        <v>747</v>
      </c>
      <c r="C14" s="561">
        <v>4.6393097167831794</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28.996602657407944</v>
      </c>
      <c r="D16" s="560" t="s">
        <v>747</v>
      </c>
    </row>
    <row r="17" spans="1:4" s="267" customFormat="1" ht="12.95" customHeight="1" x14ac:dyDescent="0.2">
      <c r="A17" s="277" t="s">
        <v>520</v>
      </c>
      <c r="B17" s="561" t="s">
        <v>747</v>
      </c>
      <c r="C17" s="561">
        <v>7.9568426083709314</v>
      </c>
      <c r="D17" s="561" t="s">
        <v>747</v>
      </c>
    </row>
    <row r="18" spans="1:4" s="267" customFormat="1" ht="12.95" customHeight="1" x14ac:dyDescent="0.2">
      <c r="A18" s="277" t="s">
        <v>521</v>
      </c>
      <c r="B18" s="561" t="s">
        <v>747</v>
      </c>
      <c r="C18" s="561">
        <v>3.2570419368755852</v>
      </c>
      <c r="D18" s="561" t="s">
        <v>747</v>
      </c>
    </row>
    <row r="19" spans="1:4" s="267" customFormat="1" ht="12.95" customHeight="1" x14ac:dyDescent="0.2">
      <c r="A19" s="277" t="s">
        <v>528</v>
      </c>
      <c r="B19" s="561" t="s">
        <v>747</v>
      </c>
      <c r="C19" s="561">
        <v>16.560523195638211</v>
      </c>
      <c r="D19" s="561" t="s">
        <v>747</v>
      </c>
    </row>
    <row r="20" spans="1:4" s="267" customFormat="1" ht="12.95" customHeight="1" x14ac:dyDescent="0.2">
      <c r="A20" s="277" t="s">
        <v>522</v>
      </c>
      <c r="B20" s="561" t="s">
        <v>747</v>
      </c>
      <c r="C20" s="561">
        <v>1.3527336568896939</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80.297836850159271</v>
      </c>
      <c r="D22" s="560" t="s">
        <v>747</v>
      </c>
    </row>
    <row r="23" spans="1:4" s="267" customFormat="1" ht="12.95" customHeight="1" x14ac:dyDescent="0.2">
      <c r="A23" s="277" t="s">
        <v>523</v>
      </c>
      <c r="B23" s="561" t="s">
        <v>747</v>
      </c>
      <c r="C23" s="561">
        <v>26.233834248459665</v>
      </c>
      <c r="D23" s="561" t="s">
        <v>747</v>
      </c>
    </row>
    <row r="24" spans="1:4" s="267" customFormat="1" ht="12.95" customHeight="1" x14ac:dyDescent="0.2">
      <c r="A24" s="277" t="s">
        <v>524</v>
      </c>
      <c r="B24" s="561" t="s">
        <v>747</v>
      </c>
      <c r="C24" s="561">
        <v>6.0588320488790579</v>
      </c>
      <c r="D24" s="561" t="s">
        <v>747</v>
      </c>
    </row>
    <row r="25" spans="1:4" s="267" customFormat="1" ht="12.95" customHeight="1" x14ac:dyDescent="0.2">
      <c r="A25" s="277" t="s">
        <v>525</v>
      </c>
      <c r="B25" s="561" t="s">
        <v>747</v>
      </c>
      <c r="C25" s="561">
        <v>6.1559950935256591</v>
      </c>
      <c r="D25" s="561" t="s">
        <v>747</v>
      </c>
    </row>
    <row r="26" spans="1:4" s="267" customFormat="1" ht="12.95" customHeight="1" x14ac:dyDescent="0.2">
      <c r="A26" s="277" t="s">
        <v>526</v>
      </c>
      <c r="B26" s="561" t="s">
        <v>747</v>
      </c>
      <c r="C26" s="561">
        <v>29.103070830881556</v>
      </c>
      <c r="D26" s="561" t="s">
        <v>747</v>
      </c>
    </row>
    <row r="27" spans="1:4" s="267" customFormat="1" ht="12.95" customHeight="1" x14ac:dyDescent="0.2">
      <c r="A27" s="277" t="s">
        <v>145</v>
      </c>
      <c r="B27" s="561" t="s">
        <v>747</v>
      </c>
      <c r="C27" s="561">
        <v>7.2106145507062704</v>
      </c>
      <c r="D27" s="561" t="s">
        <v>747</v>
      </c>
    </row>
    <row r="28" spans="1:4" s="267" customFormat="1" ht="12.95" customHeight="1" x14ac:dyDescent="0.2">
      <c r="A28" s="277" t="s">
        <v>527</v>
      </c>
      <c r="B28" s="561" t="s">
        <v>747</v>
      </c>
      <c r="C28" s="561">
        <v>5.8670406054038109</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90.265135257739317</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5.6070835841205682</v>
      </c>
      <c r="D32" s="559" t="s">
        <v>747</v>
      </c>
    </row>
    <row r="33" spans="1:4" s="1" customFormat="1" ht="15" customHeight="1" x14ac:dyDescent="0.2">
      <c r="A33" s="1715" t="s">
        <v>1026</v>
      </c>
      <c r="B33" s="1715"/>
      <c r="C33" s="1715"/>
      <c r="D33" s="1715"/>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1188</v>
      </c>
    </row>
    <row r="38" spans="1:4" s="1" customFormat="1" ht="11.25" x14ac:dyDescent="0.2">
      <c r="A38" s="1468" t="s">
        <v>1187</v>
      </c>
    </row>
  </sheetData>
  <sheetProtection formatCells="0" formatColumns="0" formatRows="0" insertColumns="0" insertRows="0" insertHyperlinks="0" deleteColumns="0" deleteRows="0" sort="0" autoFilter="0" pivotTables="0"/>
  <mergeCells count="4">
    <mergeCell ref="A1:D1"/>
    <mergeCell ref="A2:D2"/>
    <mergeCell ref="A33:D33"/>
    <mergeCell ref="A34:D3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rowBreaks count="1" manualBreakCount="1">
    <brk id="35" max="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0"/>
  <dimension ref="A1:F38"/>
  <sheetViews>
    <sheetView showGridLines="0" workbookViewId="0">
      <selection activeCell="E40" sqref="E40"/>
    </sheetView>
  </sheetViews>
  <sheetFormatPr defaultRowHeight="12.75" x14ac:dyDescent="0.2"/>
  <cols>
    <col min="1" max="1" width="27.7109375" style="222" customWidth="1"/>
    <col min="2" max="4" width="18.42578125" style="222" customWidth="1"/>
  </cols>
  <sheetData>
    <row r="1" spans="1:6" ht="30" customHeight="1" x14ac:dyDescent="0.25">
      <c r="A1" s="1582" t="s">
        <v>1130</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233.65528995069866</v>
      </c>
      <c r="D5" s="559" t="s">
        <v>747</v>
      </c>
    </row>
    <row r="6" spans="1:6" s="267" customFormat="1" ht="12.95" customHeight="1" x14ac:dyDescent="0.2">
      <c r="A6" s="276" t="s">
        <v>515</v>
      </c>
      <c r="B6" s="560" t="s">
        <v>747</v>
      </c>
      <c r="C6" s="560">
        <v>46.768133531409106</v>
      </c>
      <c r="D6" s="560" t="s">
        <v>747</v>
      </c>
    </row>
    <row r="7" spans="1:6" s="267" customFormat="1" ht="12.95" customHeight="1" x14ac:dyDescent="0.2">
      <c r="A7" s="277" t="s">
        <v>517</v>
      </c>
      <c r="B7" s="561" t="s">
        <v>747</v>
      </c>
      <c r="C7" s="561">
        <v>26.525220901304266</v>
      </c>
      <c r="D7" s="561" t="s">
        <v>747</v>
      </c>
    </row>
    <row r="8" spans="1:6" s="267" customFormat="1" ht="12.95" customHeight="1" x14ac:dyDescent="0.2">
      <c r="A8" s="277" t="s">
        <v>518</v>
      </c>
      <c r="B8" s="561" t="s">
        <v>747</v>
      </c>
      <c r="C8" s="561">
        <v>9.8516427465170082</v>
      </c>
      <c r="D8" s="561" t="s">
        <v>747</v>
      </c>
    </row>
    <row r="9" spans="1:6" s="267" customFormat="1" ht="12.95" customHeight="1" x14ac:dyDescent="0.2">
      <c r="A9" s="277" t="s">
        <v>519</v>
      </c>
      <c r="B9" s="561" t="s">
        <v>747</v>
      </c>
      <c r="C9" s="561">
        <v>10.391269883587826</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21.868222723234826</v>
      </c>
      <c r="D11" s="560" t="s">
        <v>747</v>
      </c>
    </row>
    <row r="12" spans="1:6" s="267" customFormat="1" ht="12.95" customHeight="1" x14ac:dyDescent="0.2">
      <c r="A12" s="277" t="s">
        <v>748</v>
      </c>
      <c r="B12" s="561" t="s">
        <v>747</v>
      </c>
      <c r="C12" s="561">
        <v>4.4714234469694123</v>
      </c>
      <c r="D12" s="561" t="s">
        <v>747</v>
      </c>
    </row>
    <row r="13" spans="1:6" s="267" customFormat="1" ht="12.95" customHeight="1" x14ac:dyDescent="0.2">
      <c r="A13" s="277" t="s">
        <v>749</v>
      </c>
      <c r="B13" s="561" t="s">
        <v>747</v>
      </c>
      <c r="C13" s="561">
        <v>9.9934428832562077</v>
      </c>
      <c r="D13" s="561" t="s">
        <v>747</v>
      </c>
    </row>
    <row r="14" spans="1:6" s="267" customFormat="1" ht="12.95" customHeight="1" x14ac:dyDescent="0.2">
      <c r="A14" s="277" t="s">
        <v>750</v>
      </c>
      <c r="B14" s="561" t="s">
        <v>747</v>
      </c>
      <c r="C14" s="561">
        <v>7.4033563930092052</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28.841598745818658</v>
      </c>
      <c r="D16" s="560" t="s">
        <v>747</v>
      </c>
    </row>
    <row r="17" spans="1:4" s="267" customFormat="1" ht="12.95" customHeight="1" x14ac:dyDescent="0.2">
      <c r="A17" s="277" t="s">
        <v>520</v>
      </c>
      <c r="B17" s="561" t="s">
        <v>747</v>
      </c>
      <c r="C17" s="561">
        <v>11.509690676457135</v>
      </c>
      <c r="D17" s="561" t="s">
        <v>747</v>
      </c>
    </row>
    <row r="18" spans="1:4" s="267" customFormat="1" ht="12.95" customHeight="1" x14ac:dyDescent="0.2">
      <c r="A18" s="277" t="s">
        <v>521</v>
      </c>
      <c r="B18" s="561" t="s">
        <v>747</v>
      </c>
      <c r="C18" s="561">
        <v>2.6057467043335096</v>
      </c>
      <c r="D18" s="561" t="s">
        <v>747</v>
      </c>
    </row>
    <row r="19" spans="1:4" s="267" customFormat="1" ht="12.95" customHeight="1" x14ac:dyDescent="0.2">
      <c r="A19" s="277" t="s">
        <v>528</v>
      </c>
      <c r="B19" s="561" t="s">
        <v>747</v>
      </c>
      <c r="C19" s="561">
        <v>14.910565557678586</v>
      </c>
      <c r="D19" s="561" t="s">
        <v>747</v>
      </c>
    </row>
    <row r="20" spans="1:4" s="267" customFormat="1" ht="12.95" customHeight="1" x14ac:dyDescent="0.2">
      <c r="A20" s="277" t="s">
        <v>522</v>
      </c>
      <c r="B20" s="561" t="s">
        <v>747</v>
      </c>
      <c r="C20" s="561">
        <v>1.1551375169873654</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24.373383500363573</v>
      </c>
      <c r="D22" s="560" t="s">
        <v>747</v>
      </c>
    </row>
    <row r="23" spans="1:4" s="267" customFormat="1" ht="12.95" customHeight="1" x14ac:dyDescent="0.2">
      <c r="A23" s="277" t="s">
        <v>523</v>
      </c>
      <c r="B23" s="561" t="s">
        <v>747</v>
      </c>
      <c r="C23" s="561">
        <v>11.789578337658419</v>
      </c>
      <c r="D23" s="561" t="s">
        <v>747</v>
      </c>
    </row>
    <row r="24" spans="1:4" s="267" customFormat="1" ht="12.95" customHeight="1" x14ac:dyDescent="0.2">
      <c r="A24" s="277" t="s">
        <v>524</v>
      </c>
      <c r="B24" s="561" t="s">
        <v>747</v>
      </c>
      <c r="C24" s="561">
        <v>1.7633131580582009</v>
      </c>
      <c r="D24" s="561" t="s">
        <v>747</v>
      </c>
    </row>
    <row r="25" spans="1:4" s="267" customFormat="1" ht="12.95" customHeight="1" x14ac:dyDescent="0.2">
      <c r="A25" s="277" t="s">
        <v>525</v>
      </c>
      <c r="B25" s="561" t="s">
        <v>747</v>
      </c>
      <c r="C25" s="561">
        <v>0.63315707993595516</v>
      </c>
      <c r="D25" s="561" t="s">
        <v>747</v>
      </c>
    </row>
    <row r="26" spans="1:4" s="267" customFormat="1" ht="12.95" customHeight="1" x14ac:dyDescent="0.2">
      <c r="A26" s="277" t="s">
        <v>526</v>
      </c>
      <c r="B26" s="561" t="s">
        <v>747</v>
      </c>
      <c r="C26" s="561">
        <v>0.25775985327467416</v>
      </c>
      <c r="D26" s="561" t="s">
        <v>747</v>
      </c>
    </row>
    <row r="27" spans="1:4" s="267" customFormat="1" ht="12.95" customHeight="1" x14ac:dyDescent="0.2">
      <c r="A27" s="277" t="s">
        <v>145</v>
      </c>
      <c r="B27" s="561" t="s">
        <v>747</v>
      </c>
      <c r="C27" s="561">
        <v>2.8700872639343062</v>
      </c>
      <c r="D27" s="561" t="s">
        <v>747</v>
      </c>
    </row>
    <row r="28" spans="1:4" s="267" customFormat="1" ht="12.95" customHeight="1" x14ac:dyDescent="0.2">
      <c r="A28" s="277" t="s">
        <v>527</v>
      </c>
      <c r="B28" s="561" t="s">
        <v>747</v>
      </c>
      <c r="C28" s="561">
        <v>8.2915715058560977</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94.81979023002647</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16.984161219846051</v>
      </c>
      <c r="D32" s="559" t="s">
        <v>747</v>
      </c>
    </row>
    <row r="33" spans="1:4" s="1" customFormat="1" ht="15.75" customHeight="1" x14ac:dyDescent="0.2">
      <c r="A33" s="1715" t="s">
        <v>1026</v>
      </c>
      <c r="B33" s="1715"/>
      <c r="C33" s="1715"/>
      <c r="D33" s="1715"/>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1188</v>
      </c>
    </row>
    <row r="38" spans="1:4" s="1" customFormat="1" ht="11.25" x14ac:dyDescent="0.2">
      <c r="A38" s="1468" t="s">
        <v>1187</v>
      </c>
    </row>
  </sheetData>
  <sheetProtection formatCells="0" formatColumns="0" formatRows="0" insertColumns="0" insertRows="0" insertHyperlinks="0" deleteColumns="0" deleteRows="0" sort="0" autoFilter="0" pivotTables="0"/>
  <mergeCells count="4">
    <mergeCell ref="A1:D1"/>
    <mergeCell ref="A2:D2"/>
    <mergeCell ref="A33:D33"/>
    <mergeCell ref="A34:D3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5">
    <pageSetUpPr fitToPage="1"/>
  </sheetPr>
  <dimension ref="A1:K41"/>
  <sheetViews>
    <sheetView showGridLines="0" workbookViewId="0">
      <selection activeCell="H32" sqref="H32"/>
    </sheetView>
  </sheetViews>
  <sheetFormatPr defaultRowHeight="12.75" x14ac:dyDescent="0.2"/>
  <cols>
    <col min="1" max="1" width="20.7109375" style="95" customWidth="1"/>
    <col min="2" max="3" width="10.7109375" style="95" customWidth="1"/>
    <col min="4" max="4" width="9.140625" style="767" customWidth="1"/>
    <col min="5" max="6" width="10.7109375" style="95" customWidth="1"/>
    <col min="7" max="7" width="9.140625" style="767" customWidth="1"/>
    <col min="8" max="9" width="10.7109375" style="95" customWidth="1"/>
    <col min="10" max="10" width="9.140625" style="767" customWidth="1"/>
  </cols>
  <sheetData>
    <row r="1" spans="1:11" ht="15.75" x14ac:dyDescent="0.25">
      <c r="A1" s="1596" t="s">
        <v>1051</v>
      </c>
      <c r="B1" s="1596"/>
      <c r="C1" s="1596"/>
      <c r="D1" s="1596"/>
      <c r="E1" s="1596"/>
      <c r="F1" s="1596"/>
      <c r="G1" s="1596"/>
      <c r="H1" s="1596"/>
      <c r="I1" s="1596"/>
      <c r="J1" s="1596"/>
      <c r="K1" s="1279"/>
    </row>
    <row r="2" spans="1:11" ht="15.75" x14ac:dyDescent="0.25">
      <c r="A2" s="1596" t="s">
        <v>710</v>
      </c>
      <c r="B2" s="1596"/>
      <c r="C2" s="1596"/>
      <c r="D2" s="1596"/>
      <c r="E2" s="1596"/>
      <c r="F2" s="1596"/>
      <c r="G2" s="1596"/>
      <c r="H2" s="1596"/>
      <c r="I2" s="1596"/>
      <c r="J2" s="1596"/>
      <c r="K2" s="1279"/>
    </row>
    <row r="3" spans="1:11" x14ac:dyDescent="0.2">
      <c r="A3" s="117"/>
      <c r="B3" s="117"/>
      <c r="C3" s="118"/>
      <c r="D3" s="759"/>
      <c r="E3" s="117"/>
      <c r="F3" s="117"/>
      <c r="G3" s="759"/>
      <c r="H3" s="119"/>
      <c r="I3" s="119"/>
      <c r="J3" s="759"/>
      <c r="K3" s="944"/>
    </row>
    <row r="4" spans="1:11" x14ac:dyDescent="0.2">
      <c r="A4" s="120"/>
      <c r="B4" s="106" t="s">
        <v>193</v>
      </c>
      <c r="C4" s="106"/>
      <c r="D4" s="760"/>
      <c r="E4" s="106" t="s">
        <v>185</v>
      </c>
      <c r="F4" s="106"/>
      <c r="G4" s="760"/>
      <c r="H4" s="106" t="s">
        <v>186</v>
      </c>
      <c r="I4" s="106"/>
      <c r="J4" s="760"/>
    </row>
    <row r="5" spans="1:11" ht="24" x14ac:dyDescent="0.2">
      <c r="A5" s="121"/>
      <c r="B5" s="463">
        <v>2020</v>
      </c>
      <c r="C5" s="122">
        <v>2019</v>
      </c>
      <c r="D5" s="754" t="s">
        <v>744</v>
      </c>
      <c r="E5" s="463">
        <v>2020</v>
      </c>
      <c r="F5" s="122">
        <v>2019</v>
      </c>
      <c r="G5" s="754" t="s">
        <v>744</v>
      </c>
      <c r="H5" s="463">
        <v>2020</v>
      </c>
      <c r="I5" s="122">
        <v>2019</v>
      </c>
      <c r="J5" s="754" t="s">
        <v>744</v>
      </c>
    </row>
    <row r="6" spans="1:11" ht="12.95" customHeight="1" x14ac:dyDescent="0.2">
      <c r="A6" s="113" t="s">
        <v>370</v>
      </c>
      <c r="B6" s="1356">
        <v>77914.746252138022</v>
      </c>
      <c r="C6" s="1356">
        <v>245732.6628414384</v>
      </c>
      <c r="D6" s="1357">
        <v>-68.292881640978095</v>
      </c>
      <c r="E6" s="1356">
        <v>63921.356081837184</v>
      </c>
      <c r="F6" s="1356">
        <v>182287.89405934923</v>
      </c>
      <c r="G6" s="1357">
        <v>-64.933844667733894</v>
      </c>
      <c r="H6" s="1356">
        <v>13993.390170733119</v>
      </c>
      <c r="I6" s="1356">
        <v>63444.768780631777</v>
      </c>
      <c r="J6" s="1357">
        <v>-77.883553686653244</v>
      </c>
      <c r="K6" s="1225"/>
    </row>
    <row r="7" spans="1:11" ht="12.95" customHeight="1" x14ac:dyDescent="0.2">
      <c r="A7" s="113" t="s">
        <v>450</v>
      </c>
      <c r="B7" s="1356">
        <v>35053.634515602069</v>
      </c>
      <c r="C7" s="1356">
        <v>114596.40824540026</v>
      </c>
      <c r="D7" s="1358">
        <v>-69.411227583045502</v>
      </c>
      <c r="E7" s="1356">
        <v>25800.050338287583</v>
      </c>
      <c r="F7" s="1356">
        <v>67841.129628788098</v>
      </c>
      <c r="G7" s="1358">
        <v>-61.969898674097301</v>
      </c>
      <c r="H7" s="1356">
        <v>9253.5841774805303</v>
      </c>
      <c r="I7" s="1356">
        <v>46755.278615765754</v>
      </c>
      <c r="J7" s="1358">
        <v>-80.15424838091019</v>
      </c>
    </row>
    <row r="8" spans="1:11" ht="12.95" customHeight="1" x14ac:dyDescent="0.2">
      <c r="A8" s="536" t="s">
        <v>300</v>
      </c>
      <c r="B8" s="1356">
        <v>21186.533079935296</v>
      </c>
      <c r="C8" s="1356">
        <v>67884.63585455704</v>
      </c>
      <c r="D8" s="1358">
        <v>-68.790385610510199</v>
      </c>
      <c r="E8" s="1356">
        <v>18641.257395073149</v>
      </c>
      <c r="F8" s="1356">
        <v>58668.563444972824</v>
      </c>
      <c r="G8" s="1358">
        <v>-68.2261567346616</v>
      </c>
      <c r="H8" s="1356">
        <v>2545.2756848716099</v>
      </c>
      <c r="I8" s="1356">
        <v>9216.0724095426049</v>
      </c>
      <c r="J8" s="1358">
        <v>-72.382208257867404</v>
      </c>
    </row>
    <row r="9" spans="1:11" ht="12.95" customHeight="1" x14ac:dyDescent="0.2">
      <c r="A9" s="113" t="s">
        <v>301</v>
      </c>
      <c r="B9" s="1356">
        <v>20636.872454752327</v>
      </c>
      <c r="C9" s="1356">
        <v>66363.281564050369</v>
      </c>
      <c r="D9" s="1358">
        <v>-68.903176623639894</v>
      </c>
      <c r="E9" s="1356">
        <v>18130.761537165217</v>
      </c>
      <c r="F9" s="1356">
        <v>57341.292722159676</v>
      </c>
      <c r="G9" s="1358">
        <v>-68.380968275363401</v>
      </c>
      <c r="H9" s="1356">
        <v>2506.1109175928241</v>
      </c>
      <c r="I9" s="1356">
        <v>9021.9888418917617</v>
      </c>
      <c r="J9" s="1358">
        <v>-72.222190012514702</v>
      </c>
    </row>
    <row r="10" spans="1:11" ht="12.95" customHeight="1" x14ac:dyDescent="0.2">
      <c r="A10" s="113" t="s">
        <v>451</v>
      </c>
      <c r="B10" s="1356">
        <v>322.26048043961396</v>
      </c>
      <c r="C10" s="1356">
        <v>783.46855182118713</v>
      </c>
      <c r="D10" s="1358">
        <v>-58.867464470588502</v>
      </c>
      <c r="E10" s="1356">
        <v>297.25402594326425</v>
      </c>
      <c r="F10" s="1356">
        <v>691.49122299684757</v>
      </c>
      <c r="G10" s="1358">
        <v>-57.012610419694496</v>
      </c>
      <c r="H10" s="1356">
        <v>25.006454496354948</v>
      </c>
      <c r="I10" s="1356">
        <v>91.977328824369181</v>
      </c>
      <c r="J10" s="1358">
        <v>-72.812371465902402</v>
      </c>
    </row>
    <row r="11" spans="1:11" ht="12.95" customHeight="1" x14ac:dyDescent="0.2">
      <c r="A11" s="113" t="s">
        <v>452</v>
      </c>
      <c r="B11" s="1356">
        <v>227.40014474449072</v>
      </c>
      <c r="C11" s="1356">
        <v>737.88573867460104</v>
      </c>
      <c r="D11" s="1358">
        <v>-69.182200871241506</v>
      </c>
      <c r="E11" s="1356">
        <v>213.24183196208406</v>
      </c>
      <c r="F11" s="1356">
        <v>635.77949984824807</v>
      </c>
      <c r="G11" s="1358">
        <v>-66.459781730459795</v>
      </c>
      <c r="H11" s="1356">
        <v>14.158312782413878</v>
      </c>
      <c r="I11" s="1356">
        <v>102.1062388263869</v>
      </c>
      <c r="J11" s="1358">
        <v>-86.133743691717498</v>
      </c>
    </row>
    <row r="12" spans="1:11" ht="12.95" customHeight="1" x14ac:dyDescent="0.2">
      <c r="A12" s="113" t="s">
        <v>453</v>
      </c>
      <c r="B12" s="1356">
        <v>8033.752917575679</v>
      </c>
      <c r="C12" s="1356">
        <v>27695.31066656941</v>
      </c>
      <c r="D12" s="1358">
        <v>-70.992371184112301</v>
      </c>
      <c r="E12" s="1356">
        <v>7429.8218786007837</v>
      </c>
      <c r="F12" s="1356">
        <v>25461.771917675189</v>
      </c>
      <c r="G12" s="1358">
        <v>-70.819698241647302</v>
      </c>
      <c r="H12" s="1356">
        <v>603.93103897225728</v>
      </c>
      <c r="I12" s="1356">
        <v>2233.5387489173572</v>
      </c>
      <c r="J12" s="1358">
        <v>-72.960798675868503</v>
      </c>
    </row>
    <row r="13" spans="1:11" ht="12.95" customHeight="1" x14ac:dyDescent="0.2">
      <c r="A13" s="113" t="s">
        <v>2</v>
      </c>
      <c r="B13" s="1356">
        <v>13640.825739536262</v>
      </c>
      <c r="C13" s="1356">
        <v>35556.308072894819</v>
      </c>
      <c r="D13" s="1358">
        <v>-61.635989564672599</v>
      </c>
      <c r="E13" s="1356">
        <v>12050.226470125239</v>
      </c>
      <c r="F13" s="1356">
        <v>30316.429066508779</v>
      </c>
      <c r="G13" s="1358">
        <v>-60.251827668542397</v>
      </c>
      <c r="H13" s="1356">
        <v>1590.5992694094919</v>
      </c>
      <c r="I13" s="1356">
        <v>5239.8790064076566</v>
      </c>
      <c r="J13" s="1358">
        <v>-69.644351187034005</v>
      </c>
    </row>
    <row r="14" spans="1:11" ht="12.95" customHeight="1" x14ac:dyDescent="0.2">
      <c r="A14" s="534" t="s">
        <v>302</v>
      </c>
      <c r="B14" s="1356">
        <v>2684.238292054391</v>
      </c>
      <c r="C14" s="1356">
        <v>6439.573462172636</v>
      </c>
      <c r="D14" s="1358">
        <v>-58.316520374800803</v>
      </c>
      <c r="E14" s="1356">
        <v>2444.7563408331262</v>
      </c>
      <c r="F14" s="1356">
        <v>5483.9633281280976</v>
      </c>
      <c r="G14" s="1358">
        <v>-55.419899905359401</v>
      </c>
      <c r="H14" s="1356">
        <v>239.48195122090476</v>
      </c>
      <c r="I14" s="1356">
        <v>955.61013404295716</v>
      </c>
      <c r="J14" s="1358">
        <v>-74.9393667260819</v>
      </c>
    </row>
    <row r="15" spans="1:11" ht="12.95" customHeight="1" x14ac:dyDescent="0.2">
      <c r="A15" s="535" t="s">
        <v>303</v>
      </c>
      <c r="B15" s="1359">
        <v>10956.587447479827</v>
      </c>
      <c r="C15" s="1359">
        <v>29116.734610723182</v>
      </c>
      <c r="D15" s="1360">
        <v>-62.370136645015599</v>
      </c>
      <c r="E15" s="1361">
        <v>9605.4701292907721</v>
      </c>
      <c r="F15" s="1359">
        <v>24832.4657384067</v>
      </c>
      <c r="G15" s="1360">
        <v>-61.3189031227705</v>
      </c>
      <c r="H15" s="1359">
        <v>1351.1173181885788</v>
      </c>
      <c r="I15" s="1359">
        <v>4284.2688723647925</v>
      </c>
      <c r="J15" s="1360">
        <v>-68.463293074255702</v>
      </c>
    </row>
    <row r="16" spans="1:11" x14ac:dyDescent="0.2">
      <c r="A16" s="134"/>
      <c r="B16" s="134"/>
      <c r="C16" s="134"/>
      <c r="D16" s="766"/>
      <c r="E16" s="123"/>
      <c r="F16" s="124"/>
      <c r="G16" s="758"/>
      <c r="H16" s="124"/>
      <c r="I16" s="124"/>
      <c r="J16" s="766"/>
    </row>
    <row r="17" spans="1:11" x14ac:dyDescent="0.2">
      <c r="A17" s="134"/>
      <c r="B17" s="134"/>
      <c r="C17" s="134"/>
      <c r="D17" s="766"/>
      <c r="E17" s="123"/>
      <c r="F17" s="123"/>
      <c r="G17" s="766"/>
      <c r="H17" s="123"/>
      <c r="I17" s="123"/>
      <c r="J17" s="766"/>
    </row>
    <row r="18" spans="1:11" x14ac:dyDescent="0.2">
      <c r="A18" s="134"/>
      <c r="B18" s="135"/>
      <c r="C18" s="135"/>
      <c r="D18" s="766"/>
      <c r="E18" s="123"/>
      <c r="F18" s="123"/>
      <c r="G18" s="766"/>
      <c r="H18" s="93"/>
      <c r="I18" s="123"/>
      <c r="J18" s="766"/>
    </row>
    <row r="19" spans="1:11" x14ac:dyDescent="0.2">
      <c r="A19" s="134"/>
      <c r="B19" s="134"/>
      <c r="C19" s="134"/>
      <c r="D19" s="766"/>
      <c r="E19" s="123"/>
      <c r="F19" s="123"/>
      <c r="G19" s="766"/>
      <c r="H19" s="123"/>
      <c r="I19" s="123"/>
      <c r="J19" s="766"/>
    </row>
    <row r="20" spans="1:11" x14ac:dyDescent="0.2">
      <c r="A20" s="134"/>
      <c r="B20" s="134"/>
      <c r="C20" s="134"/>
      <c r="D20" s="766"/>
      <c r="E20" s="123"/>
      <c r="F20" s="123"/>
      <c r="G20" s="766"/>
      <c r="H20" s="123"/>
      <c r="I20" s="123"/>
      <c r="J20" s="766"/>
    </row>
    <row r="21" spans="1:11" x14ac:dyDescent="0.2">
      <c r="A21" s="134"/>
      <c r="B21" s="134"/>
      <c r="C21" s="134"/>
      <c r="D21" s="766"/>
      <c r="E21" s="123"/>
      <c r="F21" s="123"/>
      <c r="G21" s="766"/>
      <c r="H21" s="123"/>
      <c r="I21" s="123"/>
      <c r="J21" s="766"/>
    </row>
    <row r="22" spans="1:11" ht="15.75" x14ac:dyDescent="0.25">
      <c r="A22" s="1596" t="s">
        <v>1052</v>
      </c>
      <c r="B22" s="1596"/>
      <c r="C22" s="1596"/>
      <c r="D22" s="1596"/>
      <c r="E22" s="1596"/>
      <c r="F22" s="1596"/>
      <c r="G22" s="1596"/>
      <c r="H22" s="1596"/>
      <c r="I22" s="1596"/>
      <c r="J22" s="1596"/>
    </row>
    <row r="23" spans="1:11" ht="15.75" x14ac:dyDescent="0.25">
      <c r="A23" s="1596" t="s">
        <v>710</v>
      </c>
      <c r="B23" s="1596"/>
      <c r="C23" s="1596"/>
      <c r="D23" s="1596"/>
      <c r="E23" s="1596"/>
      <c r="F23" s="1596"/>
      <c r="G23" s="1596"/>
      <c r="H23" s="1596"/>
      <c r="I23" s="1596"/>
      <c r="J23" s="1596"/>
    </row>
    <row r="24" spans="1:11" x14ac:dyDescent="0.2">
      <c r="A24" s="134"/>
      <c r="B24" s="134"/>
      <c r="C24" s="118"/>
      <c r="D24" s="766"/>
      <c r="E24" s="123"/>
      <c r="F24" s="123"/>
      <c r="G24" s="766"/>
      <c r="H24" s="123"/>
      <c r="I24" s="123"/>
      <c r="J24" s="766"/>
    </row>
    <row r="25" spans="1:11" x14ac:dyDescent="0.2">
      <c r="A25" s="120"/>
      <c r="B25" s="106" t="s">
        <v>193</v>
      </c>
      <c r="C25" s="106"/>
      <c r="D25" s="1248"/>
      <c r="E25" s="462" t="s">
        <v>185</v>
      </c>
      <c r="F25" s="106"/>
      <c r="G25" s="760"/>
      <c r="H25" s="106" t="s">
        <v>186</v>
      </c>
      <c r="I25" s="106"/>
      <c r="J25" s="760"/>
      <c r="K25" s="944"/>
    </row>
    <row r="26" spans="1:11" s="68" customFormat="1" ht="24" x14ac:dyDescent="0.2">
      <c r="A26" s="121"/>
      <c r="B26" s="463">
        <v>2020</v>
      </c>
      <c r="C26" s="122">
        <v>2019</v>
      </c>
      <c r="D26" s="1249" t="s">
        <v>744</v>
      </c>
      <c r="E26" s="463">
        <v>2020</v>
      </c>
      <c r="F26" s="122">
        <v>2019</v>
      </c>
      <c r="G26" s="754" t="s">
        <v>744</v>
      </c>
      <c r="H26" s="122">
        <v>2020</v>
      </c>
      <c r="I26" s="122">
        <v>2019</v>
      </c>
      <c r="J26" s="754" t="s">
        <v>744</v>
      </c>
    </row>
    <row r="27" spans="1:11" s="68" customFormat="1" ht="12.95" customHeight="1" x14ac:dyDescent="0.2">
      <c r="A27" s="130" t="s">
        <v>267</v>
      </c>
      <c r="B27" s="1356">
        <v>266862.32396971289</v>
      </c>
      <c r="C27" s="1356">
        <v>260522.37432056671</v>
      </c>
      <c r="D27" s="1362">
        <v>2.4335528438509528</v>
      </c>
      <c r="E27" s="1363">
        <v>192111.63956457798</v>
      </c>
      <c r="F27" s="1356">
        <v>180926.31697711971</v>
      </c>
      <c r="G27" s="1357">
        <v>6.1822529603986736</v>
      </c>
      <c r="H27" s="1356">
        <v>74750.684404547908</v>
      </c>
      <c r="I27" s="1356">
        <v>79596.057342643035</v>
      </c>
      <c r="J27" s="1357">
        <v>-6.0874534491537577</v>
      </c>
    </row>
    <row r="28" spans="1:11" s="68" customFormat="1" ht="12.95" customHeight="1" x14ac:dyDescent="0.2">
      <c r="A28" s="130" t="s">
        <v>268</v>
      </c>
      <c r="B28" s="1356">
        <v>245556.28208319732</v>
      </c>
      <c r="C28" s="1356">
        <v>244419.80759595704</v>
      </c>
      <c r="D28" s="1364">
        <v>4.053002824089126</v>
      </c>
      <c r="E28" s="1363">
        <v>182569.45779458334</v>
      </c>
      <c r="F28" s="1356">
        <v>170643.06712265903</v>
      </c>
      <c r="G28" s="1358">
        <v>10.810124760030639</v>
      </c>
      <c r="H28" s="1356">
        <v>62986.824288867283</v>
      </c>
      <c r="I28" s="1356">
        <v>73776.740472586913</v>
      </c>
      <c r="J28" s="1358">
        <v>-11.575988163918467</v>
      </c>
    </row>
    <row r="29" spans="1:11" s="68" customFormat="1" ht="12.95" customHeight="1" x14ac:dyDescent="0.2">
      <c r="A29" s="130" t="s">
        <v>269</v>
      </c>
      <c r="B29" s="1356">
        <v>126064.27955728848</v>
      </c>
      <c r="C29" s="1356">
        <v>248929.82661020986</v>
      </c>
      <c r="D29" s="1364">
        <v>-49.357503167072089</v>
      </c>
      <c r="E29" s="1363">
        <v>100560.60278140468</v>
      </c>
      <c r="F29" s="1356">
        <v>181908.1476682905</v>
      </c>
      <c r="G29" s="1358">
        <v>-44.719022171136096</v>
      </c>
      <c r="H29" s="1356">
        <v>25503.676775920954</v>
      </c>
      <c r="I29" s="1356">
        <v>67021.678942294282</v>
      </c>
      <c r="J29" s="1358">
        <v>-61.947123410800195</v>
      </c>
    </row>
    <row r="30" spans="1:11" s="68" customFormat="1" ht="12.95" customHeight="1" x14ac:dyDescent="0.2">
      <c r="A30" s="130" t="s">
        <v>270</v>
      </c>
      <c r="B30" s="1356">
        <v>4387.4456163538644</v>
      </c>
      <c r="C30" s="1356">
        <v>229500.48883519217</v>
      </c>
      <c r="D30" s="1364">
        <v>-98.088263062696768</v>
      </c>
      <c r="E30" s="1363">
        <v>4156.0275607983185</v>
      </c>
      <c r="F30" s="1356">
        <v>165345.85184699198</v>
      </c>
      <c r="G30" s="1358">
        <v>-97.486463969689297</v>
      </c>
      <c r="H30" s="1356">
        <v>231.41805555555567</v>
      </c>
      <c r="I30" s="1356">
        <v>64154.636988122125</v>
      </c>
      <c r="J30" s="1358">
        <v>-99.639280858843605</v>
      </c>
    </row>
    <row r="31" spans="1:11" s="68" customFormat="1" ht="12.95" customHeight="1" x14ac:dyDescent="0.2">
      <c r="A31" s="130" t="s">
        <v>271</v>
      </c>
      <c r="B31" s="1356">
        <v>9135.7047498075008</v>
      </c>
      <c r="C31" s="1356">
        <v>226963.04516991036</v>
      </c>
      <c r="D31" s="1364">
        <v>-95.974805174574442</v>
      </c>
      <c r="E31" s="1363">
        <v>9046.3199571807418</v>
      </c>
      <c r="F31" s="1356">
        <v>177228.27906957758</v>
      </c>
      <c r="G31" s="1358">
        <v>-94.895667889643462</v>
      </c>
      <c r="H31" s="1356">
        <v>89.384792626728114</v>
      </c>
      <c r="I31" s="1356">
        <v>49734.766100446795</v>
      </c>
      <c r="J31" s="1358">
        <v>-99.820277042328499</v>
      </c>
    </row>
    <row r="32" spans="1:11" s="68" customFormat="1" ht="12.95" customHeight="1" x14ac:dyDescent="0.2">
      <c r="A32" s="130" t="s">
        <v>272</v>
      </c>
      <c r="B32" s="1356">
        <v>15770.984461079161</v>
      </c>
      <c r="C32" s="1356">
        <v>277804.60444427538</v>
      </c>
      <c r="D32" s="1364">
        <v>-94.322993856553367</v>
      </c>
      <c r="E32" s="1363">
        <v>15558.537563353904</v>
      </c>
      <c r="F32" s="1356">
        <v>222211.05235950407</v>
      </c>
      <c r="G32" s="1358">
        <v>-92.998306160675341</v>
      </c>
      <c r="H32" s="1356">
        <v>212.44689772539783</v>
      </c>
      <c r="I32" s="1356">
        <v>55593.552084562674</v>
      </c>
      <c r="J32" s="1358">
        <v>-99.61785694606769</v>
      </c>
    </row>
    <row r="33" spans="1:10" s="68" customFormat="1" ht="12.95" customHeight="1" x14ac:dyDescent="0.2">
      <c r="A33" s="130" t="s">
        <v>273</v>
      </c>
      <c r="B33" s="1356">
        <v>18309.512231505749</v>
      </c>
      <c r="C33" s="1356">
        <v>286418.79644691164</v>
      </c>
      <c r="D33" s="1364">
        <v>-93.607433430124246</v>
      </c>
      <c r="E33" s="1363">
        <v>17573.052588820668</v>
      </c>
      <c r="F33" s="1356">
        <v>221852.36502985845</v>
      </c>
      <c r="G33" s="1358">
        <v>-92.078942865244841</v>
      </c>
      <c r="H33" s="1356">
        <v>736.45964268468208</v>
      </c>
      <c r="I33" s="1356">
        <v>64566.431417618114</v>
      </c>
      <c r="J33" s="1358">
        <v>-98.859376882824407</v>
      </c>
    </row>
    <row r="34" spans="1:10" s="68" customFormat="1" ht="12.95" customHeight="1" x14ac:dyDescent="0.2">
      <c r="A34" s="130" t="s">
        <v>274</v>
      </c>
      <c r="B34" s="1356">
        <v>22625.415055830123</v>
      </c>
      <c r="C34" s="1356">
        <v>252915.86394916318</v>
      </c>
      <c r="D34" s="1364">
        <v>-91.054173232732495</v>
      </c>
      <c r="E34" s="1363">
        <v>22247.036310557902</v>
      </c>
      <c r="F34" s="1356">
        <v>185980.55256575404</v>
      </c>
      <c r="G34" s="1358">
        <v>-88.037977087581567</v>
      </c>
      <c r="H34" s="1356">
        <v>378.37874527195237</v>
      </c>
      <c r="I34" s="1356">
        <v>66935.311383168824</v>
      </c>
      <c r="J34" s="1358">
        <v>-99.434709815412774</v>
      </c>
    </row>
    <row r="35" spans="1:10" s="68" customFormat="1" ht="12.95" customHeight="1" x14ac:dyDescent="0.2">
      <c r="A35" s="130" t="s">
        <v>275</v>
      </c>
      <c r="B35" s="1356">
        <v>20472.396846644198</v>
      </c>
      <c r="C35" s="1356">
        <v>202987.21222725703</v>
      </c>
      <c r="D35" s="1364">
        <v>-89.914440115703414</v>
      </c>
      <c r="E35" s="1363">
        <v>20170.929667156826</v>
      </c>
      <c r="F35" s="1356">
        <v>145121.82952039421</v>
      </c>
      <c r="G35" s="1358">
        <v>-86.100692270888047</v>
      </c>
      <c r="H35" s="1356">
        <v>301.46717948717929</v>
      </c>
      <c r="I35" s="1356">
        <v>57865.38270719612</v>
      </c>
      <c r="J35" s="1358">
        <v>-99.479019812220656</v>
      </c>
    </row>
    <row r="36" spans="1:10" s="68" customFormat="1" ht="12.95" customHeight="1" x14ac:dyDescent="0.2">
      <c r="A36" s="130" t="s">
        <v>276</v>
      </c>
      <c r="B36" s="1356">
        <v>39432.331422801522</v>
      </c>
      <c r="C36" s="1356">
        <v>212162.05042093675</v>
      </c>
      <c r="D36" s="1364">
        <v>-81.414050559670585</v>
      </c>
      <c r="E36" s="1363">
        <v>38973.519883118788</v>
      </c>
      <c r="F36" s="1356">
        <v>159085.12486343275</v>
      </c>
      <c r="G36" s="1358">
        <v>-75.501468212960972</v>
      </c>
      <c r="H36" s="1356">
        <v>458.8115396828353</v>
      </c>
      <c r="I36" s="1356">
        <v>53076.925557241862</v>
      </c>
      <c r="J36" s="1358">
        <v>-99.135572501862384</v>
      </c>
    </row>
    <row r="37" spans="1:10" s="68" customFormat="1" ht="12.95" customHeight="1" x14ac:dyDescent="0.2">
      <c r="A37" s="130" t="s">
        <v>277</v>
      </c>
      <c r="B37" s="1356">
        <v>76203.266188813373</v>
      </c>
      <c r="C37" s="1356">
        <v>221170.69065736982</v>
      </c>
      <c r="D37" s="1364">
        <v>-65.545495218050888</v>
      </c>
      <c r="E37" s="1363">
        <v>75571.734992912359</v>
      </c>
      <c r="F37" s="1356">
        <v>161094.89182763701</v>
      </c>
      <c r="G37" s="1358">
        <v>-53.088683237845856</v>
      </c>
      <c r="H37" s="1356">
        <v>631.53119590178585</v>
      </c>
      <c r="I37" s="1356">
        <v>60075.798830069667</v>
      </c>
      <c r="J37" s="1358">
        <v>-98.948776032611505</v>
      </c>
    </row>
    <row r="38" spans="1:10" s="68" customFormat="1" ht="12.95" customHeight="1" x14ac:dyDescent="0.2">
      <c r="A38" s="130" t="s">
        <v>278</v>
      </c>
      <c r="B38" s="1356">
        <v>94687.921876680906</v>
      </c>
      <c r="C38" s="1356">
        <v>283209.89593341394</v>
      </c>
      <c r="D38" s="1364">
        <v>-66.566167624685264</v>
      </c>
      <c r="E38" s="1363">
        <v>91648.640414457186</v>
      </c>
      <c r="F38" s="1356">
        <v>213789.10688941216</v>
      </c>
      <c r="G38" s="1358">
        <v>-57.131286178268766</v>
      </c>
      <c r="H38" s="1356">
        <v>3039.2814622155179</v>
      </c>
      <c r="I38" s="1356">
        <v>69420.789043723489</v>
      </c>
      <c r="J38" s="1358">
        <v>-95.62194336295822</v>
      </c>
    </row>
    <row r="39" spans="1:10" ht="12.95" customHeight="1" x14ac:dyDescent="0.2">
      <c r="A39" s="465" t="s">
        <v>369</v>
      </c>
      <c r="B39" s="1365">
        <v>77914.746252138022</v>
      </c>
      <c r="C39" s="1365">
        <v>245732.6628414384</v>
      </c>
      <c r="D39" s="1366">
        <v>-68.292881640978095</v>
      </c>
      <c r="E39" s="1367">
        <v>63921.356081837184</v>
      </c>
      <c r="F39" s="1365">
        <v>182287.89405934923</v>
      </c>
      <c r="G39" s="1368">
        <v>-64.933844667733894</v>
      </c>
      <c r="H39" s="1365">
        <v>13993.390170733119</v>
      </c>
      <c r="I39" s="1365">
        <v>63444.768780631777</v>
      </c>
      <c r="J39" s="1368">
        <v>-77.883553686653244</v>
      </c>
    </row>
    <row r="40" spans="1:10" s="68" customFormat="1" x14ac:dyDescent="0.2">
      <c r="A40" s="117"/>
      <c r="B40" s="119"/>
      <c r="C40" s="119"/>
      <c r="D40" s="759"/>
      <c r="E40" s="119"/>
      <c r="F40" s="119"/>
      <c r="G40" s="759"/>
      <c r="H40" s="119"/>
      <c r="I40" s="119"/>
      <c r="J40" s="768"/>
    </row>
    <row r="41" spans="1:10" s="68" customFormat="1" x14ac:dyDescent="0.2">
      <c r="A41" s="117"/>
      <c r="B41" s="117"/>
      <c r="C41" s="117"/>
      <c r="D41" s="759"/>
      <c r="E41" s="117"/>
      <c r="F41" s="117"/>
      <c r="G41" s="759"/>
      <c r="H41" s="117"/>
      <c r="I41" s="117"/>
      <c r="J41" s="769"/>
    </row>
  </sheetData>
  <sheetProtection formatCells="0" formatColumns="0" formatRows="0" insertColumns="0" insertRows="0" insertHyperlinks="0" deleteColumns="0" deleteRows="0" sort="0" autoFilter="0" pivotTables="0"/>
  <mergeCells count="4">
    <mergeCell ref="A1:J1"/>
    <mergeCell ref="A2:J2"/>
    <mergeCell ref="A22:J22"/>
    <mergeCell ref="A23:J23"/>
  </mergeCells>
  <phoneticPr fontId="36" type="noConversion"/>
  <printOptions horizontalCentered="1"/>
  <pageMargins left="0.25" right="0.25" top="0.25" bottom="0.5" header="0.3" footer="0.3"/>
  <pageSetup scale="92" fitToHeight="0" orientation="portrait" r:id="rId1"/>
  <headerFooter alignWithMargins="0">
    <oddFooter>&amp;L&amp;"Garamond,Italic"&amp;12Hawai‘i Tourism Authority&amp;R&amp;"Garamond,Italic"&amp;12 2020 Annual Visitor Research Report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1"/>
  <dimension ref="A1:F38"/>
  <sheetViews>
    <sheetView showGridLines="0" workbookViewId="0">
      <selection activeCell="E41" sqref="E41"/>
    </sheetView>
  </sheetViews>
  <sheetFormatPr defaultRowHeight="12.75" x14ac:dyDescent="0.2"/>
  <cols>
    <col min="1" max="1" width="27.7109375" style="222" customWidth="1"/>
    <col min="2" max="4" width="18.42578125" style="222" customWidth="1"/>
  </cols>
  <sheetData>
    <row r="1" spans="1:6" ht="30" customHeight="1" x14ac:dyDescent="0.25">
      <c r="A1" s="1582" t="s">
        <v>1131</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170.9644488537165</v>
      </c>
      <c r="D5" s="559" t="s">
        <v>747</v>
      </c>
    </row>
    <row r="6" spans="1:6" s="267" customFormat="1" ht="12.95" customHeight="1" x14ac:dyDescent="0.2">
      <c r="A6" s="276" t="s">
        <v>515</v>
      </c>
      <c r="B6" s="560" t="s">
        <v>747</v>
      </c>
      <c r="C6" s="560">
        <v>36.934689132398141</v>
      </c>
      <c r="D6" s="560" t="s">
        <v>747</v>
      </c>
    </row>
    <row r="7" spans="1:6" s="267" customFormat="1" ht="12.95" customHeight="1" x14ac:dyDescent="0.2">
      <c r="A7" s="277" t="s">
        <v>517</v>
      </c>
      <c r="B7" s="561" t="s">
        <v>747</v>
      </c>
      <c r="C7" s="561">
        <v>23.226642448172925</v>
      </c>
      <c r="D7" s="561" t="s">
        <v>747</v>
      </c>
    </row>
    <row r="8" spans="1:6" s="267" customFormat="1" ht="12.95" customHeight="1" x14ac:dyDescent="0.2">
      <c r="A8" s="277" t="s">
        <v>518</v>
      </c>
      <c r="B8" s="561" t="s">
        <v>747</v>
      </c>
      <c r="C8" s="561">
        <v>3.2840094923707923</v>
      </c>
      <c r="D8" s="561" t="s">
        <v>747</v>
      </c>
    </row>
    <row r="9" spans="1:6" s="267" customFormat="1" ht="12.95" customHeight="1" x14ac:dyDescent="0.2">
      <c r="A9" s="277" t="s">
        <v>519</v>
      </c>
      <c r="B9" s="561" t="s">
        <v>747</v>
      </c>
      <c r="C9" s="561">
        <v>10.424037191854419</v>
      </c>
      <c r="D9" s="561" t="s">
        <v>747</v>
      </c>
    </row>
    <row r="10" spans="1:6" s="267" customFormat="1" ht="12.95" customHeight="1" x14ac:dyDescent="0.2">
      <c r="A10" s="277"/>
      <c r="B10" s="560"/>
      <c r="C10" s="560"/>
      <c r="D10" s="560"/>
    </row>
    <row r="11" spans="1:6" s="267" customFormat="1" ht="12.95" customHeight="1" x14ac:dyDescent="0.2">
      <c r="A11" s="276" t="s">
        <v>138</v>
      </c>
      <c r="B11" s="560" t="s">
        <v>747</v>
      </c>
      <c r="C11" s="560">
        <v>15.164713698511772</v>
      </c>
      <c r="D11" s="560" t="s">
        <v>747</v>
      </c>
    </row>
    <row r="12" spans="1:6" s="267" customFormat="1" ht="12.95" customHeight="1" x14ac:dyDescent="0.2">
      <c r="A12" s="277" t="s">
        <v>748</v>
      </c>
      <c r="B12" s="561" t="s">
        <v>747</v>
      </c>
      <c r="C12" s="561">
        <v>6.0952058400918441</v>
      </c>
      <c r="D12" s="561" t="s">
        <v>747</v>
      </c>
    </row>
    <row r="13" spans="1:6" s="267" customFormat="1" ht="12.95" customHeight="1" x14ac:dyDescent="0.2">
      <c r="A13" s="277" t="s">
        <v>749</v>
      </c>
      <c r="B13" s="561" t="s">
        <v>747</v>
      </c>
      <c r="C13" s="561">
        <v>2.3758241858238374</v>
      </c>
      <c r="D13" s="561" t="s">
        <v>747</v>
      </c>
    </row>
    <row r="14" spans="1:6" s="267" customFormat="1" ht="12.95" customHeight="1" x14ac:dyDescent="0.2">
      <c r="A14" s="277" t="s">
        <v>750</v>
      </c>
      <c r="B14" s="561" t="s">
        <v>747</v>
      </c>
      <c r="C14" s="561">
        <v>6.6936836725960926</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21.227718243754634</v>
      </c>
      <c r="D16" s="560" t="s">
        <v>747</v>
      </c>
    </row>
    <row r="17" spans="1:4" s="267" customFormat="1" ht="12.95" customHeight="1" x14ac:dyDescent="0.2">
      <c r="A17" s="277" t="s">
        <v>520</v>
      </c>
      <c r="B17" s="561" t="s">
        <v>747</v>
      </c>
      <c r="C17" s="561">
        <v>4.7879572348567807</v>
      </c>
      <c r="D17" s="561" t="s">
        <v>747</v>
      </c>
    </row>
    <row r="18" spans="1:4" s="267" customFormat="1" ht="12.95" customHeight="1" x14ac:dyDescent="0.2">
      <c r="A18" s="277" t="s">
        <v>521</v>
      </c>
      <c r="B18" s="561" t="s">
        <v>747</v>
      </c>
      <c r="C18" s="561">
        <v>3.5794651711548795</v>
      </c>
      <c r="D18" s="561" t="s">
        <v>747</v>
      </c>
    </row>
    <row r="19" spans="1:4" s="267" customFormat="1" ht="12.95" customHeight="1" x14ac:dyDescent="0.2">
      <c r="A19" s="277" t="s">
        <v>528</v>
      </c>
      <c r="B19" s="561" t="s">
        <v>747</v>
      </c>
      <c r="C19" s="561">
        <v>10.140779985538739</v>
      </c>
      <c r="D19" s="561" t="s">
        <v>747</v>
      </c>
    </row>
    <row r="20" spans="1:4" s="267" customFormat="1" ht="12.95" customHeight="1" x14ac:dyDescent="0.2">
      <c r="A20" s="277" t="s">
        <v>522</v>
      </c>
      <c r="B20" s="561" t="s">
        <v>747</v>
      </c>
      <c r="C20" s="561">
        <v>2.7195158522042315</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32.729598625400847</v>
      </c>
      <c r="D22" s="560" t="s">
        <v>747</v>
      </c>
    </row>
    <row r="23" spans="1:4" s="267" customFormat="1" ht="12.95" customHeight="1" x14ac:dyDescent="0.2">
      <c r="A23" s="277" t="s">
        <v>523</v>
      </c>
      <c r="B23" s="561" t="s">
        <v>747</v>
      </c>
      <c r="C23" s="561">
        <v>17.884592946252614</v>
      </c>
      <c r="D23" s="561" t="s">
        <v>747</v>
      </c>
    </row>
    <row r="24" spans="1:4" s="267" customFormat="1" ht="12.95" customHeight="1" x14ac:dyDescent="0.2">
      <c r="A24" s="277" t="s">
        <v>524</v>
      </c>
      <c r="B24" s="561" t="s">
        <v>747</v>
      </c>
      <c r="C24" s="561">
        <v>1.5374706099176396</v>
      </c>
      <c r="D24" s="561" t="s">
        <v>747</v>
      </c>
    </row>
    <row r="25" spans="1:4" s="267" customFormat="1" ht="12.95" customHeight="1" x14ac:dyDescent="0.2">
      <c r="A25" s="277" t="s">
        <v>525</v>
      </c>
      <c r="B25" s="561" t="s">
        <v>747</v>
      </c>
      <c r="C25" s="561">
        <v>1.8705484371532484</v>
      </c>
      <c r="D25" s="561" t="s">
        <v>747</v>
      </c>
    </row>
    <row r="26" spans="1:4" s="267" customFormat="1" ht="12.95" customHeight="1" x14ac:dyDescent="0.2">
      <c r="A26" s="277" t="s">
        <v>526</v>
      </c>
      <c r="B26" s="561" t="s">
        <v>747</v>
      </c>
      <c r="C26" s="561">
        <v>3.2112918085265982</v>
      </c>
      <c r="D26" s="561" t="s">
        <v>747</v>
      </c>
    </row>
    <row r="27" spans="1:4" s="267" customFormat="1" ht="12.95" customHeight="1" x14ac:dyDescent="0.2">
      <c r="A27" s="277" t="s">
        <v>145</v>
      </c>
      <c r="B27" s="561" t="s">
        <v>747</v>
      </c>
      <c r="C27" s="561">
        <v>4.1048936116451094</v>
      </c>
      <c r="D27" s="561" t="s">
        <v>747</v>
      </c>
    </row>
    <row r="28" spans="1:4" s="267" customFormat="1" ht="12.95" customHeight="1" x14ac:dyDescent="0.2">
      <c r="A28" s="277" t="s">
        <v>527</v>
      </c>
      <c r="B28" s="561" t="s">
        <v>747</v>
      </c>
      <c r="C28" s="561">
        <v>4.1208012119056381</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58.323939532754416</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6.5837896208966828</v>
      </c>
      <c r="D32" s="559" t="s">
        <v>747</v>
      </c>
    </row>
    <row r="33" spans="1:4" s="1" customFormat="1" ht="15.75" customHeight="1" x14ac:dyDescent="0.2">
      <c r="A33" s="1715" t="s">
        <v>1026</v>
      </c>
      <c r="B33" s="1715"/>
      <c r="C33" s="1715"/>
      <c r="D33" s="1715"/>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1188</v>
      </c>
    </row>
    <row r="38" spans="1:4" s="1" customFormat="1" ht="11.25" x14ac:dyDescent="0.2">
      <c r="A38" s="1468" t="s">
        <v>1187</v>
      </c>
    </row>
  </sheetData>
  <sheetProtection formatCells="0" formatColumns="0" formatRows="0" insertColumns="0" insertRows="0" insertHyperlinks="0" deleteColumns="0" deleteRows="0" sort="0" autoFilter="0" pivotTables="0"/>
  <mergeCells count="4">
    <mergeCell ref="A1:D1"/>
    <mergeCell ref="A2:D2"/>
    <mergeCell ref="A33:D33"/>
    <mergeCell ref="A34:D3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43"/>
  <dimension ref="A1:F38"/>
  <sheetViews>
    <sheetView showGridLines="0" workbookViewId="0">
      <selection activeCell="F41" sqref="F41"/>
    </sheetView>
  </sheetViews>
  <sheetFormatPr defaultRowHeight="12.75" x14ac:dyDescent="0.2"/>
  <cols>
    <col min="1" max="1" width="27.7109375" style="222" customWidth="1"/>
    <col min="2" max="4" width="18.42578125" style="222" customWidth="1"/>
  </cols>
  <sheetData>
    <row r="1" spans="1:6" ht="30" customHeight="1" x14ac:dyDescent="0.25">
      <c r="A1" s="1582" t="s">
        <v>1132</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329.00005443535622</v>
      </c>
      <c r="D5" s="559" t="s">
        <v>747</v>
      </c>
    </row>
    <row r="6" spans="1:6" s="267" customFormat="1" ht="12.95" customHeight="1" x14ac:dyDescent="0.2">
      <c r="A6" s="276" t="s">
        <v>515</v>
      </c>
      <c r="B6" s="560" t="s">
        <v>747</v>
      </c>
      <c r="C6" s="560">
        <v>53.706209027172925</v>
      </c>
      <c r="D6" s="560" t="s">
        <v>747</v>
      </c>
    </row>
    <row r="7" spans="1:6" s="267" customFormat="1" ht="12.95" customHeight="1" x14ac:dyDescent="0.2">
      <c r="A7" s="277" t="s">
        <v>517</v>
      </c>
      <c r="B7" s="561" t="s">
        <v>747</v>
      </c>
      <c r="C7" s="561">
        <v>42.815666887978132</v>
      </c>
      <c r="D7" s="561" t="s">
        <v>747</v>
      </c>
    </row>
    <row r="8" spans="1:6" s="267" customFormat="1" ht="12.95" customHeight="1" x14ac:dyDescent="0.2">
      <c r="A8" s="277" t="s">
        <v>518</v>
      </c>
      <c r="B8" s="561" t="s">
        <v>747</v>
      </c>
      <c r="C8" s="561">
        <v>3.7492049843055741</v>
      </c>
      <c r="D8" s="561" t="s">
        <v>747</v>
      </c>
    </row>
    <row r="9" spans="1:6" s="267" customFormat="1" ht="12.95" customHeight="1" x14ac:dyDescent="0.2">
      <c r="A9" s="277" t="s">
        <v>519</v>
      </c>
      <c r="B9" s="561" t="s">
        <v>747</v>
      </c>
      <c r="C9" s="561">
        <v>7.1413371548892233</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35.55296364522863</v>
      </c>
      <c r="D11" s="560" t="s">
        <v>747</v>
      </c>
    </row>
    <row r="12" spans="1:6" s="267" customFormat="1" ht="12.95" customHeight="1" x14ac:dyDescent="0.2">
      <c r="A12" s="277" t="s">
        <v>748</v>
      </c>
      <c r="B12" s="561" t="s">
        <v>747</v>
      </c>
      <c r="C12" s="561">
        <v>28.868939360587326</v>
      </c>
      <c r="D12" s="561" t="s">
        <v>747</v>
      </c>
    </row>
    <row r="13" spans="1:6" s="267" customFormat="1" ht="12.95" customHeight="1" x14ac:dyDescent="0.2">
      <c r="A13" s="277" t="s">
        <v>749</v>
      </c>
      <c r="B13" s="561" t="s">
        <v>747</v>
      </c>
      <c r="C13" s="561">
        <v>4.5883500046518897</v>
      </c>
      <c r="D13" s="561" t="s">
        <v>747</v>
      </c>
    </row>
    <row r="14" spans="1:6" s="267" customFormat="1" ht="12.95" customHeight="1" x14ac:dyDescent="0.2">
      <c r="A14" s="277" t="s">
        <v>750</v>
      </c>
      <c r="B14" s="561" t="s">
        <v>747</v>
      </c>
      <c r="C14" s="561">
        <v>4.9514042102360589</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36.748553115622258</v>
      </c>
      <c r="D16" s="560" t="s">
        <v>747</v>
      </c>
    </row>
    <row r="17" spans="1:4" s="267" customFormat="1" ht="12.95" customHeight="1" x14ac:dyDescent="0.2">
      <c r="A17" s="277" t="s">
        <v>520</v>
      </c>
      <c r="B17" s="561" t="s">
        <v>747</v>
      </c>
      <c r="C17" s="561">
        <v>13.356902381130698</v>
      </c>
      <c r="D17" s="561" t="s">
        <v>747</v>
      </c>
    </row>
    <row r="18" spans="1:4" s="267" customFormat="1" ht="12.95" customHeight="1" x14ac:dyDescent="0.2">
      <c r="A18" s="277" t="s">
        <v>521</v>
      </c>
      <c r="B18" s="561" t="s">
        <v>747</v>
      </c>
      <c r="C18" s="561">
        <v>4.3344330316124395</v>
      </c>
      <c r="D18" s="561" t="s">
        <v>747</v>
      </c>
    </row>
    <row r="19" spans="1:4" s="267" customFormat="1" ht="12.95" customHeight="1" x14ac:dyDescent="0.2">
      <c r="A19" s="277" t="s">
        <v>528</v>
      </c>
      <c r="B19" s="561" t="s">
        <v>747</v>
      </c>
      <c r="C19" s="561">
        <v>17.45068450844186</v>
      </c>
      <c r="D19" s="561" t="s">
        <v>747</v>
      </c>
    </row>
    <row r="20" spans="1:4" s="267" customFormat="1" ht="12.95" customHeight="1" x14ac:dyDescent="0.2">
      <c r="A20" s="277" t="s">
        <v>522</v>
      </c>
      <c r="B20" s="561" t="s">
        <v>747</v>
      </c>
      <c r="C20" s="561">
        <v>2.1140979444023498</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99.392493666483901</v>
      </c>
      <c r="D22" s="560" t="s">
        <v>747</v>
      </c>
    </row>
    <row r="23" spans="1:4" s="267" customFormat="1" ht="12.95" customHeight="1" x14ac:dyDescent="0.2">
      <c r="A23" s="277" t="s">
        <v>523</v>
      </c>
      <c r="B23" s="561" t="s">
        <v>747</v>
      </c>
      <c r="C23" s="561">
        <v>36.645222596382773</v>
      </c>
      <c r="D23" s="561" t="s">
        <v>747</v>
      </c>
    </row>
    <row r="24" spans="1:4" s="267" customFormat="1" ht="12.95" customHeight="1" x14ac:dyDescent="0.2">
      <c r="A24" s="277" t="s">
        <v>524</v>
      </c>
      <c r="B24" s="561" t="s">
        <v>747</v>
      </c>
      <c r="C24" s="561">
        <v>14.021029483029382</v>
      </c>
      <c r="D24" s="561" t="s">
        <v>747</v>
      </c>
    </row>
    <row r="25" spans="1:4" s="267" customFormat="1" ht="12.95" customHeight="1" x14ac:dyDescent="0.2">
      <c r="A25" s="277" t="s">
        <v>525</v>
      </c>
      <c r="B25" s="561" t="s">
        <v>747</v>
      </c>
      <c r="C25" s="561">
        <v>13.752607346191185</v>
      </c>
      <c r="D25" s="561" t="s">
        <v>747</v>
      </c>
    </row>
    <row r="26" spans="1:4" s="267" customFormat="1" ht="12.95" customHeight="1" x14ac:dyDescent="0.2">
      <c r="A26" s="277" t="s">
        <v>526</v>
      </c>
      <c r="B26" s="561" t="s">
        <v>747</v>
      </c>
      <c r="C26" s="561">
        <v>26.618869650278164</v>
      </c>
      <c r="D26" s="561" t="s">
        <v>747</v>
      </c>
    </row>
    <row r="27" spans="1:4" s="267" customFormat="1" ht="12.95" customHeight="1" x14ac:dyDescent="0.2">
      <c r="A27" s="277" t="s">
        <v>145</v>
      </c>
      <c r="B27" s="561" t="s">
        <v>747</v>
      </c>
      <c r="C27" s="561">
        <v>5.8501313068843457</v>
      </c>
      <c r="D27" s="561" t="s">
        <v>747</v>
      </c>
    </row>
    <row r="28" spans="1:4" s="267" customFormat="1" ht="12.95" customHeight="1" x14ac:dyDescent="0.2">
      <c r="A28" s="277" t="s">
        <v>527</v>
      </c>
      <c r="B28" s="561" t="s">
        <v>747</v>
      </c>
      <c r="C28" s="561">
        <v>3.716244382657834</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95.997193730251496</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7.60264125059701</v>
      </c>
      <c r="D32" s="559" t="s">
        <v>747</v>
      </c>
    </row>
    <row r="33" spans="1:4" s="1" customFormat="1" ht="16.5" customHeight="1" x14ac:dyDescent="0.2">
      <c r="A33" s="1716" t="s">
        <v>1027</v>
      </c>
      <c r="B33" s="1716"/>
      <c r="C33" s="1716"/>
      <c r="D33" s="1716"/>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1188</v>
      </c>
    </row>
    <row r="38" spans="1:4" s="1" customFormat="1" ht="11.25" x14ac:dyDescent="0.2">
      <c r="A38" s="1468" t="s">
        <v>1189</v>
      </c>
    </row>
  </sheetData>
  <mergeCells count="4">
    <mergeCell ref="A1:D1"/>
    <mergeCell ref="A2:D2"/>
    <mergeCell ref="A33:D33"/>
    <mergeCell ref="A34:D3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4"/>
  <dimension ref="A1:F38"/>
  <sheetViews>
    <sheetView showGridLines="0" workbookViewId="0">
      <selection activeCell="F40" sqref="F40"/>
    </sheetView>
  </sheetViews>
  <sheetFormatPr defaultRowHeight="12.75" x14ac:dyDescent="0.2"/>
  <cols>
    <col min="1" max="1" width="27.7109375" style="222" customWidth="1"/>
    <col min="2" max="4" width="18.42578125" style="222" customWidth="1"/>
  </cols>
  <sheetData>
    <row r="1" spans="1:6" ht="30" customHeight="1" x14ac:dyDescent="0.25">
      <c r="A1" s="1582" t="s">
        <v>1133</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285.21768643564013</v>
      </c>
      <c r="D5" s="559" t="s">
        <v>747</v>
      </c>
    </row>
    <row r="6" spans="1:6" s="267" customFormat="1" ht="12.95" customHeight="1" x14ac:dyDescent="0.2">
      <c r="A6" s="276" t="s">
        <v>515</v>
      </c>
      <c r="B6" s="560" t="s">
        <v>747</v>
      </c>
      <c r="C6" s="560">
        <v>63.767705874256052</v>
      </c>
      <c r="D6" s="560" t="s">
        <v>747</v>
      </c>
    </row>
    <row r="7" spans="1:6" s="267" customFormat="1" ht="12.95" customHeight="1" x14ac:dyDescent="0.2">
      <c r="A7" s="277" t="s">
        <v>517</v>
      </c>
      <c r="B7" s="561" t="s">
        <v>747</v>
      </c>
      <c r="C7" s="561">
        <v>50.579237412962229</v>
      </c>
      <c r="D7" s="561" t="s">
        <v>747</v>
      </c>
    </row>
    <row r="8" spans="1:6" s="267" customFormat="1" ht="12.95" customHeight="1" x14ac:dyDescent="0.2">
      <c r="A8" s="277" t="s">
        <v>518</v>
      </c>
      <c r="B8" s="561" t="s">
        <v>747</v>
      </c>
      <c r="C8" s="561">
        <v>3.8726028198063065</v>
      </c>
      <c r="D8" s="561" t="s">
        <v>747</v>
      </c>
    </row>
    <row r="9" spans="1:6" s="267" customFormat="1" ht="12.95" customHeight="1" x14ac:dyDescent="0.2">
      <c r="A9" s="277" t="s">
        <v>519</v>
      </c>
      <c r="B9" s="561" t="s">
        <v>747</v>
      </c>
      <c r="C9" s="561">
        <v>9.3158656414875232</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27.402551947362703</v>
      </c>
      <c r="D11" s="560" t="s">
        <v>747</v>
      </c>
    </row>
    <row r="12" spans="1:6" s="267" customFormat="1" ht="12.95" customHeight="1" x14ac:dyDescent="0.2">
      <c r="A12" s="277" t="s">
        <v>748</v>
      </c>
      <c r="B12" s="561" t="s">
        <v>747</v>
      </c>
      <c r="C12" s="561">
        <v>13.808636638547062</v>
      </c>
      <c r="D12" s="561" t="s">
        <v>747</v>
      </c>
    </row>
    <row r="13" spans="1:6" s="267" customFormat="1" ht="12.95" customHeight="1" x14ac:dyDescent="0.2">
      <c r="A13" s="277" t="s">
        <v>749</v>
      </c>
      <c r="B13" s="561" t="s">
        <v>747</v>
      </c>
      <c r="C13" s="561">
        <v>9.2574099427405034</v>
      </c>
      <c r="D13" s="561" t="s">
        <v>747</v>
      </c>
    </row>
    <row r="14" spans="1:6" s="267" customFormat="1" ht="12.95" customHeight="1" x14ac:dyDescent="0.2">
      <c r="A14" s="277" t="s">
        <v>750</v>
      </c>
      <c r="B14" s="561" t="s">
        <v>747</v>
      </c>
      <c r="C14" s="561">
        <v>4.3365053660751336</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24.429144140025127</v>
      </c>
      <c r="D16" s="560" t="s">
        <v>747</v>
      </c>
    </row>
    <row r="17" spans="1:4" s="267" customFormat="1" ht="12.95" customHeight="1" x14ac:dyDescent="0.2">
      <c r="A17" s="277" t="s">
        <v>520</v>
      </c>
      <c r="B17" s="561" t="s">
        <v>747</v>
      </c>
      <c r="C17" s="561">
        <v>5.2027961037294546</v>
      </c>
      <c r="D17" s="561" t="s">
        <v>747</v>
      </c>
    </row>
    <row r="18" spans="1:4" s="267" customFormat="1" ht="12.95" customHeight="1" x14ac:dyDescent="0.2">
      <c r="A18" s="277" t="s">
        <v>521</v>
      </c>
      <c r="B18" s="561" t="s">
        <v>747</v>
      </c>
      <c r="C18" s="561">
        <v>2.5331941505194955</v>
      </c>
      <c r="D18" s="561" t="s">
        <v>747</v>
      </c>
    </row>
    <row r="19" spans="1:4" s="267" customFormat="1" ht="12.95" customHeight="1" x14ac:dyDescent="0.2">
      <c r="A19" s="277" t="s">
        <v>528</v>
      </c>
      <c r="B19" s="561" t="s">
        <v>747</v>
      </c>
      <c r="C19" s="561">
        <v>15.737114143998616</v>
      </c>
      <c r="D19" s="561" t="s">
        <v>747</v>
      </c>
    </row>
    <row r="20" spans="1:4" s="267" customFormat="1" ht="12.95" customHeight="1" x14ac:dyDescent="0.2">
      <c r="A20" s="277" t="s">
        <v>522</v>
      </c>
      <c r="B20" s="561" t="s">
        <v>747</v>
      </c>
      <c r="C20" s="561">
        <v>0.95603974177756457</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74.320669766821794</v>
      </c>
      <c r="D22" s="560" t="s">
        <v>747</v>
      </c>
    </row>
    <row r="23" spans="1:4" s="267" customFormat="1" ht="12.95" customHeight="1" x14ac:dyDescent="0.2">
      <c r="A23" s="277" t="s">
        <v>523</v>
      </c>
      <c r="B23" s="561" t="s">
        <v>747</v>
      </c>
      <c r="C23" s="561">
        <v>21.649217003243209</v>
      </c>
      <c r="D23" s="561" t="s">
        <v>747</v>
      </c>
    </row>
    <row r="24" spans="1:4" s="267" customFormat="1" ht="12.95" customHeight="1" x14ac:dyDescent="0.2">
      <c r="A24" s="277" t="s">
        <v>524</v>
      </c>
      <c r="B24" s="561" t="s">
        <v>747</v>
      </c>
      <c r="C24" s="561">
        <v>2.3378874006170824</v>
      </c>
      <c r="D24" s="561" t="s">
        <v>747</v>
      </c>
    </row>
    <row r="25" spans="1:4" s="267" customFormat="1" ht="12.95" customHeight="1" x14ac:dyDescent="0.2">
      <c r="A25" s="277" t="s">
        <v>525</v>
      </c>
      <c r="B25" s="561" t="s">
        <v>747</v>
      </c>
      <c r="C25" s="561">
        <v>3.2478476050096283</v>
      </c>
      <c r="D25" s="561" t="s">
        <v>747</v>
      </c>
    </row>
    <row r="26" spans="1:4" s="267" customFormat="1" ht="12.95" customHeight="1" x14ac:dyDescent="0.2">
      <c r="A26" s="277" t="s">
        <v>526</v>
      </c>
      <c r="B26" s="561" t="s">
        <v>747</v>
      </c>
      <c r="C26" s="561">
        <v>32.887135894640913</v>
      </c>
      <c r="D26" s="561" t="s">
        <v>747</v>
      </c>
    </row>
    <row r="27" spans="1:4" s="267" customFormat="1" ht="12.95" customHeight="1" x14ac:dyDescent="0.2">
      <c r="A27" s="277" t="s">
        <v>145</v>
      </c>
      <c r="B27" s="561" t="s">
        <v>747</v>
      </c>
      <c r="C27" s="561">
        <v>7.2966335651941456</v>
      </c>
      <c r="D27" s="561" t="s">
        <v>747</v>
      </c>
    </row>
    <row r="28" spans="1:4" s="267" customFormat="1" ht="12.95" customHeight="1" x14ac:dyDescent="0.2">
      <c r="A28" s="277" t="s">
        <v>527</v>
      </c>
      <c r="B28" s="561" t="s">
        <v>747</v>
      </c>
      <c r="C28" s="561">
        <v>6.901948298116813</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91.487787770315947</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3.809826936858518</v>
      </c>
      <c r="D32" s="559" t="s">
        <v>747</v>
      </c>
    </row>
    <row r="33" spans="1:4" s="1" customFormat="1" ht="17.25" customHeight="1" x14ac:dyDescent="0.2">
      <c r="A33" s="1716" t="s">
        <v>1027</v>
      </c>
      <c r="B33" s="1716"/>
      <c r="C33" s="1716"/>
      <c r="D33" s="1716"/>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1185</v>
      </c>
    </row>
    <row r="38" spans="1:4" s="1" customFormat="1" ht="11.25" x14ac:dyDescent="0.2">
      <c r="A38" s="1468" t="s">
        <v>1018</v>
      </c>
    </row>
  </sheetData>
  <mergeCells count="4">
    <mergeCell ref="A1:D1"/>
    <mergeCell ref="A2:D2"/>
    <mergeCell ref="A33:D33"/>
    <mergeCell ref="A34:D3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6"/>
  <dimension ref="A1:F38"/>
  <sheetViews>
    <sheetView showGridLines="0" workbookViewId="0">
      <selection activeCell="G40" sqref="G40"/>
    </sheetView>
  </sheetViews>
  <sheetFormatPr defaultRowHeight="12.75" x14ac:dyDescent="0.2"/>
  <cols>
    <col min="1" max="1" width="27.7109375" style="222" customWidth="1"/>
    <col min="2" max="4" width="18.42578125" style="222" customWidth="1"/>
  </cols>
  <sheetData>
    <row r="1" spans="1:6" ht="30" customHeight="1" x14ac:dyDescent="0.25">
      <c r="A1" s="1582" t="s">
        <v>1134</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250.96675816032038</v>
      </c>
      <c r="D5" s="559" t="s">
        <v>747</v>
      </c>
    </row>
    <row r="6" spans="1:6" s="267" customFormat="1" ht="12.95" customHeight="1" x14ac:dyDescent="0.2">
      <c r="A6" s="276" t="s">
        <v>515</v>
      </c>
      <c r="B6" s="560" t="s">
        <v>747</v>
      </c>
      <c r="C6" s="560">
        <v>52.91815155760515</v>
      </c>
      <c r="D6" s="560" t="s">
        <v>747</v>
      </c>
    </row>
    <row r="7" spans="1:6" s="267" customFormat="1" ht="12.95" customHeight="1" x14ac:dyDescent="0.2">
      <c r="A7" s="277" t="s">
        <v>517</v>
      </c>
      <c r="B7" s="561" t="s">
        <v>747</v>
      </c>
      <c r="C7" s="561">
        <v>41.237111874772594</v>
      </c>
      <c r="D7" s="561" t="s">
        <v>747</v>
      </c>
    </row>
    <row r="8" spans="1:6" s="267" customFormat="1" ht="12.95" customHeight="1" x14ac:dyDescent="0.2">
      <c r="A8" s="277" t="s">
        <v>518</v>
      </c>
      <c r="B8" s="561" t="s">
        <v>747</v>
      </c>
      <c r="C8" s="561">
        <v>4.0518334257965201</v>
      </c>
      <c r="D8" s="561" t="s">
        <v>747</v>
      </c>
    </row>
    <row r="9" spans="1:6" s="267" customFormat="1" ht="12.95" customHeight="1" x14ac:dyDescent="0.2">
      <c r="A9" s="277" t="s">
        <v>519</v>
      </c>
      <c r="B9" s="561" t="s">
        <v>747</v>
      </c>
      <c r="C9" s="561">
        <v>7.6292062570360635</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26.64816664857398</v>
      </c>
      <c r="D11" s="560" t="s">
        <v>747</v>
      </c>
    </row>
    <row r="12" spans="1:6" s="267" customFormat="1" ht="12.95" customHeight="1" x14ac:dyDescent="0.2">
      <c r="A12" s="277" t="s">
        <v>748</v>
      </c>
      <c r="B12" s="561" t="s">
        <v>747</v>
      </c>
      <c r="C12" s="561">
        <v>17.37324451216222</v>
      </c>
      <c r="D12" s="561" t="s">
        <v>747</v>
      </c>
    </row>
    <row r="13" spans="1:6" s="267" customFormat="1" ht="12.95" customHeight="1" x14ac:dyDescent="0.2">
      <c r="A13" s="277" t="s">
        <v>749</v>
      </c>
      <c r="B13" s="561" t="s">
        <v>747</v>
      </c>
      <c r="C13" s="561">
        <v>5.1631589543462679</v>
      </c>
      <c r="D13" s="561" t="s">
        <v>747</v>
      </c>
    </row>
    <row r="14" spans="1:6" s="267" customFormat="1" ht="12.95" customHeight="1" x14ac:dyDescent="0.2">
      <c r="A14" s="277" t="s">
        <v>750</v>
      </c>
      <c r="B14" s="561" t="s">
        <v>747</v>
      </c>
      <c r="C14" s="561">
        <v>4.1117631820654985</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29.224986311185489</v>
      </c>
      <c r="D16" s="560" t="s">
        <v>747</v>
      </c>
    </row>
    <row r="17" spans="1:4" s="267" customFormat="1" ht="12.95" customHeight="1" x14ac:dyDescent="0.2">
      <c r="A17" s="277" t="s">
        <v>520</v>
      </c>
      <c r="B17" s="561" t="s">
        <v>747</v>
      </c>
      <c r="C17" s="561">
        <v>7.7457104002416042</v>
      </c>
      <c r="D17" s="561" t="s">
        <v>747</v>
      </c>
    </row>
    <row r="18" spans="1:4" s="267" customFormat="1" ht="12.95" customHeight="1" x14ac:dyDescent="0.2">
      <c r="A18" s="277" t="s">
        <v>521</v>
      </c>
      <c r="B18" s="561" t="s">
        <v>747</v>
      </c>
      <c r="C18" s="561">
        <v>3.3370794600902767</v>
      </c>
      <c r="D18" s="561" t="s">
        <v>747</v>
      </c>
    </row>
    <row r="19" spans="1:4" s="267" customFormat="1" ht="12.95" customHeight="1" x14ac:dyDescent="0.2">
      <c r="A19" s="277" t="s">
        <v>528</v>
      </c>
      <c r="B19" s="561" t="s">
        <v>747</v>
      </c>
      <c r="C19" s="561">
        <v>16.483328224321685</v>
      </c>
      <c r="D19" s="561" t="s">
        <v>747</v>
      </c>
    </row>
    <row r="20" spans="1:4" s="267" customFormat="1" ht="12.95" customHeight="1" x14ac:dyDescent="0.2">
      <c r="A20" s="277" t="s">
        <v>522</v>
      </c>
      <c r="B20" s="561" t="s">
        <v>747</v>
      </c>
      <c r="C20" s="561">
        <v>1.6210639249155361</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63.718441168589436</v>
      </c>
      <c r="D22" s="560" t="s">
        <v>747</v>
      </c>
    </row>
    <row r="23" spans="1:4" s="267" customFormat="1" ht="12.95" customHeight="1" x14ac:dyDescent="0.2">
      <c r="A23" s="277" t="s">
        <v>523</v>
      </c>
      <c r="B23" s="561" t="s">
        <v>747</v>
      </c>
      <c r="C23" s="561">
        <v>26.697903752948449</v>
      </c>
      <c r="D23" s="561" t="s">
        <v>747</v>
      </c>
    </row>
    <row r="24" spans="1:4" s="267" customFormat="1" ht="12.95" customHeight="1" x14ac:dyDescent="0.2">
      <c r="A24" s="277" t="s">
        <v>524</v>
      </c>
      <c r="B24" s="561" t="s">
        <v>747</v>
      </c>
      <c r="C24" s="561">
        <v>6.2866420970365171</v>
      </c>
      <c r="D24" s="561" t="s">
        <v>747</v>
      </c>
    </row>
    <row r="25" spans="1:4" s="267" customFormat="1" ht="12.95" customHeight="1" x14ac:dyDescent="0.2">
      <c r="A25" s="277" t="s">
        <v>525</v>
      </c>
      <c r="B25" s="561" t="s">
        <v>747</v>
      </c>
      <c r="C25" s="561">
        <v>2.9766310347126486</v>
      </c>
      <c r="D25" s="561" t="s">
        <v>747</v>
      </c>
    </row>
    <row r="26" spans="1:4" s="267" customFormat="1" ht="12.95" customHeight="1" x14ac:dyDescent="0.2">
      <c r="A26" s="277" t="s">
        <v>526</v>
      </c>
      <c r="B26" s="561" t="s">
        <v>747</v>
      </c>
      <c r="C26" s="561">
        <v>12.873305991195522</v>
      </c>
      <c r="D26" s="561" t="s">
        <v>747</v>
      </c>
    </row>
    <row r="27" spans="1:4" s="267" customFormat="1" ht="12.95" customHeight="1" x14ac:dyDescent="0.2">
      <c r="A27" s="277" t="s">
        <v>145</v>
      </c>
      <c r="B27" s="561" t="s">
        <v>747</v>
      </c>
      <c r="C27" s="561">
        <v>9.1932782665910331</v>
      </c>
      <c r="D27" s="561" t="s">
        <v>747</v>
      </c>
    </row>
    <row r="28" spans="1:4" s="267" customFormat="1" ht="12.95" customHeight="1" x14ac:dyDescent="0.2">
      <c r="A28" s="277" t="s">
        <v>527</v>
      </c>
      <c r="B28" s="561" t="s">
        <v>747</v>
      </c>
      <c r="C28" s="561">
        <v>5.6906800261052544</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71.042933772720417</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7.4140787016459413</v>
      </c>
      <c r="D32" s="559" t="s">
        <v>747</v>
      </c>
    </row>
    <row r="33" spans="1:4" s="1" customFormat="1" ht="17.25" customHeight="1" x14ac:dyDescent="0.2">
      <c r="A33" s="1716" t="s">
        <v>1027</v>
      </c>
      <c r="B33" s="1716"/>
      <c r="C33" s="1716"/>
      <c r="D33" s="1716"/>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1185</v>
      </c>
    </row>
    <row r="38" spans="1:4" s="1" customFormat="1" ht="11.25" x14ac:dyDescent="0.2">
      <c r="A38" s="1468" t="s">
        <v>1018</v>
      </c>
    </row>
  </sheetData>
  <mergeCells count="4">
    <mergeCell ref="A1:D1"/>
    <mergeCell ref="A2:D2"/>
    <mergeCell ref="A33:D33"/>
    <mergeCell ref="A34:D3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47"/>
  <dimension ref="A1:F38"/>
  <sheetViews>
    <sheetView showGridLines="0" workbookViewId="0">
      <selection activeCell="G41" sqref="G41"/>
    </sheetView>
  </sheetViews>
  <sheetFormatPr defaultRowHeight="12.75" x14ac:dyDescent="0.2"/>
  <cols>
    <col min="1" max="1" width="27.7109375" style="222" customWidth="1"/>
    <col min="2" max="4" width="18.42578125" style="222" customWidth="1"/>
  </cols>
  <sheetData>
    <row r="1" spans="1:6" ht="30" customHeight="1" x14ac:dyDescent="0.25">
      <c r="A1" s="1582" t="s">
        <v>1135</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267.57831491181719</v>
      </c>
      <c r="D5" s="559" t="s">
        <v>747</v>
      </c>
    </row>
    <row r="6" spans="1:6" s="267" customFormat="1" ht="12.95" customHeight="1" x14ac:dyDescent="0.2">
      <c r="A6" s="276" t="s">
        <v>515</v>
      </c>
      <c r="B6" s="560" t="s">
        <v>747</v>
      </c>
      <c r="C6" s="560">
        <v>58.024471057591171</v>
      </c>
      <c r="D6" s="560" t="s">
        <v>747</v>
      </c>
    </row>
    <row r="7" spans="1:6" s="267" customFormat="1" ht="12.95" customHeight="1" x14ac:dyDescent="0.2">
      <c r="A7" s="277" t="s">
        <v>517</v>
      </c>
      <c r="B7" s="561" t="s">
        <v>747</v>
      </c>
      <c r="C7" s="561">
        <v>42.045330781146866</v>
      </c>
      <c r="D7" s="561" t="s">
        <v>747</v>
      </c>
    </row>
    <row r="8" spans="1:6" s="267" customFormat="1" ht="12.95" customHeight="1" x14ac:dyDescent="0.2">
      <c r="A8" s="277" t="s">
        <v>518</v>
      </c>
      <c r="B8" s="561" t="s">
        <v>747</v>
      </c>
      <c r="C8" s="561">
        <v>5.3785274512702603</v>
      </c>
      <c r="D8" s="561" t="s">
        <v>747</v>
      </c>
    </row>
    <row r="9" spans="1:6" s="267" customFormat="1" ht="12.95" customHeight="1" x14ac:dyDescent="0.2">
      <c r="A9" s="277" t="s">
        <v>519</v>
      </c>
      <c r="B9" s="561" t="s">
        <v>747</v>
      </c>
      <c r="C9" s="561">
        <v>10.600612825174032</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26.54799539907463</v>
      </c>
      <c r="D11" s="560" t="s">
        <v>747</v>
      </c>
    </row>
    <row r="12" spans="1:6" s="267" customFormat="1" ht="12.95" customHeight="1" x14ac:dyDescent="0.2">
      <c r="A12" s="277" t="s">
        <v>748</v>
      </c>
      <c r="B12" s="561" t="s">
        <v>747</v>
      </c>
      <c r="C12" s="561">
        <v>12.976129980559975</v>
      </c>
      <c r="D12" s="561" t="s">
        <v>747</v>
      </c>
    </row>
    <row r="13" spans="1:6" s="267" customFormat="1" ht="12.95" customHeight="1" x14ac:dyDescent="0.2">
      <c r="A13" s="277" t="s">
        <v>749</v>
      </c>
      <c r="B13" s="561" t="s">
        <v>747</v>
      </c>
      <c r="C13" s="561">
        <v>4.7490811874354524</v>
      </c>
      <c r="D13" s="561" t="s">
        <v>747</v>
      </c>
    </row>
    <row r="14" spans="1:6" s="267" customFormat="1" ht="12.95" customHeight="1" x14ac:dyDescent="0.2">
      <c r="A14" s="277" t="s">
        <v>750</v>
      </c>
      <c r="B14" s="561" t="s">
        <v>747</v>
      </c>
      <c r="C14" s="561">
        <v>9.4489879363461284</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15.612680041681902</v>
      </c>
      <c r="D16" s="560" t="s">
        <v>747</v>
      </c>
    </row>
    <row r="17" spans="1:4" s="267" customFormat="1" ht="12.95" customHeight="1" x14ac:dyDescent="0.2">
      <c r="A17" s="277" t="s">
        <v>520</v>
      </c>
      <c r="B17" s="561" t="s">
        <v>747</v>
      </c>
      <c r="C17" s="561">
        <v>3.0713697825263657</v>
      </c>
      <c r="D17" s="561" t="s">
        <v>747</v>
      </c>
    </row>
    <row r="18" spans="1:4" s="267" customFormat="1" ht="12.95" customHeight="1" x14ac:dyDescent="0.2">
      <c r="A18" s="277" t="s">
        <v>521</v>
      </c>
      <c r="B18" s="561" t="s">
        <v>747</v>
      </c>
      <c r="C18" s="561">
        <v>4.0403241216263801</v>
      </c>
      <c r="D18" s="561" t="s">
        <v>747</v>
      </c>
    </row>
    <row r="19" spans="1:4" s="267" customFormat="1" ht="12.95" customHeight="1" x14ac:dyDescent="0.2">
      <c r="A19" s="277" t="s">
        <v>528</v>
      </c>
      <c r="B19" s="561" t="s">
        <v>747</v>
      </c>
      <c r="C19" s="561">
        <v>7.8586112842564919</v>
      </c>
      <c r="D19" s="561" t="s">
        <v>747</v>
      </c>
    </row>
    <row r="20" spans="1:4" s="267" customFormat="1" ht="12.95" customHeight="1" x14ac:dyDescent="0.2">
      <c r="A20" s="277" t="s">
        <v>522</v>
      </c>
      <c r="B20" s="561" t="s">
        <v>747</v>
      </c>
      <c r="C20" s="561">
        <v>0.64237485327266108</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52.781151565628171</v>
      </c>
      <c r="D22" s="560" t="s">
        <v>747</v>
      </c>
    </row>
    <row r="23" spans="1:4" s="267" customFormat="1" ht="12.95" customHeight="1" x14ac:dyDescent="0.2">
      <c r="A23" s="277" t="s">
        <v>523</v>
      </c>
      <c r="B23" s="561" t="s">
        <v>747</v>
      </c>
      <c r="C23" s="561">
        <v>32.890632773373248</v>
      </c>
      <c r="D23" s="561" t="s">
        <v>747</v>
      </c>
    </row>
    <row r="24" spans="1:4" s="267" customFormat="1" ht="12.95" customHeight="1" x14ac:dyDescent="0.2">
      <c r="A24" s="277" t="s">
        <v>524</v>
      </c>
      <c r="B24" s="561" t="s">
        <v>747</v>
      </c>
      <c r="C24" s="561">
        <v>4.6096572243326648</v>
      </c>
      <c r="D24" s="561" t="s">
        <v>747</v>
      </c>
    </row>
    <row r="25" spans="1:4" s="267" customFormat="1" ht="12.95" customHeight="1" x14ac:dyDescent="0.2">
      <c r="A25" s="277" t="s">
        <v>525</v>
      </c>
      <c r="B25" s="561" t="s">
        <v>747</v>
      </c>
      <c r="C25" s="561">
        <v>3.1573594174318171</v>
      </c>
      <c r="D25" s="561" t="s">
        <v>747</v>
      </c>
    </row>
    <row r="26" spans="1:4" s="267" customFormat="1" ht="12.95" customHeight="1" x14ac:dyDescent="0.2">
      <c r="A26" s="277" t="s">
        <v>526</v>
      </c>
      <c r="B26" s="561" t="s">
        <v>747</v>
      </c>
      <c r="C26" s="561">
        <v>5.2627977275676514</v>
      </c>
      <c r="D26" s="561" t="s">
        <v>747</v>
      </c>
    </row>
    <row r="27" spans="1:4" s="267" customFormat="1" ht="12.95" customHeight="1" x14ac:dyDescent="0.2">
      <c r="A27" s="277" t="s">
        <v>145</v>
      </c>
      <c r="B27" s="561" t="s">
        <v>747</v>
      </c>
      <c r="C27" s="561">
        <v>1.720477630476136</v>
      </c>
      <c r="D27" s="561" t="s">
        <v>747</v>
      </c>
    </row>
    <row r="28" spans="1:4" s="267" customFormat="1" ht="12.95" customHeight="1" x14ac:dyDescent="0.2">
      <c r="A28" s="277" t="s">
        <v>527</v>
      </c>
      <c r="B28" s="561" t="s">
        <v>747</v>
      </c>
      <c r="C28" s="561">
        <v>5.1402267924466774</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100.44788791906986</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14.164128928771461</v>
      </c>
      <c r="D32" s="559" t="s">
        <v>747</v>
      </c>
    </row>
    <row r="33" spans="1:4" s="1" customFormat="1" ht="15.75" customHeight="1" x14ac:dyDescent="0.2">
      <c r="A33" s="1716" t="s">
        <v>1027</v>
      </c>
      <c r="B33" s="1716"/>
      <c r="C33" s="1716"/>
      <c r="D33" s="1716"/>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1185</v>
      </c>
    </row>
    <row r="38" spans="1:4" s="1" customFormat="1" ht="11.25" x14ac:dyDescent="0.2">
      <c r="A38" s="1468" t="s">
        <v>1018</v>
      </c>
    </row>
  </sheetData>
  <mergeCells count="4">
    <mergeCell ref="A1:D1"/>
    <mergeCell ref="A2:D2"/>
    <mergeCell ref="A33:D33"/>
    <mergeCell ref="A34:D3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8"/>
  <dimension ref="A1:F38"/>
  <sheetViews>
    <sheetView showGridLines="0" workbookViewId="0">
      <selection activeCell="F39" sqref="F39"/>
    </sheetView>
  </sheetViews>
  <sheetFormatPr defaultRowHeight="12.75" x14ac:dyDescent="0.2"/>
  <cols>
    <col min="1" max="1" width="27.7109375" style="222" customWidth="1"/>
    <col min="2" max="4" width="18.42578125" style="222" customWidth="1"/>
  </cols>
  <sheetData>
    <row r="1" spans="1:6" ht="30" customHeight="1" x14ac:dyDescent="0.25">
      <c r="A1" s="1582" t="s">
        <v>1136</v>
      </c>
      <c r="B1" s="1582"/>
      <c r="C1" s="1582"/>
      <c r="D1" s="1582"/>
      <c r="F1" s="1297"/>
    </row>
    <row r="2" spans="1:6" ht="15.75" x14ac:dyDescent="0.25">
      <c r="A2" s="1582" t="s">
        <v>540</v>
      </c>
      <c r="B2" s="1582"/>
      <c r="C2" s="1582"/>
      <c r="D2" s="1582"/>
    </row>
    <row r="3" spans="1:6" s="267" customFormat="1" ht="12" x14ac:dyDescent="0.2">
      <c r="A3" s="222"/>
      <c r="B3" s="222"/>
      <c r="C3" s="259"/>
      <c r="D3" s="222"/>
    </row>
    <row r="4" spans="1:6" s="267" customFormat="1" ht="12.95" customHeight="1" x14ac:dyDescent="0.2">
      <c r="A4" s="273" t="s">
        <v>376</v>
      </c>
      <c r="B4" s="298">
        <v>2020</v>
      </c>
      <c r="C4" s="298">
        <v>2019</v>
      </c>
      <c r="D4" s="298" t="s">
        <v>375</v>
      </c>
    </row>
    <row r="5" spans="1:6" s="267" customFormat="1" ht="12.95" customHeight="1" x14ac:dyDescent="0.2">
      <c r="A5" s="275" t="s">
        <v>373</v>
      </c>
      <c r="B5" s="559" t="s">
        <v>747</v>
      </c>
      <c r="C5" s="559">
        <v>241.76569477064544</v>
      </c>
      <c r="D5" s="559" t="s">
        <v>747</v>
      </c>
    </row>
    <row r="6" spans="1:6" s="267" customFormat="1" ht="12.95" customHeight="1" x14ac:dyDescent="0.2">
      <c r="A6" s="276" t="s">
        <v>515</v>
      </c>
      <c r="B6" s="560" t="s">
        <v>747</v>
      </c>
      <c r="C6" s="560">
        <v>49.914312962687248</v>
      </c>
      <c r="D6" s="560" t="s">
        <v>747</v>
      </c>
    </row>
    <row r="7" spans="1:6" s="267" customFormat="1" ht="12.95" customHeight="1" x14ac:dyDescent="0.2">
      <c r="A7" s="277" t="s">
        <v>517</v>
      </c>
      <c r="B7" s="561" t="s">
        <v>747</v>
      </c>
      <c r="C7" s="561">
        <v>36.509247104376911</v>
      </c>
      <c r="D7" s="561" t="s">
        <v>747</v>
      </c>
    </row>
    <row r="8" spans="1:6" s="267" customFormat="1" ht="12.95" customHeight="1" x14ac:dyDescent="0.2">
      <c r="A8" s="277" t="s">
        <v>518</v>
      </c>
      <c r="B8" s="561" t="s">
        <v>747</v>
      </c>
      <c r="C8" s="561">
        <v>2.8870821253826957</v>
      </c>
      <c r="D8" s="561" t="s">
        <v>747</v>
      </c>
    </row>
    <row r="9" spans="1:6" s="267" customFormat="1" ht="12.95" customHeight="1" x14ac:dyDescent="0.2">
      <c r="A9" s="277" t="s">
        <v>519</v>
      </c>
      <c r="B9" s="561" t="s">
        <v>747</v>
      </c>
      <c r="C9" s="561">
        <v>10.189648778898116</v>
      </c>
      <c r="D9" s="561" t="s">
        <v>747</v>
      </c>
    </row>
    <row r="10" spans="1:6" s="267" customFormat="1" ht="12.95" customHeight="1" x14ac:dyDescent="0.2">
      <c r="A10" s="277"/>
      <c r="B10" s="560"/>
      <c r="C10" s="560"/>
      <c r="D10" s="560"/>
    </row>
    <row r="11" spans="1:6" s="267" customFormat="1" ht="12.95" customHeight="1" x14ac:dyDescent="0.2">
      <c r="A11" s="276" t="s">
        <v>139</v>
      </c>
      <c r="B11" s="560" t="s">
        <v>747</v>
      </c>
      <c r="C11" s="560">
        <v>20.896610465473845</v>
      </c>
      <c r="D11" s="560" t="s">
        <v>747</v>
      </c>
    </row>
    <row r="12" spans="1:6" s="267" customFormat="1" ht="12.95" customHeight="1" x14ac:dyDescent="0.2">
      <c r="A12" s="277" t="s">
        <v>748</v>
      </c>
      <c r="B12" s="561" t="s">
        <v>747</v>
      </c>
      <c r="C12" s="561">
        <v>11.34183366987798</v>
      </c>
      <c r="D12" s="561" t="s">
        <v>747</v>
      </c>
    </row>
    <row r="13" spans="1:6" s="267" customFormat="1" ht="12.95" customHeight="1" x14ac:dyDescent="0.2">
      <c r="A13" s="277" t="s">
        <v>749</v>
      </c>
      <c r="B13" s="561" t="s">
        <v>747</v>
      </c>
      <c r="C13" s="561">
        <v>4.2104597059607043</v>
      </c>
      <c r="D13" s="561" t="s">
        <v>747</v>
      </c>
    </row>
    <row r="14" spans="1:6" s="267" customFormat="1" ht="12.95" customHeight="1" x14ac:dyDescent="0.2">
      <c r="A14" s="277" t="s">
        <v>750</v>
      </c>
      <c r="B14" s="561" t="s">
        <v>747</v>
      </c>
      <c r="C14" s="561">
        <v>6.5912477550637814</v>
      </c>
      <c r="D14" s="561" t="s">
        <v>747</v>
      </c>
    </row>
    <row r="15" spans="1:6" s="267" customFormat="1" ht="12.95" customHeight="1" x14ac:dyDescent="0.2">
      <c r="A15" s="277"/>
      <c r="B15" s="560"/>
      <c r="C15" s="560"/>
      <c r="D15" s="560"/>
    </row>
    <row r="16" spans="1:6" s="267" customFormat="1" ht="12.95" customHeight="1" x14ac:dyDescent="0.2">
      <c r="A16" s="276" t="s">
        <v>374</v>
      </c>
      <c r="B16" s="560" t="s">
        <v>747</v>
      </c>
      <c r="C16" s="560">
        <v>15.498203866734427</v>
      </c>
      <c r="D16" s="560" t="s">
        <v>747</v>
      </c>
    </row>
    <row r="17" spans="1:4" s="267" customFormat="1" ht="12.95" customHeight="1" x14ac:dyDescent="0.2">
      <c r="A17" s="277" t="s">
        <v>520</v>
      </c>
      <c r="B17" s="561" t="s">
        <v>747</v>
      </c>
      <c r="C17" s="561">
        <v>2.6500803376326778</v>
      </c>
      <c r="D17" s="561" t="s">
        <v>747</v>
      </c>
    </row>
    <row r="18" spans="1:4" s="267" customFormat="1" ht="12.95" customHeight="1" x14ac:dyDescent="0.2">
      <c r="A18" s="277" t="s">
        <v>521</v>
      </c>
      <c r="B18" s="561" t="s">
        <v>747</v>
      </c>
      <c r="C18" s="561">
        <v>3.7894873618907003</v>
      </c>
      <c r="D18" s="561" t="s">
        <v>747</v>
      </c>
    </row>
    <row r="19" spans="1:4" s="267" customFormat="1" ht="12.95" customHeight="1" x14ac:dyDescent="0.2">
      <c r="A19" s="277" t="s">
        <v>528</v>
      </c>
      <c r="B19" s="561" t="s">
        <v>747</v>
      </c>
      <c r="C19" s="561">
        <v>8.1369717929690086</v>
      </c>
      <c r="D19" s="561" t="s">
        <v>747</v>
      </c>
    </row>
    <row r="20" spans="1:4" s="267" customFormat="1" ht="12.95" customHeight="1" x14ac:dyDescent="0.2">
      <c r="A20" s="277" t="s">
        <v>522</v>
      </c>
      <c r="B20" s="561" t="s">
        <v>747</v>
      </c>
      <c r="C20" s="561">
        <v>0.92166437424203684</v>
      </c>
      <c r="D20" s="561" t="s">
        <v>747</v>
      </c>
    </row>
    <row r="21" spans="1:4" s="267" customFormat="1" ht="12.95" customHeight="1" x14ac:dyDescent="0.2">
      <c r="A21" s="277"/>
      <c r="B21" s="560"/>
      <c r="C21" s="560"/>
      <c r="D21" s="560"/>
    </row>
    <row r="22" spans="1:4" s="267" customFormat="1" ht="12.95" customHeight="1" x14ac:dyDescent="0.2">
      <c r="A22" s="276" t="s">
        <v>516</v>
      </c>
      <c r="B22" s="560" t="s">
        <v>747</v>
      </c>
      <c r="C22" s="560">
        <v>55.038771048248925</v>
      </c>
      <c r="D22" s="560" t="s">
        <v>747</v>
      </c>
    </row>
    <row r="23" spans="1:4" s="267" customFormat="1" ht="12.95" customHeight="1" x14ac:dyDescent="0.2">
      <c r="A23" s="277" t="s">
        <v>523</v>
      </c>
      <c r="B23" s="561" t="s">
        <v>747</v>
      </c>
      <c r="C23" s="561">
        <v>39.575355756898645</v>
      </c>
      <c r="D23" s="561" t="s">
        <v>747</v>
      </c>
    </row>
    <row r="24" spans="1:4" s="267" customFormat="1" ht="12.95" customHeight="1" x14ac:dyDescent="0.2">
      <c r="A24" s="277" t="s">
        <v>524</v>
      </c>
      <c r="B24" s="561" t="s">
        <v>747</v>
      </c>
      <c r="C24" s="561">
        <v>2.5062927152331671</v>
      </c>
      <c r="D24" s="561" t="s">
        <v>747</v>
      </c>
    </row>
    <row r="25" spans="1:4" s="267" customFormat="1" ht="12.95" customHeight="1" x14ac:dyDescent="0.2">
      <c r="A25" s="277" t="s">
        <v>525</v>
      </c>
      <c r="B25" s="561" t="s">
        <v>747</v>
      </c>
      <c r="C25" s="561">
        <v>3.3432735904146185</v>
      </c>
      <c r="D25" s="561" t="s">
        <v>747</v>
      </c>
    </row>
    <row r="26" spans="1:4" s="267" customFormat="1" ht="12.95" customHeight="1" x14ac:dyDescent="0.2">
      <c r="A26" s="277" t="s">
        <v>526</v>
      </c>
      <c r="B26" s="561" t="s">
        <v>747</v>
      </c>
      <c r="C26" s="561">
        <v>3.8504352933118855</v>
      </c>
      <c r="D26" s="561" t="s">
        <v>747</v>
      </c>
    </row>
    <row r="27" spans="1:4" s="267" customFormat="1" ht="12.95" customHeight="1" x14ac:dyDescent="0.2">
      <c r="A27" s="277" t="s">
        <v>145</v>
      </c>
      <c r="B27" s="561" t="s">
        <v>747</v>
      </c>
      <c r="C27" s="561">
        <v>2.5465575314769544</v>
      </c>
      <c r="D27" s="561" t="s">
        <v>747</v>
      </c>
    </row>
    <row r="28" spans="1:4" s="267" customFormat="1" ht="12.95" customHeight="1" x14ac:dyDescent="0.2">
      <c r="A28" s="277" t="s">
        <v>527</v>
      </c>
      <c r="B28" s="561" t="s">
        <v>747</v>
      </c>
      <c r="C28" s="561">
        <v>3.2168561609136552</v>
      </c>
      <c r="D28" s="561" t="s">
        <v>747</v>
      </c>
    </row>
    <row r="29" spans="1:4" s="267" customFormat="1" ht="12.95" customHeight="1" x14ac:dyDescent="0.2">
      <c r="A29" s="277"/>
      <c r="B29" s="560"/>
      <c r="C29" s="560"/>
      <c r="D29" s="560"/>
    </row>
    <row r="30" spans="1:4" s="267" customFormat="1" ht="12.95" customHeight="1" x14ac:dyDescent="0.2">
      <c r="A30" s="276" t="s">
        <v>509</v>
      </c>
      <c r="B30" s="560" t="s">
        <v>747</v>
      </c>
      <c r="C30" s="560">
        <v>88.043548862631667</v>
      </c>
      <c r="D30" s="560" t="s">
        <v>747</v>
      </c>
    </row>
    <row r="31" spans="1:4" s="267" customFormat="1" ht="12.95" customHeight="1" x14ac:dyDescent="0.2">
      <c r="A31" s="276"/>
      <c r="B31" s="560"/>
      <c r="C31" s="560"/>
      <c r="D31" s="560"/>
    </row>
    <row r="32" spans="1:4" s="267" customFormat="1" ht="12.95" customHeight="1" x14ac:dyDescent="0.2">
      <c r="A32" s="275" t="s">
        <v>486</v>
      </c>
      <c r="B32" s="559" t="s">
        <v>747</v>
      </c>
      <c r="C32" s="559">
        <v>12.374247564869334</v>
      </c>
      <c r="D32" s="559" t="s">
        <v>747</v>
      </c>
    </row>
    <row r="33" spans="1:4" s="1" customFormat="1" ht="15.75" customHeight="1" x14ac:dyDescent="0.2">
      <c r="A33" s="1716" t="s">
        <v>1027</v>
      </c>
      <c r="B33" s="1716"/>
      <c r="C33" s="1716"/>
      <c r="D33" s="1716"/>
    </row>
    <row r="34" spans="1:4" s="1" customFormat="1" ht="12" customHeight="1" x14ac:dyDescent="0.2">
      <c r="A34" s="1714" t="s">
        <v>612</v>
      </c>
      <c r="B34" s="1714"/>
      <c r="C34" s="1714"/>
      <c r="D34" s="1714"/>
    </row>
    <row r="35" spans="1:4" s="1" customFormat="1" ht="11.25" x14ac:dyDescent="0.2">
      <c r="A35" s="1468" t="s">
        <v>1178</v>
      </c>
      <c r="B35" s="1476"/>
      <c r="C35" s="1476"/>
      <c r="D35" s="1476"/>
    </row>
    <row r="36" spans="1:4" s="1" customFormat="1" ht="11.25" x14ac:dyDescent="0.2">
      <c r="A36" s="1468" t="s">
        <v>1016</v>
      </c>
      <c r="B36" s="1476"/>
      <c r="C36" s="1476"/>
      <c r="D36" s="1476"/>
    </row>
    <row r="37" spans="1:4" s="1" customFormat="1" ht="11.25" x14ac:dyDescent="0.2">
      <c r="A37" s="1468" t="s">
        <v>1185</v>
      </c>
    </row>
    <row r="38" spans="1:4" s="1" customFormat="1" ht="11.25" x14ac:dyDescent="0.2">
      <c r="A38" s="1468" t="s">
        <v>1018</v>
      </c>
    </row>
  </sheetData>
  <mergeCells count="4">
    <mergeCell ref="A1:D1"/>
    <mergeCell ref="A2:D2"/>
    <mergeCell ref="A33:D33"/>
    <mergeCell ref="A34:D3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31"/>
  <dimension ref="A1:I34"/>
  <sheetViews>
    <sheetView showGridLines="0" workbookViewId="0">
      <selection activeCell="G40" sqref="G40"/>
    </sheetView>
  </sheetViews>
  <sheetFormatPr defaultRowHeight="12" x14ac:dyDescent="0.2"/>
  <cols>
    <col min="1" max="1" width="27.7109375" style="222" customWidth="1"/>
    <col min="2" max="7" width="10.85546875" style="222" customWidth="1"/>
    <col min="8" max="16384" width="9.140625" style="222"/>
  </cols>
  <sheetData>
    <row r="1" spans="1:9" s="227" customFormat="1" ht="15.75" customHeight="1" x14ac:dyDescent="0.25">
      <c r="A1" s="1582" t="s">
        <v>1137</v>
      </c>
      <c r="B1" s="1582"/>
      <c r="C1" s="1582"/>
      <c r="D1" s="1582"/>
      <c r="E1" s="1582"/>
      <c r="F1" s="1582"/>
      <c r="G1" s="1582"/>
    </row>
    <row r="2" spans="1:9" ht="15.75" x14ac:dyDescent="0.25">
      <c r="A2" s="1591" t="s">
        <v>540</v>
      </c>
      <c r="B2" s="1591"/>
      <c r="C2" s="1591"/>
      <c r="D2" s="1591"/>
      <c r="E2" s="1591"/>
      <c r="F2" s="1591"/>
      <c r="G2" s="1591"/>
      <c r="I2" s="1297"/>
    </row>
    <row r="3" spans="1:9" x14ac:dyDescent="0.2">
      <c r="C3" s="259"/>
      <c r="G3" s="259"/>
    </row>
    <row r="4" spans="1:9" ht="24" x14ac:dyDescent="0.2">
      <c r="A4" s="273" t="s">
        <v>376</v>
      </c>
      <c r="B4" s="274" t="s">
        <v>445</v>
      </c>
      <c r="C4" s="274" t="s">
        <v>154</v>
      </c>
      <c r="D4" s="274" t="s">
        <v>182</v>
      </c>
      <c r="E4" s="274" t="s">
        <v>144</v>
      </c>
      <c r="F4" s="274" t="s">
        <v>183</v>
      </c>
      <c r="G4" s="281" t="s">
        <v>111</v>
      </c>
    </row>
    <row r="5" spans="1:9" ht="12.95" customHeight="1" x14ac:dyDescent="0.2">
      <c r="A5" s="275" t="s">
        <v>373</v>
      </c>
      <c r="B5" s="562" t="s">
        <v>747</v>
      </c>
      <c r="C5" s="562" t="s">
        <v>747</v>
      </c>
      <c r="D5" s="562" t="s">
        <v>747</v>
      </c>
      <c r="E5" s="562" t="s">
        <v>747</v>
      </c>
      <c r="F5" s="562" t="s">
        <v>747</v>
      </c>
      <c r="G5" s="562" t="s">
        <v>747</v>
      </c>
    </row>
    <row r="6" spans="1:9" ht="12.95" customHeight="1" x14ac:dyDescent="0.2">
      <c r="A6" s="276" t="s">
        <v>515</v>
      </c>
      <c r="B6" s="563" t="s">
        <v>747</v>
      </c>
      <c r="C6" s="563" t="s">
        <v>747</v>
      </c>
      <c r="D6" s="563" t="s">
        <v>747</v>
      </c>
      <c r="E6" s="563" t="s">
        <v>747</v>
      </c>
      <c r="F6" s="563" t="s">
        <v>747</v>
      </c>
      <c r="G6" s="563" t="s">
        <v>747</v>
      </c>
    </row>
    <row r="7" spans="1:9" ht="12.95" customHeight="1" x14ac:dyDescent="0.2">
      <c r="A7" s="277" t="s">
        <v>517</v>
      </c>
      <c r="B7" s="564" t="s">
        <v>747</v>
      </c>
      <c r="C7" s="564" t="s">
        <v>747</v>
      </c>
      <c r="D7" s="564" t="s">
        <v>747</v>
      </c>
      <c r="E7" s="564" t="s">
        <v>747</v>
      </c>
      <c r="F7" s="564" t="s">
        <v>747</v>
      </c>
      <c r="G7" s="564" t="s">
        <v>747</v>
      </c>
    </row>
    <row r="8" spans="1:9" ht="12.95" customHeight="1" x14ac:dyDescent="0.2">
      <c r="A8" s="277" t="s">
        <v>518</v>
      </c>
      <c r="B8" s="564" t="s">
        <v>747</v>
      </c>
      <c r="C8" s="564" t="s">
        <v>747</v>
      </c>
      <c r="D8" s="564" t="s">
        <v>747</v>
      </c>
      <c r="E8" s="564" t="s">
        <v>747</v>
      </c>
      <c r="F8" s="564" t="s">
        <v>747</v>
      </c>
      <c r="G8" s="564" t="s">
        <v>747</v>
      </c>
    </row>
    <row r="9" spans="1:9" ht="12.95" customHeight="1" x14ac:dyDescent="0.2">
      <c r="A9" s="277" t="s">
        <v>519</v>
      </c>
      <c r="B9" s="564" t="s">
        <v>747</v>
      </c>
      <c r="C9" s="564" t="s">
        <v>747</v>
      </c>
      <c r="D9" s="564" t="s">
        <v>747</v>
      </c>
      <c r="E9" s="564" t="s">
        <v>747</v>
      </c>
      <c r="F9" s="564" t="s">
        <v>747</v>
      </c>
      <c r="G9" s="564" t="s">
        <v>747</v>
      </c>
    </row>
    <row r="10" spans="1:9" ht="12.95" customHeight="1" x14ac:dyDescent="0.2">
      <c r="A10" s="277"/>
      <c r="B10" s="563"/>
      <c r="C10" s="563"/>
      <c r="D10" s="563"/>
      <c r="E10" s="563"/>
      <c r="F10" s="563"/>
      <c r="G10" s="563"/>
    </row>
    <row r="11" spans="1:9" ht="12.95" customHeight="1" x14ac:dyDescent="0.2">
      <c r="A11" s="276" t="s">
        <v>139</v>
      </c>
      <c r="B11" s="563" t="s">
        <v>747</v>
      </c>
      <c r="C11" s="563" t="s">
        <v>747</v>
      </c>
      <c r="D11" s="563" t="s">
        <v>747</v>
      </c>
      <c r="E11" s="563" t="s">
        <v>747</v>
      </c>
      <c r="F11" s="563" t="s">
        <v>747</v>
      </c>
      <c r="G11" s="563" t="s">
        <v>747</v>
      </c>
    </row>
    <row r="12" spans="1:9" ht="12.95" customHeight="1" x14ac:dyDescent="0.2">
      <c r="A12" s="277"/>
      <c r="B12" s="564"/>
      <c r="C12" s="564"/>
      <c r="D12" s="564"/>
      <c r="E12" s="564"/>
      <c r="F12" s="564"/>
      <c r="G12" s="564"/>
    </row>
    <row r="13" spans="1:9" ht="12.95" customHeight="1" x14ac:dyDescent="0.2">
      <c r="A13" s="276" t="s">
        <v>374</v>
      </c>
      <c r="B13" s="563" t="s">
        <v>747</v>
      </c>
      <c r="C13" s="563" t="s">
        <v>747</v>
      </c>
      <c r="D13" s="563" t="s">
        <v>747</v>
      </c>
      <c r="E13" s="563" t="s">
        <v>747</v>
      </c>
      <c r="F13" s="563" t="s">
        <v>747</v>
      </c>
      <c r="G13" s="563" t="s">
        <v>747</v>
      </c>
    </row>
    <row r="14" spans="1:9" ht="12.95" customHeight="1" x14ac:dyDescent="0.2">
      <c r="A14" s="277" t="s">
        <v>520</v>
      </c>
      <c r="B14" s="564" t="s">
        <v>747</v>
      </c>
      <c r="C14" s="564" t="s">
        <v>747</v>
      </c>
      <c r="D14" s="564" t="s">
        <v>747</v>
      </c>
      <c r="E14" s="564" t="s">
        <v>747</v>
      </c>
      <c r="F14" s="564" t="s">
        <v>747</v>
      </c>
      <c r="G14" s="564" t="s">
        <v>747</v>
      </c>
    </row>
    <row r="15" spans="1:9" ht="12.95" customHeight="1" x14ac:dyDescent="0.2">
      <c r="A15" s="277" t="s">
        <v>521</v>
      </c>
      <c r="B15" s="564" t="s">
        <v>747</v>
      </c>
      <c r="C15" s="564" t="s">
        <v>747</v>
      </c>
      <c r="D15" s="564" t="s">
        <v>747</v>
      </c>
      <c r="E15" s="564" t="s">
        <v>747</v>
      </c>
      <c r="F15" s="564" t="s">
        <v>747</v>
      </c>
      <c r="G15" s="564" t="s">
        <v>747</v>
      </c>
    </row>
    <row r="16" spans="1:9" ht="12.95" customHeight="1" x14ac:dyDescent="0.2">
      <c r="A16" s="277" t="s">
        <v>528</v>
      </c>
      <c r="B16" s="564" t="s">
        <v>747</v>
      </c>
      <c r="C16" s="564" t="s">
        <v>747</v>
      </c>
      <c r="D16" s="564" t="s">
        <v>747</v>
      </c>
      <c r="E16" s="564" t="s">
        <v>747</v>
      </c>
      <c r="F16" s="564" t="s">
        <v>747</v>
      </c>
      <c r="G16" s="564" t="s">
        <v>747</v>
      </c>
    </row>
    <row r="17" spans="1:7" ht="12.95" customHeight="1" x14ac:dyDescent="0.2">
      <c r="A17" s="277" t="s">
        <v>522</v>
      </c>
      <c r="B17" s="564" t="s">
        <v>747</v>
      </c>
      <c r="C17" s="564" t="s">
        <v>747</v>
      </c>
      <c r="D17" s="564" t="s">
        <v>747</v>
      </c>
      <c r="E17" s="564" t="s">
        <v>747</v>
      </c>
      <c r="F17" s="564" t="s">
        <v>747</v>
      </c>
      <c r="G17" s="564" t="s">
        <v>747</v>
      </c>
    </row>
    <row r="18" spans="1:7" ht="12.95" customHeight="1" x14ac:dyDescent="0.2">
      <c r="A18" s="277"/>
      <c r="B18" s="563"/>
      <c r="C18" s="563"/>
      <c r="D18" s="563"/>
      <c r="E18" s="563"/>
      <c r="F18" s="563"/>
      <c r="G18" s="563"/>
    </row>
    <row r="19" spans="1:7" ht="12.95" customHeight="1" x14ac:dyDescent="0.2">
      <c r="A19" s="276" t="s">
        <v>516</v>
      </c>
      <c r="B19" s="563" t="s">
        <v>747</v>
      </c>
      <c r="C19" s="563" t="s">
        <v>747</v>
      </c>
      <c r="D19" s="563" t="s">
        <v>747</v>
      </c>
      <c r="E19" s="563" t="s">
        <v>747</v>
      </c>
      <c r="F19" s="563" t="s">
        <v>747</v>
      </c>
      <c r="G19" s="563" t="s">
        <v>747</v>
      </c>
    </row>
    <row r="20" spans="1:7" ht="12.95" customHeight="1" x14ac:dyDescent="0.2">
      <c r="A20" s="277" t="s">
        <v>523</v>
      </c>
      <c r="B20" s="564" t="s">
        <v>747</v>
      </c>
      <c r="C20" s="564" t="s">
        <v>747</v>
      </c>
      <c r="D20" s="564" t="s">
        <v>747</v>
      </c>
      <c r="E20" s="564" t="s">
        <v>747</v>
      </c>
      <c r="F20" s="564" t="s">
        <v>747</v>
      </c>
      <c r="G20" s="564" t="s">
        <v>747</v>
      </c>
    </row>
    <row r="21" spans="1:7" ht="12.95" customHeight="1" x14ac:dyDescent="0.2">
      <c r="A21" s="277" t="s">
        <v>524</v>
      </c>
      <c r="B21" s="564" t="s">
        <v>747</v>
      </c>
      <c r="C21" s="564" t="s">
        <v>747</v>
      </c>
      <c r="D21" s="564" t="s">
        <v>747</v>
      </c>
      <c r="E21" s="564" t="s">
        <v>747</v>
      </c>
      <c r="F21" s="564" t="s">
        <v>747</v>
      </c>
      <c r="G21" s="564" t="s">
        <v>747</v>
      </c>
    </row>
    <row r="22" spans="1:7" ht="12.95" customHeight="1" x14ac:dyDescent="0.2">
      <c r="A22" s="277" t="s">
        <v>525</v>
      </c>
      <c r="B22" s="564" t="s">
        <v>747</v>
      </c>
      <c r="C22" s="564" t="s">
        <v>747</v>
      </c>
      <c r="D22" s="564" t="s">
        <v>747</v>
      </c>
      <c r="E22" s="564" t="s">
        <v>747</v>
      </c>
      <c r="F22" s="564" t="s">
        <v>747</v>
      </c>
      <c r="G22" s="564" t="s">
        <v>747</v>
      </c>
    </row>
    <row r="23" spans="1:7" ht="12.95" customHeight="1" x14ac:dyDescent="0.2">
      <c r="A23" s="277" t="s">
        <v>526</v>
      </c>
      <c r="B23" s="564" t="s">
        <v>747</v>
      </c>
      <c r="C23" s="564" t="s">
        <v>747</v>
      </c>
      <c r="D23" s="564" t="s">
        <v>747</v>
      </c>
      <c r="E23" s="564" t="s">
        <v>747</v>
      </c>
      <c r="F23" s="564" t="s">
        <v>747</v>
      </c>
      <c r="G23" s="564" t="s">
        <v>747</v>
      </c>
    </row>
    <row r="24" spans="1:7" ht="12.95" customHeight="1" x14ac:dyDescent="0.2">
      <c r="A24" s="277" t="s">
        <v>145</v>
      </c>
      <c r="B24" s="564" t="s">
        <v>747</v>
      </c>
      <c r="C24" s="564" t="s">
        <v>747</v>
      </c>
      <c r="D24" s="564" t="s">
        <v>747</v>
      </c>
      <c r="E24" s="564" t="s">
        <v>747</v>
      </c>
      <c r="F24" s="564" t="s">
        <v>747</v>
      </c>
      <c r="G24" s="564" t="s">
        <v>747</v>
      </c>
    </row>
    <row r="25" spans="1:7" ht="12.95" customHeight="1" x14ac:dyDescent="0.2">
      <c r="A25" s="277" t="s">
        <v>527</v>
      </c>
      <c r="B25" s="564" t="s">
        <v>747</v>
      </c>
      <c r="C25" s="564" t="s">
        <v>747</v>
      </c>
      <c r="D25" s="564" t="s">
        <v>747</v>
      </c>
      <c r="E25" s="564" t="s">
        <v>747</v>
      </c>
      <c r="F25" s="564" t="s">
        <v>747</v>
      </c>
      <c r="G25" s="564" t="s">
        <v>747</v>
      </c>
    </row>
    <row r="26" spans="1:7" ht="12.95" customHeight="1" x14ac:dyDescent="0.2">
      <c r="A26" s="277"/>
      <c r="B26" s="563"/>
      <c r="C26" s="563"/>
      <c r="D26" s="563"/>
      <c r="E26" s="563"/>
      <c r="F26" s="563"/>
      <c r="G26" s="563"/>
    </row>
    <row r="27" spans="1:7" ht="12.95" customHeight="1" x14ac:dyDescent="0.2">
      <c r="A27" s="276" t="s">
        <v>509</v>
      </c>
      <c r="B27" s="563" t="s">
        <v>747</v>
      </c>
      <c r="C27" s="563" t="s">
        <v>747</v>
      </c>
      <c r="D27" s="563" t="s">
        <v>747</v>
      </c>
      <c r="E27" s="563" t="s">
        <v>747</v>
      </c>
      <c r="F27" s="563" t="s">
        <v>747</v>
      </c>
      <c r="G27" s="563" t="s">
        <v>747</v>
      </c>
    </row>
    <row r="28" spans="1:7" ht="12.95" customHeight="1" x14ac:dyDescent="0.2">
      <c r="A28" s="276"/>
      <c r="B28" s="563"/>
      <c r="C28" s="563"/>
      <c r="D28" s="563"/>
      <c r="E28" s="563"/>
      <c r="F28" s="563"/>
      <c r="G28" s="563"/>
    </row>
    <row r="29" spans="1:7" ht="12.95" customHeight="1" x14ac:dyDescent="0.2">
      <c r="A29" s="275" t="s">
        <v>486</v>
      </c>
      <c r="B29" s="562" t="s">
        <v>747</v>
      </c>
      <c r="C29" s="562" t="s">
        <v>747</v>
      </c>
      <c r="D29" s="562" t="s">
        <v>747</v>
      </c>
      <c r="E29" s="562" t="s">
        <v>747</v>
      </c>
      <c r="F29" s="562" t="s">
        <v>747</v>
      </c>
      <c r="G29" s="562" t="s">
        <v>747</v>
      </c>
    </row>
    <row r="30" spans="1:7" s="1" customFormat="1" ht="19.5" customHeight="1" x14ac:dyDescent="0.2">
      <c r="A30" s="1715" t="s">
        <v>1028</v>
      </c>
      <c r="B30" s="1715"/>
      <c r="C30" s="1715"/>
      <c r="D30" s="1715"/>
      <c r="E30" s="1715"/>
      <c r="F30" s="1715"/>
      <c r="G30" s="1715"/>
    </row>
    <row r="31" spans="1:7" s="1468" customFormat="1" ht="11.25" x14ac:dyDescent="0.2">
      <c r="A31" s="1468" t="s">
        <v>1178</v>
      </c>
      <c r="B31" s="1476"/>
      <c r="C31" s="1476"/>
      <c r="D31" s="1476"/>
      <c r="F31" s="1"/>
    </row>
    <row r="32" spans="1:7" s="1468" customFormat="1" ht="11.25" x14ac:dyDescent="0.2">
      <c r="A32" s="1468" t="s">
        <v>1016</v>
      </c>
      <c r="B32" s="1476"/>
      <c r="C32" s="1476"/>
      <c r="D32" s="1476"/>
      <c r="F32" s="1"/>
    </row>
    <row r="33" spans="1:6" s="1468" customFormat="1" ht="11.25" x14ac:dyDescent="0.2">
      <c r="A33" s="1467" t="s">
        <v>1190</v>
      </c>
      <c r="B33" s="1"/>
      <c r="C33" s="1"/>
      <c r="D33" s="1"/>
      <c r="F33" s="1"/>
    </row>
    <row r="34" spans="1:6" s="96" customFormat="1" ht="12.75" x14ac:dyDescent="0.2">
      <c r="B34" s="222"/>
      <c r="C34" s="222"/>
      <c r="D34" s="222"/>
      <c r="F34"/>
    </row>
  </sheetData>
  <sheetProtection formatCells="0" formatColumns="0" formatRows="0" insertColumns="0" insertRows="0" insertHyperlinks="0" deleteColumns="0" deleteRows="0" sort="0" autoFilter="0" pivotTables="0"/>
  <mergeCells count="3">
    <mergeCell ref="A2:G2"/>
    <mergeCell ref="A1:G1"/>
    <mergeCell ref="A30:G30"/>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32"/>
  <dimension ref="A1:I36"/>
  <sheetViews>
    <sheetView showGridLines="0" workbookViewId="0">
      <selection activeCell="G39" sqref="G39"/>
    </sheetView>
  </sheetViews>
  <sheetFormatPr defaultRowHeight="12" x14ac:dyDescent="0.2"/>
  <cols>
    <col min="1" max="1" width="27.7109375" style="527" customWidth="1"/>
    <col min="2" max="7" width="10.85546875" style="527" customWidth="1"/>
    <col min="8" max="16384" width="9.140625" style="222"/>
  </cols>
  <sheetData>
    <row r="1" spans="1:9" ht="30" customHeight="1" x14ac:dyDescent="0.25">
      <c r="A1" s="1582" t="s">
        <v>1138</v>
      </c>
      <c r="B1" s="1582"/>
      <c r="C1" s="1582"/>
      <c r="D1" s="1582"/>
      <c r="E1" s="1582"/>
      <c r="F1" s="1582"/>
      <c r="G1" s="1582"/>
      <c r="I1" s="1297"/>
    </row>
    <row r="2" spans="1:9" ht="15.75" x14ac:dyDescent="0.25">
      <c r="A2" s="1582" t="s">
        <v>967</v>
      </c>
      <c r="B2" s="1582"/>
      <c r="C2" s="1582"/>
      <c r="D2" s="1582"/>
      <c r="E2" s="1582"/>
      <c r="F2" s="1582"/>
      <c r="G2" s="1582"/>
    </row>
    <row r="3" spans="1:9" ht="8.1" customHeight="1" x14ac:dyDescent="0.2">
      <c r="C3" s="31"/>
      <c r="G3" s="31"/>
    </row>
    <row r="4" spans="1:9" ht="31.5" customHeight="1" x14ac:dyDescent="0.2">
      <c r="A4" s="273" t="s">
        <v>376</v>
      </c>
      <c r="B4" s="274" t="s">
        <v>445</v>
      </c>
      <c r="C4" s="274" t="s">
        <v>154</v>
      </c>
      <c r="D4" s="274" t="s">
        <v>182</v>
      </c>
      <c r="E4" s="274" t="s">
        <v>144</v>
      </c>
      <c r="F4" s="274" t="s">
        <v>183</v>
      </c>
      <c r="G4" s="281" t="s">
        <v>111</v>
      </c>
    </row>
    <row r="5" spans="1:9" ht="12.95" customHeight="1" x14ac:dyDescent="0.2">
      <c r="A5" s="275" t="s">
        <v>373</v>
      </c>
      <c r="B5" s="562" t="s">
        <v>747</v>
      </c>
      <c r="C5" s="562" t="s">
        <v>747</v>
      </c>
      <c r="D5" s="562" t="s">
        <v>747</v>
      </c>
      <c r="E5" s="562" t="s">
        <v>747</v>
      </c>
      <c r="F5" s="562" t="s">
        <v>747</v>
      </c>
      <c r="G5" s="562" t="s">
        <v>747</v>
      </c>
    </row>
    <row r="6" spans="1:9" ht="12.95" customHeight="1" x14ac:dyDescent="0.2">
      <c r="A6" s="276" t="s">
        <v>515</v>
      </c>
      <c r="B6" s="563" t="s">
        <v>747</v>
      </c>
      <c r="C6" s="563" t="s">
        <v>747</v>
      </c>
      <c r="D6" s="563" t="s">
        <v>747</v>
      </c>
      <c r="E6" s="563" t="s">
        <v>747</v>
      </c>
      <c r="F6" s="563" t="s">
        <v>747</v>
      </c>
      <c r="G6" s="563" t="s">
        <v>747</v>
      </c>
    </row>
    <row r="7" spans="1:9" ht="12.95" customHeight="1" x14ac:dyDescent="0.2">
      <c r="A7" s="277" t="s">
        <v>517</v>
      </c>
      <c r="B7" s="564" t="s">
        <v>747</v>
      </c>
      <c r="C7" s="564" t="s">
        <v>747</v>
      </c>
      <c r="D7" s="564" t="s">
        <v>747</v>
      </c>
      <c r="E7" s="564" t="s">
        <v>747</v>
      </c>
      <c r="F7" s="564" t="s">
        <v>747</v>
      </c>
      <c r="G7" s="564" t="s">
        <v>747</v>
      </c>
    </row>
    <row r="8" spans="1:9" ht="12.95" customHeight="1" x14ac:dyDescent="0.2">
      <c r="A8" s="277" t="s">
        <v>518</v>
      </c>
      <c r="B8" s="564" t="s">
        <v>747</v>
      </c>
      <c r="C8" s="564" t="s">
        <v>747</v>
      </c>
      <c r="D8" s="564" t="s">
        <v>747</v>
      </c>
      <c r="E8" s="564" t="s">
        <v>747</v>
      </c>
      <c r="F8" s="564" t="s">
        <v>747</v>
      </c>
      <c r="G8" s="564" t="s">
        <v>747</v>
      </c>
    </row>
    <row r="9" spans="1:9" ht="12.95" customHeight="1" x14ac:dyDescent="0.2">
      <c r="A9" s="277" t="s">
        <v>519</v>
      </c>
      <c r="B9" s="564" t="s">
        <v>747</v>
      </c>
      <c r="C9" s="564" t="s">
        <v>747</v>
      </c>
      <c r="D9" s="564" t="s">
        <v>747</v>
      </c>
      <c r="E9" s="564" t="s">
        <v>747</v>
      </c>
      <c r="F9" s="564" t="s">
        <v>747</v>
      </c>
      <c r="G9" s="564" t="s">
        <v>747</v>
      </c>
    </row>
    <row r="10" spans="1:9" ht="12.95" customHeight="1" x14ac:dyDescent="0.2">
      <c r="A10" s="277"/>
      <c r="B10" s="563"/>
      <c r="C10" s="563"/>
      <c r="D10" s="563"/>
      <c r="E10" s="563"/>
      <c r="F10" s="563"/>
      <c r="G10" s="563"/>
    </row>
    <row r="11" spans="1:9" ht="12.95" customHeight="1" x14ac:dyDescent="0.2">
      <c r="A11" s="276" t="s">
        <v>139</v>
      </c>
      <c r="B11" s="563" t="s">
        <v>747</v>
      </c>
      <c r="C11" s="563" t="s">
        <v>747</v>
      </c>
      <c r="D11" s="563" t="s">
        <v>747</v>
      </c>
      <c r="E11" s="563" t="s">
        <v>747</v>
      </c>
      <c r="F11" s="563" t="s">
        <v>747</v>
      </c>
      <c r="G11" s="563" t="s">
        <v>747</v>
      </c>
    </row>
    <row r="12" spans="1:9" ht="12.95" customHeight="1" x14ac:dyDescent="0.2">
      <c r="A12" s="277"/>
      <c r="B12" s="564"/>
      <c r="C12" s="564"/>
      <c r="D12" s="564"/>
      <c r="E12" s="564"/>
      <c r="F12" s="564"/>
      <c r="G12" s="564"/>
    </row>
    <row r="13" spans="1:9" ht="12.95" customHeight="1" x14ac:dyDescent="0.2">
      <c r="A13" s="276" t="s">
        <v>374</v>
      </c>
      <c r="B13" s="563" t="s">
        <v>747</v>
      </c>
      <c r="C13" s="563" t="s">
        <v>747</v>
      </c>
      <c r="D13" s="563" t="s">
        <v>747</v>
      </c>
      <c r="E13" s="563" t="s">
        <v>747</v>
      </c>
      <c r="F13" s="563" t="s">
        <v>747</v>
      </c>
      <c r="G13" s="563" t="s">
        <v>747</v>
      </c>
    </row>
    <row r="14" spans="1:9" ht="12.95" customHeight="1" x14ac:dyDescent="0.2">
      <c r="A14" s="277" t="s">
        <v>520</v>
      </c>
      <c r="B14" s="564" t="s">
        <v>747</v>
      </c>
      <c r="C14" s="564" t="s">
        <v>747</v>
      </c>
      <c r="D14" s="564" t="s">
        <v>747</v>
      </c>
      <c r="E14" s="564" t="s">
        <v>747</v>
      </c>
      <c r="F14" s="564" t="s">
        <v>747</v>
      </c>
      <c r="G14" s="564" t="s">
        <v>747</v>
      </c>
    </row>
    <row r="15" spans="1:9" ht="12.95" customHeight="1" x14ac:dyDescent="0.2">
      <c r="A15" s="277" t="s">
        <v>521</v>
      </c>
      <c r="B15" s="564" t="s">
        <v>747</v>
      </c>
      <c r="C15" s="564" t="s">
        <v>747</v>
      </c>
      <c r="D15" s="564" t="s">
        <v>747</v>
      </c>
      <c r="E15" s="564" t="s">
        <v>747</v>
      </c>
      <c r="F15" s="564" t="s">
        <v>747</v>
      </c>
      <c r="G15" s="564" t="s">
        <v>747</v>
      </c>
    </row>
    <row r="16" spans="1:9" ht="12.95" customHeight="1" x14ac:dyDescent="0.2">
      <c r="A16" s="277" t="s">
        <v>528</v>
      </c>
      <c r="B16" s="564" t="s">
        <v>747</v>
      </c>
      <c r="C16" s="564" t="s">
        <v>747</v>
      </c>
      <c r="D16" s="564" t="s">
        <v>747</v>
      </c>
      <c r="E16" s="564" t="s">
        <v>747</v>
      </c>
      <c r="F16" s="564" t="s">
        <v>747</v>
      </c>
      <c r="G16" s="564" t="s">
        <v>747</v>
      </c>
    </row>
    <row r="17" spans="1:7" ht="12.95" customHeight="1" x14ac:dyDescent="0.2">
      <c r="A17" s="277" t="s">
        <v>522</v>
      </c>
      <c r="B17" s="564" t="s">
        <v>747</v>
      </c>
      <c r="C17" s="564" t="s">
        <v>747</v>
      </c>
      <c r="D17" s="564" t="s">
        <v>747</v>
      </c>
      <c r="E17" s="564" t="s">
        <v>747</v>
      </c>
      <c r="F17" s="564" t="s">
        <v>747</v>
      </c>
      <c r="G17" s="564" t="s">
        <v>747</v>
      </c>
    </row>
    <row r="18" spans="1:7" ht="12.95" customHeight="1" x14ac:dyDescent="0.2">
      <c r="A18" s="277"/>
      <c r="B18" s="563"/>
      <c r="C18" s="563"/>
      <c r="D18" s="563"/>
      <c r="E18" s="563"/>
      <c r="F18" s="563"/>
      <c r="G18" s="563"/>
    </row>
    <row r="19" spans="1:7" ht="12.95" customHeight="1" x14ac:dyDescent="0.2">
      <c r="A19" s="276" t="s">
        <v>516</v>
      </c>
      <c r="B19" s="563" t="s">
        <v>747</v>
      </c>
      <c r="C19" s="563" t="s">
        <v>747</v>
      </c>
      <c r="D19" s="563" t="s">
        <v>747</v>
      </c>
      <c r="E19" s="563" t="s">
        <v>747</v>
      </c>
      <c r="F19" s="563" t="s">
        <v>747</v>
      </c>
      <c r="G19" s="563" t="s">
        <v>747</v>
      </c>
    </row>
    <row r="20" spans="1:7" ht="12.95" customHeight="1" x14ac:dyDescent="0.2">
      <c r="A20" s="277" t="s">
        <v>523</v>
      </c>
      <c r="B20" s="564" t="s">
        <v>747</v>
      </c>
      <c r="C20" s="564" t="s">
        <v>747</v>
      </c>
      <c r="D20" s="564" t="s">
        <v>747</v>
      </c>
      <c r="E20" s="564" t="s">
        <v>747</v>
      </c>
      <c r="F20" s="564" t="s">
        <v>747</v>
      </c>
      <c r="G20" s="564" t="s">
        <v>747</v>
      </c>
    </row>
    <row r="21" spans="1:7" ht="12.95" customHeight="1" x14ac:dyDescent="0.2">
      <c r="A21" s="277" t="s">
        <v>524</v>
      </c>
      <c r="B21" s="564" t="s">
        <v>747</v>
      </c>
      <c r="C21" s="564" t="s">
        <v>747</v>
      </c>
      <c r="D21" s="564" t="s">
        <v>747</v>
      </c>
      <c r="E21" s="564" t="s">
        <v>747</v>
      </c>
      <c r="F21" s="564" t="s">
        <v>747</v>
      </c>
      <c r="G21" s="564" t="s">
        <v>747</v>
      </c>
    </row>
    <row r="22" spans="1:7" ht="12.95" customHeight="1" x14ac:dyDescent="0.2">
      <c r="A22" s="277" t="s">
        <v>525</v>
      </c>
      <c r="B22" s="564" t="s">
        <v>747</v>
      </c>
      <c r="C22" s="564" t="s">
        <v>747</v>
      </c>
      <c r="D22" s="564" t="s">
        <v>747</v>
      </c>
      <c r="E22" s="564" t="s">
        <v>747</v>
      </c>
      <c r="F22" s="564" t="s">
        <v>747</v>
      </c>
      <c r="G22" s="564" t="s">
        <v>747</v>
      </c>
    </row>
    <row r="23" spans="1:7" ht="12.95" customHeight="1" x14ac:dyDescent="0.2">
      <c r="A23" s="277" t="s">
        <v>526</v>
      </c>
      <c r="B23" s="564" t="s">
        <v>747</v>
      </c>
      <c r="C23" s="564" t="s">
        <v>747</v>
      </c>
      <c r="D23" s="564" t="s">
        <v>747</v>
      </c>
      <c r="E23" s="564" t="s">
        <v>747</v>
      </c>
      <c r="F23" s="564" t="s">
        <v>747</v>
      </c>
      <c r="G23" s="564" t="s">
        <v>747</v>
      </c>
    </row>
    <row r="24" spans="1:7" ht="12.95" customHeight="1" x14ac:dyDescent="0.2">
      <c r="A24" s="277" t="s">
        <v>145</v>
      </c>
      <c r="B24" s="564" t="s">
        <v>747</v>
      </c>
      <c r="C24" s="564" t="s">
        <v>747</v>
      </c>
      <c r="D24" s="564" t="s">
        <v>747</v>
      </c>
      <c r="E24" s="564" t="s">
        <v>747</v>
      </c>
      <c r="F24" s="564" t="s">
        <v>747</v>
      </c>
      <c r="G24" s="564" t="s">
        <v>747</v>
      </c>
    </row>
    <row r="25" spans="1:7" ht="12.95" customHeight="1" x14ac:dyDescent="0.2">
      <c r="A25" s="277" t="s">
        <v>527</v>
      </c>
      <c r="B25" s="564" t="s">
        <v>747</v>
      </c>
      <c r="C25" s="564" t="s">
        <v>747</v>
      </c>
      <c r="D25" s="564" t="s">
        <v>747</v>
      </c>
      <c r="E25" s="564" t="s">
        <v>747</v>
      </c>
      <c r="F25" s="564" t="s">
        <v>747</v>
      </c>
      <c r="G25" s="564" t="s">
        <v>747</v>
      </c>
    </row>
    <row r="26" spans="1:7" ht="12.95" customHeight="1" x14ac:dyDescent="0.2">
      <c r="A26" s="277"/>
      <c r="B26" s="563"/>
      <c r="C26" s="563"/>
      <c r="D26" s="563"/>
      <c r="E26" s="563"/>
      <c r="F26" s="563"/>
      <c r="G26" s="563"/>
    </row>
    <row r="27" spans="1:7" ht="12.95" customHeight="1" x14ac:dyDescent="0.2">
      <c r="A27" s="276" t="s">
        <v>509</v>
      </c>
      <c r="B27" s="563" t="s">
        <v>747</v>
      </c>
      <c r="C27" s="563" t="s">
        <v>747</v>
      </c>
      <c r="D27" s="563" t="s">
        <v>747</v>
      </c>
      <c r="E27" s="563" t="s">
        <v>747</v>
      </c>
      <c r="F27" s="563" t="s">
        <v>747</v>
      </c>
      <c r="G27" s="563" t="s">
        <v>747</v>
      </c>
    </row>
    <row r="28" spans="1:7" ht="12.95" customHeight="1" x14ac:dyDescent="0.2">
      <c r="A28" s="276"/>
      <c r="B28" s="563"/>
      <c r="C28" s="563"/>
      <c r="D28" s="563"/>
      <c r="E28" s="563"/>
      <c r="F28" s="563"/>
      <c r="G28" s="563"/>
    </row>
    <row r="29" spans="1:7" ht="12.95" customHeight="1" x14ac:dyDescent="0.2">
      <c r="A29" s="275" t="s">
        <v>486</v>
      </c>
      <c r="B29" s="562" t="s">
        <v>747</v>
      </c>
      <c r="C29" s="562" t="s">
        <v>747</v>
      </c>
      <c r="D29" s="562" t="s">
        <v>747</v>
      </c>
      <c r="E29" s="562" t="s">
        <v>747</v>
      </c>
      <c r="F29" s="562" t="s">
        <v>747</v>
      </c>
      <c r="G29" s="562" t="s">
        <v>747</v>
      </c>
    </row>
    <row r="30" spans="1:7" s="1" customFormat="1" ht="16.5" customHeight="1" x14ac:dyDescent="0.2">
      <c r="A30" s="1717" t="s">
        <v>1028</v>
      </c>
      <c r="B30" s="1717"/>
      <c r="C30" s="1717"/>
      <c r="D30" s="1717"/>
      <c r="E30" s="1717"/>
      <c r="F30" s="1717"/>
      <c r="G30" s="1717"/>
    </row>
    <row r="31" spans="1:7" s="1" customFormat="1" ht="13.5" customHeight="1" x14ac:dyDescent="0.2">
      <c r="A31" s="1714" t="s">
        <v>612</v>
      </c>
      <c r="B31" s="1714"/>
      <c r="C31" s="1714"/>
      <c r="D31" s="1714"/>
    </row>
    <row r="32" spans="1:7" s="1" customFormat="1" ht="11.25" x14ac:dyDescent="0.2">
      <c r="A32" s="1468" t="s">
        <v>1178</v>
      </c>
      <c r="B32" s="1476"/>
      <c r="C32" s="1476"/>
      <c r="D32" s="1476"/>
    </row>
    <row r="33" spans="1:1" s="1" customFormat="1" ht="11.25" x14ac:dyDescent="0.2">
      <c r="A33" s="1468" t="s">
        <v>1016</v>
      </c>
    </row>
    <row r="34" spans="1:1" s="1" customFormat="1" ht="11.25" x14ac:dyDescent="0.2">
      <c r="A34" s="1467" t="s">
        <v>1190</v>
      </c>
    </row>
    <row r="35" spans="1:1" s="1" customFormat="1" ht="11.25" x14ac:dyDescent="0.2">
      <c r="A35" s="1468"/>
    </row>
    <row r="36" spans="1:1" s="1" customFormat="1" ht="11.25" x14ac:dyDescent="0.2">
      <c r="A36" s="1467"/>
    </row>
  </sheetData>
  <sheetProtection formatCells="0" formatColumns="0" formatRows="0" insertColumns="0" insertRows="0" insertHyperlinks="0" deleteColumns="0" deleteRows="0" sort="0" autoFilter="0" pivotTables="0"/>
  <mergeCells count="4">
    <mergeCell ref="A2:G2"/>
    <mergeCell ref="A1:G1"/>
    <mergeCell ref="A30:G30"/>
    <mergeCell ref="A31:D31"/>
  </mergeCells>
  <phoneticPr fontId="36"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2"/>
  <dimension ref="A1:K37"/>
  <sheetViews>
    <sheetView showGridLines="0" workbookViewId="0">
      <selection activeCell="I40" sqref="I40"/>
    </sheetView>
  </sheetViews>
  <sheetFormatPr defaultRowHeight="12.75" x14ac:dyDescent="0.2"/>
  <cols>
    <col min="1" max="1" width="27.7109375" style="95" customWidth="1"/>
    <col min="2" max="11" width="9.140625" style="95" customWidth="1"/>
    <col min="12" max="16384" width="9.140625" style="95"/>
  </cols>
  <sheetData>
    <row r="1" spans="1:11" s="40" customFormat="1" ht="30" customHeight="1" x14ac:dyDescent="0.25">
      <c r="A1" s="1720" t="s">
        <v>1139</v>
      </c>
      <c r="B1" s="1720"/>
      <c r="C1" s="1720"/>
      <c r="D1" s="1720"/>
      <c r="E1" s="1720"/>
      <c r="F1" s="1720"/>
      <c r="G1" s="1720"/>
      <c r="H1" s="1720"/>
      <c r="I1" s="1720"/>
      <c r="J1"/>
    </row>
    <row r="2" spans="1:11" s="114" customFormat="1" ht="15.75" x14ac:dyDescent="0.25">
      <c r="A2" s="36" t="s">
        <v>540</v>
      </c>
      <c r="B2" s="36"/>
      <c r="C2" s="36"/>
      <c r="D2" s="279"/>
      <c r="E2" s="280"/>
      <c r="F2" s="279"/>
      <c r="G2" s="36"/>
      <c r="H2" s="279"/>
      <c r="I2" s="280"/>
    </row>
    <row r="4" spans="1:11" s="350" customFormat="1" ht="15.6" customHeight="1" x14ac:dyDescent="0.2">
      <c r="A4" s="199"/>
      <c r="B4" s="1718" t="s">
        <v>918</v>
      </c>
      <c r="C4" s="1719"/>
      <c r="D4" s="1718" t="s">
        <v>506</v>
      </c>
      <c r="E4" s="1719"/>
      <c r="F4" s="1718" t="s">
        <v>507</v>
      </c>
      <c r="G4" s="1719"/>
      <c r="H4" s="1718" t="s">
        <v>179</v>
      </c>
      <c r="I4" s="1719"/>
      <c r="J4" s="1718" t="s">
        <v>153</v>
      </c>
      <c r="K4" s="1719"/>
    </row>
    <row r="5" spans="1:11" s="350" customFormat="1" ht="12" x14ac:dyDescent="0.2">
      <c r="A5" s="830" t="s">
        <v>376</v>
      </c>
      <c r="B5" s="828">
        <v>2020</v>
      </c>
      <c r="C5" s="829">
        <v>2019</v>
      </c>
      <c r="D5" s="1301">
        <v>2020</v>
      </c>
      <c r="E5" s="829">
        <v>2019</v>
      </c>
      <c r="F5" s="1301">
        <v>2020</v>
      </c>
      <c r="G5" s="829">
        <v>2019</v>
      </c>
      <c r="H5" s="1301">
        <v>2020</v>
      </c>
      <c r="I5" s="829">
        <v>2019</v>
      </c>
      <c r="J5" s="1301">
        <v>2020</v>
      </c>
      <c r="K5" s="829">
        <v>2019</v>
      </c>
    </row>
    <row r="6" spans="1:11" s="27" customFormat="1" ht="12.95" customHeight="1" x14ac:dyDescent="0.2">
      <c r="A6" s="102" t="s">
        <v>565</v>
      </c>
      <c r="B6" s="1314" t="s">
        <v>747</v>
      </c>
      <c r="C6" s="667">
        <v>196.86943804606685</v>
      </c>
      <c r="D6" s="1314" t="s">
        <v>747</v>
      </c>
      <c r="E6" s="667">
        <v>174.88130122934689</v>
      </c>
      <c r="F6" s="1314" t="s">
        <v>747</v>
      </c>
      <c r="G6" s="667">
        <v>212.5891876276107</v>
      </c>
      <c r="H6" s="1314" t="s">
        <v>747</v>
      </c>
      <c r="I6" s="667">
        <v>241.5773167500964</v>
      </c>
      <c r="J6" s="1314" t="s">
        <v>747</v>
      </c>
      <c r="K6" s="667">
        <v>165.00358982577353</v>
      </c>
    </row>
    <row r="7" spans="1:11" s="350" customFormat="1" ht="12.95" customHeight="1" x14ac:dyDescent="0.2">
      <c r="A7" s="351"/>
      <c r="B7" s="1315"/>
      <c r="C7" s="826"/>
      <c r="D7" s="1315"/>
      <c r="E7" s="826"/>
      <c r="F7" s="1315"/>
      <c r="G7" s="826"/>
      <c r="H7" s="1315"/>
      <c r="I7" s="826"/>
      <c r="J7" s="1315"/>
      <c r="K7" s="826"/>
    </row>
    <row r="8" spans="1:11" s="350" customFormat="1" ht="12.95" customHeight="1" x14ac:dyDescent="0.2">
      <c r="A8" s="351" t="s">
        <v>566</v>
      </c>
      <c r="B8" s="1315"/>
      <c r="C8" s="826"/>
      <c r="D8" s="1315"/>
      <c r="E8" s="826"/>
      <c r="F8" s="1315"/>
      <c r="G8" s="826"/>
      <c r="H8" s="1315"/>
      <c r="I8" s="826"/>
      <c r="J8" s="1315"/>
      <c r="K8" s="826"/>
    </row>
    <row r="9" spans="1:11" s="350" customFormat="1" ht="12.95" customHeight="1" x14ac:dyDescent="0.2">
      <c r="A9" s="581" t="s">
        <v>567</v>
      </c>
      <c r="B9" s="1315" t="s">
        <v>747</v>
      </c>
      <c r="C9" s="826">
        <v>250.31054650396254</v>
      </c>
      <c r="D9" s="1315" t="s">
        <v>747</v>
      </c>
      <c r="E9" s="826">
        <v>192.15914321563704</v>
      </c>
      <c r="F9" s="1315" t="s">
        <v>747</v>
      </c>
      <c r="G9" s="826">
        <v>251.24733709415372</v>
      </c>
      <c r="H9" s="1315" t="s">
        <v>747</v>
      </c>
      <c r="I9" s="826">
        <v>251.9500688123826</v>
      </c>
      <c r="J9" s="1315" t="s">
        <v>747</v>
      </c>
      <c r="K9" s="826">
        <v>216.14734917728862</v>
      </c>
    </row>
    <row r="10" spans="1:11" s="350" customFormat="1" ht="12.95" customHeight="1" x14ac:dyDescent="0.2">
      <c r="A10" s="351" t="s">
        <v>568</v>
      </c>
      <c r="B10" s="1315" t="s">
        <v>747</v>
      </c>
      <c r="C10" s="826">
        <v>183.51460471647445</v>
      </c>
      <c r="D10" s="1315" t="s">
        <v>747</v>
      </c>
      <c r="E10" s="826">
        <v>173.41163673518869</v>
      </c>
      <c r="F10" s="1315" t="s">
        <v>747</v>
      </c>
      <c r="G10" s="826">
        <v>203.57730299133726</v>
      </c>
      <c r="H10" s="1315" t="s">
        <v>747</v>
      </c>
      <c r="I10" s="826">
        <v>240.33571475576343</v>
      </c>
      <c r="J10" s="1315" t="s">
        <v>747</v>
      </c>
      <c r="K10" s="826">
        <v>160.98477469990999</v>
      </c>
    </row>
    <row r="11" spans="1:11" s="350" customFormat="1" ht="12.95" customHeight="1" x14ac:dyDescent="0.2">
      <c r="A11" s="351"/>
      <c r="B11" s="1315"/>
      <c r="C11" s="826"/>
      <c r="D11" s="1315"/>
      <c r="E11" s="826"/>
      <c r="F11" s="1315"/>
      <c r="G11" s="826"/>
      <c r="H11" s="1315"/>
      <c r="I11" s="826"/>
      <c r="J11" s="1315"/>
      <c r="K11" s="826"/>
    </row>
    <row r="12" spans="1:11" s="350" customFormat="1" ht="12.95" customHeight="1" x14ac:dyDescent="0.2">
      <c r="A12" s="351" t="s">
        <v>569</v>
      </c>
      <c r="B12" s="1315"/>
      <c r="C12" s="826"/>
      <c r="D12" s="1315"/>
      <c r="E12" s="826"/>
      <c r="F12" s="1315"/>
      <c r="G12" s="826"/>
      <c r="H12" s="1315"/>
      <c r="I12" s="826"/>
      <c r="J12" s="1315"/>
      <c r="K12" s="826"/>
    </row>
    <row r="13" spans="1:11" s="350" customFormat="1" ht="12.95" customHeight="1" x14ac:dyDescent="0.2">
      <c r="A13" s="351" t="s">
        <v>570</v>
      </c>
      <c r="B13" s="1315" t="s">
        <v>747</v>
      </c>
      <c r="C13" s="826">
        <v>241.97621984539578</v>
      </c>
      <c r="D13" s="1315" t="s">
        <v>747</v>
      </c>
      <c r="E13" s="826">
        <v>179.70740657421237</v>
      </c>
      <c r="F13" s="1315" t="s">
        <v>747</v>
      </c>
      <c r="G13" s="826">
        <v>221.96467653015813</v>
      </c>
      <c r="H13" s="1315" t="s">
        <v>747</v>
      </c>
      <c r="I13" s="826">
        <v>266.81482411411997</v>
      </c>
      <c r="J13" s="1315" t="s">
        <v>747</v>
      </c>
      <c r="K13" s="826">
        <v>189.42286077925624</v>
      </c>
    </row>
    <row r="14" spans="1:11" s="350" customFormat="1" ht="12.95" customHeight="1" x14ac:dyDescent="0.2">
      <c r="A14" s="351" t="s">
        <v>571</v>
      </c>
      <c r="B14" s="1315" t="s">
        <v>747</v>
      </c>
      <c r="C14" s="826">
        <v>168.47102849503591</v>
      </c>
      <c r="D14" s="1315" t="s">
        <v>747</v>
      </c>
      <c r="E14" s="826">
        <v>172.10587915749247</v>
      </c>
      <c r="F14" s="1315" t="s">
        <v>747</v>
      </c>
      <c r="G14" s="826">
        <v>200.4170157841229</v>
      </c>
      <c r="H14" s="1315" t="s">
        <v>747</v>
      </c>
      <c r="I14" s="826">
        <v>204.73227263947052</v>
      </c>
      <c r="J14" s="1315" t="s">
        <v>747</v>
      </c>
      <c r="K14" s="826">
        <v>155.3108929990251</v>
      </c>
    </row>
    <row r="15" spans="1:11" s="350" customFormat="1" ht="12.95" customHeight="1" x14ac:dyDescent="0.2">
      <c r="A15" s="351"/>
      <c r="B15" s="1315"/>
      <c r="C15" s="826"/>
      <c r="D15" s="1315"/>
      <c r="E15" s="826"/>
      <c r="F15" s="1315"/>
      <c r="G15" s="826"/>
      <c r="H15" s="1315"/>
      <c r="I15" s="826"/>
      <c r="J15" s="1315"/>
      <c r="K15" s="826"/>
    </row>
    <row r="16" spans="1:11" s="350" customFormat="1" ht="12.95" customHeight="1" x14ac:dyDescent="0.2">
      <c r="A16" s="351" t="s">
        <v>572</v>
      </c>
      <c r="B16" s="1315"/>
      <c r="C16" s="826"/>
      <c r="D16" s="1315"/>
      <c r="E16" s="826"/>
      <c r="F16" s="1315"/>
      <c r="G16" s="826"/>
      <c r="H16" s="1315"/>
      <c r="I16" s="826"/>
      <c r="J16" s="1315"/>
      <c r="K16" s="826"/>
    </row>
    <row r="17" spans="1:11" s="350" customFormat="1" ht="12.95" customHeight="1" x14ac:dyDescent="0.2">
      <c r="A17" s="351" t="s">
        <v>573</v>
      </c>
      <c r="B17" s="1315" t="s">
        <v>747</v>
      </c>
      <c r="C17" s="826">
        <v>218.13099179662171</v>
      </c>
      <c r="D17" s="1315" t="s">
        <v>747</v>
      </c>
      <c r="E17" s="826">
        <v>215.29651737616692</v>
      </c>
      <c r="F17" s="1315" t="s">
        <v>747</v>
      </c>
      <c r="G17" s="826">
        <v>249.47358100888357</v>
      </c>
      <c r="H17" s="1315" t="s">
        <v>747</v>
      </c>
      <c r="I17" s="826">
        <v>261.58844225183907</v>
      </c>
      <c r="J17" s="1315" t="s">
        <v>747</v>
      </c>
      <c r="K17" s="826">
        <v>197.46010964478373</v>
      </c>
    </row>
    <row r="18" spans="1:11" s="350" customFormat="1" ht="12.95" customHeight="1" x14ac:dyDescent="0.2">
      <c r="A18" s="351" t="s">
        <v>574</v>
      </c>
      <c r="B18" s="1315" t="s">
        <v>747</v>
      </c>
      <c r="C18" s="826">
        <v>178.02816887608429</v>
      </c>
      <c r="D18" s="1315" t="s">
        <v>747</v>
      </c>
      <c r="E18" s="826">
        <v>176.48934579077729</v>
      </c>
      <c r="F18" s="1315" t="s">
        <v>747</v>
      </c>
      <c r="G18" s="826">
        <v>208.50049281986006</v>
      </c>
      <c r="H18" s="1315" t="s">
        <v>747</v>
      </c>
      <c r="I18" s="826">
        <v>185.44855994880092</v>
      </c>
      <c r="J18" s="1315" t="s">
        <v>747</v>
      </c>
      <c r="K18" s="826">
        <v>157.86107324845617</v>
      </c>
    </row>
    <row r="19" spans="1:11" s="350" customFormat="1" ht="12.95" customHeight="1" x14ac:dyDescent="0.2">
      <c r="A19" s="351" t="s">
        <v>575</v>
      </c>
      <c r="B19" s="1315" t="s">
        <v>747</v>
      </c>
      <c r="C19" s="826">
        <v>78.974746908448452</v>
      </c>
      <c r="D19" s="1315" t="s">
        <v>747</v>
      </c>
      <c r="E19" s="826">
        <v>83.941282954794715</v>
      </c>
      <c r="F19" s="1315" t="s">
        <v>747</v>
      </c>
      <c r="G19" s="826">
        <v>81.095490794842718</v>
      </c>
      <c r="H19" s="1315" t="s">
        <v>747</v>
      </c>
      <c r="I19" s="826">
        <v>95.86491907587903</v>
      </c>
      <c r="J19" s="1315" t="s">
        <v>747</v>
      </c>
      <c r="K19" s="826">
        <v>65.321821822591914</v>
      </c>
    </row>
    <row r="20" spans="1:11" s="350" customFormat="1" ht="12.95" customHeight="1" x14ac:dyDescent="0.2">
      <c r="A20" s="351" t="s">
        <v>576</v>
      </c>
      <c r="B20" s="1315" t="s">
        <v>747</v>
      </c>
      <c r="C20" s="826">
        <v>151.17102448061297</v>
      </c>
      <c r="D20" s="1315" t="s">
        <v>747</v>
      </c>
      <c r="E20" s="826">
        <v>170.65665636528794</v>
      </c>
      <c r="F20" s="1315" t="s">
        <v>747</v>
      </c>
      <c r="G20" s="826">
        <v>155.15425048315876</v>
      </c>
      <c r="H20" s="1315" t="s">
        <v>747</v>
      </c>
      <c r="I20" s="826">
        <v>134.389385197232</v>
      </c>
      <c r="J20" s="1315" t="s">
        <v>747</v>
      </c>
      <c r="K20" s="826">
        <v>119.58248598090053</v>
      </c>
    </row>
    <row r="21" spans="1:11" s="350" customFormat="1" ht="12.95" customHeight="1" x14ac:dyDescent="0.2">
      <c r="A21" s="581" t="s">
        <v>856</v>
      </c>
      <c r="B21" s="1315" t="s">
        <v>747</v>
      </c>
      <c r="C21" s="826">
        <v>165.33594780466797</v>
      </c>
      <c r="D21" s="1315" t="s">
        <v>747</v>
      </c>
      <c r="E21" s="826">
        <v>170.42406038970552</v>
      </c>
      <c r="F21" s="1315" t="s">
        <v>747</v>
      </c>
      <c r="G21" s="826">
        <v>202.20491179671524</v>
      </c>
      <c r="H21" s="1315" t="s">
        <v>747</v>
      </c>
      <c r="I21" s="826">
        <v>184.20902108648585</v>
      </c>
      <c r="J21" s="1315" t="s">
        <v>747</v>
      </c>
      <c r="K21" s="826">
        <v>158.73354132817059</v>
      </c>
    </row>
    <row r="22" spans="1:11" s="350" customFormat="1" ht="12.95" customHeight="1" x14ac:dyDescent="0.2">
      <c r="A22" s="351"/>
      <c r="B22" s="1315"/>
      <c r="C22" s="826"/>
      <c r="D22" s="1315"/>
      <c r="E22" s="826"/>
      <c r="F22" s="1315"/>
      <c r="G22" s="826"/>
      <c r="H22" s="1315"/>
      <c r="I22" s="826"/>
      <c r="J22" s="1315"/>
      <c r="K22" s="826"/>
    </row>
    <row r="23" spans="1:11" s="350" customFormat="1" ht="12.95" customHeight="1" x14ac:dyDescent="0.2">
      <c r="A23" s="351" t="s">
        <v>577</v>
      </c>
      <c r="B23" s="1315"/>
      <c r="C23" s="826"/>
      <c r="D23" s="1315"/>
      <c r="E23" s="826"/>
      <c r="F23" s="1315"/>
      <c r="G23" s="826"/>
      <c r="H23" s="1315"/>
      <c r="I23" s="826"/>
      <c r="J23" s="1315"/>
      <c r="K23" s="826"/>
    </row>
    <row r="24" spans="1:11" s="350" customFormat="1" ht="12.95" customHeight="1" x14ac:dyDescent="0.2">
      <c r="A24" s="351" t="s">
        <v>578</v>
      </c>
      <c r="B24" s="1315" t="s">
        <v>747</v>
      </c>
      <c r="C24" s="826">
        <v>202.97154299863288</v>
      </c>
      <c r="D24" s="1315" t="s">
        <v>747</v>
      </c>
      <c r="E24" s="826">
        <v>181.99078522335719</v>
      </c>
      <c r="F24" s="1315" t="s">
        <v>747</v>
      </c>
      <c r="G24" s="1469">
        <v>212.63830888776729</v>
      </c>
      <c r="H24" s="1315" t="s">
        <v>747</v>
      </c>
      <c r="I24" s="826">
        <v>267.02022195952549</v>
      </c>
      <c r="J24" s="1315" t="s">
        <v>747</v>
      </c>
      <c r="K24" s="826">
        <v>176.43838130721053</v>
      </c>
    </row>
    <row r="25" spans="1:11" s="350" customFormat="1" ht="12.95" customHeight="1" x14ac:dyDescent="0.2">
      <c r="A25" s="351" t="s">
        <v>579</v>
      </c>
      <c r="B25" s="1315" t="s">
        <v>747</v>
      </c>
      <c r="C25" s="826">
        <v>179.77235424747289</v>
      </c>
      <c r="D25" s="1315" t="s">
        <v>747</v>
      </c>
      <c r="E25" s="826">
        <v>170.84211510483044</v>
      </c>
      <c r="F25" s="1315" t="s">
        <v>747</v>
      </c>
      <c r="G25" s="1469">
        <v>205.10373155661347</v>
      </c>
      <c r="H25" s="1315" t="s">
        <v>747</v>
      </c>
      <c r="I25" s="826">
        <v>231.31411920248738</v>
      </c>
      <c r="J25" s="1315" t="s">
        <v>747</v>
      </c>
      <c r="K25" s="826">
        <v>156.11689766846078</v>
      </c>
    </row>
    <row r="26" spans="1:11" s="350" customFormat="1" ht="12.95" customHeight="1" x14ac:dyDescent="0.2">
      <c r="A26" s="351"/>
      <c r="B26" s="1315"/>
      <c r="C26" s="826"/>
      <c r="D26" s="1315"/>
      <c r="E26" s="826"/>
      <c r="F26" s="1315"/>
      <c r="G26" s="1469"/>
      <c r="H26" s="1315"/>
      <c r="I26" s="826"/>
      <c r="J26" s="1315"/>
      <c r="K26" s="826"/>
    </row>
    <row r="27" spans="1:11" s="350" customFormat="1" ht="12.95" customHeight="1" x14ac:dyDescent="0.2">
      <c r="A27" s="351" t="s">
        <v>580</v>
      </c>
      <c r="B27" s="1315"/>
      <c r="C27" s="826"/>
      <c r="D27" s="1315"/>
      <c r="E27" s="826"/>
      <c r="F27" s="1315"/>
      <c r="G27" s="826"/>
      <c r="H27" s="1315"/>
      <c r="I27" s="826"/>
      <c r="J27" s="1315"/>
      <c r="K27" s="826"/>
    </row>
    <row r="28" spans="1:11" s="350" customFormat="1" ht="12.95" customHeight="1" x14ac:dyDescent="0.2">
      <c r="A28" s="351" t="s">
        <v>581</v>
      </c>
      <c r="B28" s="1315" t="s">
        <v>747</v>
      </c>
      <c r="C28" s="826">
        <v>184.38226029009326</v>
      </c>
      <c r="D28" s="1315" t="s">
        <v>747</v>
      </c>
      <c r="E28" s="826">
        <v>174.8</v>
      </c>
      <c r="F28" s="1315" t="s">
        <v>747</v>
      </c>
      <c r="G28" s="826">
        <v>207.5</v>
      </c>
      <c r="H28" s="1315" t="s">
        <v>747</v>
      </c>
      <c r="I28" s="826">
        <v>226.23235512330331</v>
      </c>
      <c r="J28" s="1315" t="s">
        <v>747</v>
      </c>
      <c r="K28" s="826">
        <v>162.02208103649983</v>
      </c>
    </row>
    <row r="29" spans="1:11" s="350" customFormat="1" ht="12.95" customHeight="1" x14ac:dyDescent="0.2">
      <c r="A29" s="351" t="s">
        <v>582</v>
      </c>
      <c r="B29" s="1315"/>
      <c r="C29" s="826"/>
      <c r="D29" s="1315"/>
      <c r="E29" s="826"/>
      <c r="F29" s="1315"/>
      <c r="G29" s="826"/>
      <c r="H29" s="1315"/>
      <c r="I29" s="826"/>
      <c r="J29" s="1315"/>
      <c r="K29" s="826"/>
    </row>
    <row r="30" spans="1:11" s="350" customFormat="1" ht="12.95" customHeight="1" x14ac:dyDescent="0.2">
      <c r="A30" s="351" t="s">
        <v>583</v>
      </c>
      <c r="B30" s="1315" t="s">
        <v>747</v>
      </c>
      <c r="C30" s="826">
        <v>218.39920333563134</v>
      </c>
      <c r="D30" s="1315" t="s">
        <v>747</v>
      </c>
      <c r="E30" s="826">
        <v>213.71458816682832</v>
      </c>
      <c r="F30" s="1315" t="s">
        <v>747</v>
      </c>
      <c r="G30" s="826">
        <v>251.16671194447787</v>
      </c>
      <c r="H30" s="1315" t="s">
        <v>747</v>
      </c>
      <c r="I30" s="826">
        <v>242.90810372723629</v>
      </c>
      <c r="J30" s="1315" t="s">
        <v>747</v>
      </c>
      <c r="K30" s="826">
        <v>183.20210683761476</v>
      </c>
    </row>
    <row r="31" spans="1:11" s="350" customFormat="1" ht="12.95" customHeight="1" x14ac:dyDescent="0.2">
      <c r="A31" s="352" t="s">
        <v>584</v>
      </c>
      <c r="B31" s="1316" t="s">
        <v>747</v>
      </c>
      <c r="C31" s="827">
        <v>288.72673260421675</v>
      </c>
      <c r="D31" s="1316" t="s">
        <v>747</v>
      </c>
      <c r="E31" s="827">
        <v>234.25</v>
      </c>
      <c r="F31" s="1316" t="s">
        <v>747</v>
      </c>
      <c r="G31" s="827">
        <v>267.52</v>
      </c>
      <c r="H31" s="1316" t="s">
        <v>747</v>
      </c>
      <c r="I31" s="827">
        <v>325.31762300387788</v>
      </c>
      <c r="J31" s="1316" t="s">
        <v>747</v>
      </c>
      <c r="K31" s="827">
        <v>216.71896726044213</v>
      </c>
    </row>
    <row r="32" spans="1:11" s="1" customFormat="1" ht="9" customHeight="1" x14ac:dyDescent="0.2"/>
    <row r="33" spans="1:1" s="1" customFormat="1" ht="11.25" x14ac:dyDescent="0.2">
      <c r="A33" s="1468" t="s">
        <v>1019</v>
      </c>
    </row>
    <row r="34" spans="1:1" s="1" customFormat="1" ht="11.25" x14ac:dyDescent="0.2">
      <c r="A34" s="1468" t="s">
        <v>1036</v>
      </c>
    </row>
    <row r="35" spans="1:1" s="1" customFormat="1" ht="11.25" x14ac:dyDescent="0.2">
      <c r="A35" s="1468" t="s">
        <v>1037</v>
      </c>
    </row>
    <row r="36" spans="1:1" s="1" customFormat="1" ht="11.25" x14ac:dyDescent="0.2">
      <c r="A36" s="1468"/>
    </row>
    <row r="37" spans="1:1" x14ac:dyDescent="0.2">
      <c r="A37" s="1"/>
    </row>
  </sheetData>
  <mergeCells count="6">
    <mergeCell ref="J4:K4"/>
    <mergeCell ref="A1:I1"/>
    <mergeCell ref="D4:E4"/>
    <mergeCell ref="F4:G4"/>
    <mergeCell ref="H4:I4"/>
    <mergeCell ref="B4:C4"/>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53"/>
  <dimension ref="A1:J29"/>
  <sheetViews>
    <sheetView showGridLines="0" workbookViewId="0">
      <selection activeCell="H37" sqref="H37"/>
    </sheetView>
  </sheetViews>
  <sheetFormatPr defaultRowHeight="12" x14ac:dyDescent="0.2"/>
  <cols>
    <col min="1" max="1" width="20.7109375" style="222" customWidth="1"/>
    <col min="2" max="7" width="12.7109375" style="222" customWidth="1"/>
    <col min="8" max="8" width="15.7109375" style="222" customWidth="1"/>
    <col min="9" max="9" width="13.42578125" style="222" bestFit="1" customWidth="1"/>
    <col min="10" max="16384" width="9.140625" style="222"/>
  </cols>
  <sheetData>
    <row r="1" spans="1:10" s="227" customFormat="1" ht="15.75" x14ac:dyDescent="0.25">
      <c r="A1" s="1582" t="s">
        <v>1140</v>
      </c>
      <c r="B1" s="1582"/>
      <c r="C1" s="1582"/>
      <c r="D1" s="1582"/>
      <c r="E1" s="1582"/>
      <c r="F1" s="1582"/>
      <c r="G1" s="1582"/>
      <c r="H1" s="1582"/>
      <c r="I1" s="1582"/>
      <c r="J1"/>
    </row>
    <row r="2" spans="1:10" ht="15.75" x14ac:dyDescent="0.25">
      <c r="A2" s="1582" t="s">
        <v>540</v>
      </c>
      <c r="B2" s="1582"/>
      <c r="C2" s="1582"/>
      <c r="D2" s="1582"/>
      <c r="E2" s="1582"/>
      <c r="F2" s="1582"/>
      <c r="G2" s="1582"/>
      <c r="H2" s="1582"/>
      <c r="I2" s="1582"/>
      <c r="J2" s="566"/>
    </row>
    <row r="4" spans="1:10" s="224" customFormat="1" ht="48" x14ac:dyDescent="0.2">
      <c r="A4" s="251" t="s">
        <v>703</v>
      </c>
      <c r="B4" s="282" t="s">
        <v>253</v>
      </c>
      <c r="C4" s="282" t="s">
        <v>585</v>
      </c>
      <c r="D4" s="282" t="s">
        <v>586</v>
      </c>
      <c r="E4" s="282" t="s">
        <v>587</v>
      </c>
      <c r="F4" s="282" t="s">
        <v>588</v>
      </c>
      <c r="G4" s="282" t="s">
        <v>589</v>
      </c>
      <c r="H4" s="282" t="s">
        <v>730</v>
      </c>
      <c r="I4" s="283" t="s">
        <v>590</v>
      </c>
    </row>
    <row r="5" spans="1:10" s="224" customFormat="1" ht="12.95" customHeight="1" x14ac:dyDescent="0.2">
      <c r="A5" s="326" t="s">
        <v>279</v>
      </c>
      <c r="B5" s="288"/>
      <c r="C5" s="288"/>
      <c r="D5" s="288"/>
      <c r="E5" s="288"/>
      <c r="F5" s="288"/>
      <c r="G5" s="288"/>
      <c r="H5" s="288"/>
      <c r="I5" s="1449"/>
      <c r="J5" s="288"/>
    </row>
    <row r="6" spans="1:10" s="254" customFormat="1" ht="12.95" customHeight="1" x14ac:dyDescent="0.2">
      <c r="A6" s="223" t="s">
        <v>563</v>
      </c>
      <c r="B6" s="1444">
        <v>75559.853507797714</v>
      </c>
      <c r="C6" s="1441"/>
      <c r="D6" s="1441"/>
      <c r="E6" s="1441"/>
      <c r="F6" s="284"/>
      <c r="G6" s="285"/>
      <c r="H6" s="285"/>
      <c r="I6" s="1455" t="s">
        <v>747</v>
      </c>
      <c r="J6" s="286"/>
    </row>
    <row r="7" spans="1:10" s="224" customFormat="1" ht="12.95" customHeight="1" x14ac:dyDescent="0.2">
      <c r="A7" s="326" t="s">
        <v>564</v>
      </c>
      <c r="B7" s="1413">
        <v>1.8909885828344593</v>
      </c>
      <c r="C7" s="1403"/>
      <c r="D7" s="1403"/>
      <c r="E7" s="1403"/>
      <c r="F7" s="290"/>
      <c r="G7" s="291"/>
      <c r="H7" s="291"/>
      <c r="I7" s="1450"/>
      <c r="J7" s="288"/>
    </row>
    <row r="8" spans="1:10" s="224" customFormat="1" ht="12.95" customHeight="1" x14ac:dyDescent="0.2">
      <c r="A8" s="326" t="s">
        <v>591</v>
      </c>
      <c r="B8" s="1414">
        <v>39957.858124420185</v>
      </c>
      <c r="C8" s="1498">
        <v>4</v>
      </c>
      <c r="D8" s="1498">
        <v>4.0893584987959137</v>
      </c>
      <c r="E8" s="1498">
        <v>8.0893584987959137</v>
      </c>
      <c r="F8" s="1445" t="s">
        <v>747</v>
      </c>
      <c r="G8" s="1445" t="s">
        <v>747</v>
      </c>
      <c r="H8" s="1445" t="s">
        <v>747</v>
      </c>
      <c r="I8" s="1451" t="s">
        <v>747</v>
      </c>
      <c r="J8" s="288"/>
    </row>
    <row r="9" spans="1:10" s="224" customFormat="1" ht="12.95" customHeight="1" x14ac:dyDescent="0.2">
      <c r="A9" s="326" t="s">
        <v>592</v>
      </c>
      <c r="B9" s="1414">
        <v>35601.995383377522</v>
      </c>
      <c r="C9" s="1498">
        <v>4</v>
      </c>
      <c r="D9" s="1498">
        <v>4.0893584987959137</v>
      </c>
      <c r="E9" s="1498">
        <v>8.0893584987959137</v>
      </c>
      <c r="F9" s="1445" t="s">
        <v>747</v>
      </c>
      <c r="G9" s="1445" t="s">
        <v>747</v>
      </c>
      <c r="H9" s="1445" t="s">
        <v>747</v>
      </c>
      <c r="I9" s="1451" t="s">
        <v>747</v>
      </c>
      <c r="J9" s="288"/>
    </row>
    <row r="10" spans="1:10" s="224" customFormat="1" ht="12.95" customHeight="1" x14ac:dyDescent="0.2">
      <c r="A10" s="326"/>
      <c r="B10" s="1413"/>
      <c r="C10" s="1498"/>
      <c r="D10" s="1498"/>
      <c r="E10" s="1498"/>
      <c r="F10" s="1446"/>
      <c r="G10" s="1446"/>
      <c r="H10" s="291"/>
      <c r="I10" s="1450"/>
      <c r="J10" s="288"/>
    </row>
    <row r="11" spans="1:10" s="254" customFormat="1" ht="12.95" customHeight="1" x14ac:dyDescent="0.2">
      <c r="A11" s="223" t="s">
        <v>593</v>
      </c>
      <c r="B11" s="1444">
        <v>23657.568738057253</v>
      </c>
      <c r="C11" s="1499"/>
      <c r="D11" s="1499"/>
      <c r="E11" s="1499"/>
      <c r="F11" s="1447"/>
      <c r="G11" s="1447"/>
      <c r="H11" s="1444"/>
      <c r="I11" s="1452" t="s">
        <v>747</v>
      </c>
      <c r="J11" s="567"/>
    </row>
    <row r="12" spans="1:10" s="224" customFormat="1" ht="12.95" customHeight="1" x14ac:dyDescent="0.2">
      <c r="A12" s="326" t="s">
        <v>564</v>
      </c>
      <c r="B12" s="1413">
        <v>1.6999235432863709</v>
      </c>
      <c r="C12" s="1498"/>
      <c r="D12" s="1498"/>
      <c r="E12" s="1498"/>
      <c r="F12" s="1446"/>
      <c r="G12" s="1446"/>
      <c r="H12" s="291"/>
      <c r="I12" s="1450"/>
      <c r="J12" s="288"/>
    </row>
    <row r="13" spans="1:10" s="224" customFormat="1" ht="12.95" customHeight="1" x14ac:dyDescent="0.2">
      <c r="A13" s="326" t="s">
        <v>591</v>
      </c>
      <c r="B13" s="1414">
        <v>13916.842808307334</v>
      </c>
      <c r="C13" s="1498">
        <v>3</v>
      </c>
      <c r="D13" s="1498">
        <v>4.9205005078175477</v>
      </c>
      <c r="E13" s="1498">
        <v>7.9205005078175477</v>
      </c>
      <c r="F13" s="1445" t="s">
        <v>747</v>
      </c>
      <c r="G13" s="1445" t="s">
        <v>747</v>
      </c>
      <c r="H13" s="1445" t="s">
        <v>747</v>
      </c>
      <c r="I13" s="1451" t="s">
        <v>747</v>
      </c>
      <c r="J13" s="288"/>
    </row>
    <row r="14" spans="1:10" s="224" customFormat="1" ht="12.95" customHeight="1" x14ac:dyDescent="0.2">
      <c r="A14" s="326" t="s">
        <v>592</v>
      </c>
      <c r="B14" s="1414">
        <v>9740.7259297499204</v>
      </c>
      <c r="C14" s="1498">
        <v>3</v>
      </c>
      <c r="D14" s="1498">
        <v>4.9205005078175477</v>
      </c>
      <c r="E14" s="1498">
        <v>7.9205005078175477</v>
      </c>
      <c r="F14" s="1445" t="s">
        <v>747</v>
      </c>
      <c r="G14" s="1445" t="s">
        <v>747</v>
      </c>
      <c r="H14" s="1445" t="s">
        <v>747</v>
      </c>
      <c r="I14" s="1451" t="s">
        <v>747</v>
      </c>
      <c r="J14" s="288"/>
    </row>
    <row r="15" spans="1:10" s="224" customFormat="1" ht="12.95" customHeight="1" x14ac:dyDescent="0.2">
      <c r="A15" s="326"/>
      <c r="B15" s="1414"/>
      <c r="C15" s="1442"/>
      <c r="D15" s="1442"/>
      <c r="E15" s="1498"/>
      <c r="F15" s="1446"/>
      <c r="G15" s="1446"/>
      <c r="H15" s="291"/>
      <c r="I15" s="1450"/>
      <c r="J15" s="288"/>
    </row>
    <row r="16" spans="1:10" s="254" customFormat="1" ht="12.95" customHeight="1" x14ac:dyDescent="0.2">
      <c r="A16" s="223" t="s">
        <v>594</v>
      </c>
      <c r="B16" s="1444">
        <v>33224.1940386473</v>
      </c>
      <c r="C16" s="1443"/>
      <c r="D16" s="1443"/>
      <c r="E16" s="1499"/>
      <c r="F16" s="1447"/>
      <c r="G16" s="1447"/>
      <c r="H16" s="285"/>
      <c r="I16" s="1452" t="s">
        <v>747</v>
      </c>
      <c r="J16" s="286"/>
    </row>
    <row r="17" spans="1:10" s="224" customFormat="1" ht="12.95" customHeight="1" x14ac:dyDescent="0.2">
      <c r="A17" s="326" t="s">
        <v>564</v>
      </c>
      <c r="B17" s="1413">
        <v>2.4540690678674193</v>
      </c>
      <c r="C17" s="1442"/>
      <c r="D17" s="1442"/>
      <c r="E17" s="1498"/>
      <c r="F17" s="1446"/>
      <c r="G17" s="1446"/>
      <c r="H17" s="291"/>
      <c r="I17" s="1450"/>
      <c r="J17" s="288"/>
    </row>
    <row r="18" spans="1:10" s="224" customFormat="1" ht="12.95" customHeight="1" x14ac:dyDescent="0.2">
      <c r="A18" s="326" t="s">
        <v>591</v>
      </c>
      <c r="B18" s="1414">
        <v>13538.41033802649</v>
      </c>
      <c r="C18" s="1442"/>
      <c r="D18" s="1442"/>
      <c r="E18" s="1498">
        <v>6.6654773254067354</v>
      </c>
      <c r="F18" s="1445" t="s">
        <v>747</v>
      </c>
      <c r="G18" s="1445" t="s">
        <v>747</v>
      </c>
      <c r="H18" s="291"/>
      <c r="I18" s="1451" t="s">
        <v>747</v>
      </c>
      <c r="J18" s="288"/>
    </row>
    <row r="19" spans="1:10" s="224" customFormat="1" ht="12.95" customHeight="1" x14ac:dyDescent="0.2">
      <c r="A19" s="326" t="s">
        <v>592</v>
      </c>
      <c r="B19" s="1414">
        <v>19685.783700620806</v>
      </c>
      <c r="C19" s="1442"/>
      <c r="D19" s="1442"/>
      <c r="E19" s="1498">
        <v>6.6654773254067354</v>
      </c>
      <c r="F19" s="1445" t="s">
        <v>747</v>
      </c>
      <c r="G19" s="1445" t="s">
        <v>747</v>
      </c>
      <c r="H19" s="291"/>
      <c r="I19" s="1451" t="s">
        <v>747</v>
      </c>
      <c r="J19" s="288"/>
    </row>
    <row r="20" spans="1:10" s="224" customFormat="1" ht="12.95" customHeight="1" x14ac:dyDescent="0.2">
      <c r="A20" s="326"/>
      <c r="B20" s="270"/>
      <c r="C20" s="289"/>
      <c r="D20" s="289"/>
      <c r="E20" s="289"/>
      <c r="F20" s="290"/>
      <c r="G20" s="291"/>
      <c r="I20" s="1453"/>
      <c r="J20" s="288"/>
    </row>
    <row r="21" spans="1:10" s="254" customFormat="1" ht="12.95" customHeight="1" x14ac:dyDescent="0.2">
      <c r="A21" s="429" t="s">
        <v>613</v>
      </c>
      <c r="B21" s="430"/>
      <c r="C21" s="431"/>
      <c r="D21" s="431"/>
      <c r="E21" s="431"/>
      <c r="F21" s="432"/>
      <c r="G21" s="1448" t="s">
        <v>747</v>
      </c>
      <c r="H21" s="1448" t="s">
        <v>747</v>
      </c>
      <c r="I21" s="1454" t="s">
        <v>747</v>
      </c>
      <c r="J21" s="286"/>
    </row>
    <row r="22" spans="1:10" s="224" customFormat="1" ht="18" customHeight="1" x14ac:dyDescent="0.2">
      <c r="A22" s="1468" t="s">
        <v>1019</v>
      </c>
      <c r="B22" s="288"/>
      <c r="C22" s="288"/>
      <c r="D22" s="288"/>
      <c r="E22" s="288"/>
      <c r="F22" s="288"/>
      <c r="G22" s="288"/>
      <c r="H22" s="288"/>
      <c r="I22" s="288"/>
      <c r="J22" s="288"/>
    </row>
    <row r="23" spans="1:10" s="224" customFormat="1" x14ac:dyDescent="0.2">
      <c r="A23" s="1468" t="s">
        <v>1036</v>
      </c>
      <c r="B23" s="288"/>
      <c r="C23" s="288"/>
      <c r="D23" s="288"/>
      <c r="E23" s="288"/>
      <c r="F23" s="288"/>
      <c r="G23" s="288"/>
      <c r="H23" s="288"/>
      <c r="I23" s="288"/>
      <c r="J23" s="288"/>
    </row>
    <row r="24" spans="1:10" s="224" customFormat="1" x14ac:dyDescent="0.2">
      <c r="A24" s="1468" t="s">
        <v>1037</v>
      </c>
      <c r="B24" s="288"/>
      <c r="C24" s="288"/>
      <c r="D24" s="288"/>
      <c r="E24" s="288"/>
      <c r="F24" s="288"/>
      <c r="G24" s="288"/>
      <c r="H24" s="288"/>
      <c r="I24" s="288"/>
      <c r="J24" s="288"/>
    </row>
    <row r="25" spans="1:10" s="224" customFormat="1" x14ac:dyDescent="0.2">
      <c r="A25" s="1468"/>
      <c r="B25" s="288"/>
      <c r="C25" s="288"/>
      <c r="D25" s="288"/>
      <c r="E25" s="288"/>
      <c r="F25" s="288"/>
      <c r="G25" s="288"/>
      <c r="H25" s="288"/>
      <c r="I25" s="288"/>
      <c r="J25" s="288"/>
    </row>
    <row r="26" spans="1:10" s="224" customFormat="1" x14ac:dyDescent="0.2">
      <c r="A26" s="1"/>
    </row>
    <row r="27" spans="1:10" x14ac:dyDescent="0.2">
      <c r="A27" s="271"/>
    </row>
    <row r="28" spans="1:10" x14ac:dyDescent="0.2">
      <c r="A28" s="271"/>
    </row>
    <row r="29" spans="1:10" x14ac:dyDescent="0.2">
      <c r="A29" s="271"/>
    </row>
  </sheetData>
  <mergeCells count="2">
    <mergeCell ref="A1:I1"/>
    <mergeCell ref="A2:I2"/>
  </mergeCells>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0">
    <tabColor theme="0" tint="-4.9989318521683403E-2"/>
    <pageSetUpPr fitToPage="1"/>
  </sheetPr>
  <dimension ref="A1:M69"/>
  <sheetViews>
    <sheetView showGridLines="0" workbookViewId="0">
      <selection sqref="A1:G1"/>
    </sheetView>
  </sheetViews>
  <sheetFormatPr defaultRowHeight="12.75" x14ac:dyDescent="0.2"/>
  <cols>
    <col min="1" max="1" width="10.140625" style="115" customWidth="1"/>
    <col min="2" max="2" width="14" style="115" customWidth="1"/>
    <col min="3" max="3" width="14.85546875" style="889" customWidth="1"/>
    <col min="4" max="4" width="14" style="115" customWidth="1"/>
    <col min="5" max="5" width="14.85546875" style="115" customWidth="1"/>
    <col min="6" max="6" width="14" style="115" customWidth="1"/>
    <col min="7" max="7" width="16.7109375" style="116" customWidth="1"/>
    <col min="8" max="8" width="19.5703125" style="95" bestFit="1" customWidth="1"/>
    <col min="9" max="9" width="12.140625" style="29" customWidth="1"/>
    <col min="10" max="10" width="7.5703125" style="29" customWidth="1"/>
    <col min="11" max="11" width="10" style="75" bestFit="1" customWidth="1"/>
    <col min="12" max="16384" width="9.140625" style="29"/>
  </cols>
  <sheetData>
    <row r="1" spans="1:13" ht="15.75" x14ac:dyDescent="0.25">
      <c r="A1" s="1600" t="s">
        <v>1166</v>
      </c>
      <c r="B1" s="1600"/>
      <c r="C1" s="1600"/>
      <c r="D1" s="1600"/>
      <c r="E1" s="1600"/>
      <c r="F1" s="1600"/>
      <c r="G1" s="1600"/>
      <c r="H1" s="1297"/>
      <c r="I1" s="94"/>
      <c r="J1" s="55"/>
      <c r="K1" s="76"/>
    </row>
    <row r="2" spans="1:13" ht="15.75" x14ac:dyDescent="0.25">
      <c r="A2" s="1600" t="s">
        <v>711</v>
      </c>
      <c r="B2" s="1600"/>
      <c r="C2" s="1600"/>
      <c r="D2" s="1600"/>
      <c r="E2" s="1600"/>
      <c r="F2" s="1600"/>
      <c r="G2" s="1600"/>
      <c r="H2" s="114"/>
      <c r="K2" s="77"/>
    </row>
    <row r="3" spans="1:13" x14ac:dyDescent="0.2">
      <c r="A3" s="136"/>
      <c r="B3" s="136"/>
      <c r="C3" s="887"/>
      <c r="D3" s="136"/>
      <c r="E3" s="136"/>
      <c r="F3" s="136"/>
      <c r="G3" s="136"/>
      <c r="H3" s="117"/>
      <c r="I3" s="360"/>
      <c r="J3" s="360"/>
      <c r="K3" s="361"/>
    </row>
    <row r="4" spans="1:13" s="34" customFormat="1" x14ac:dyDescent="0.2">
      <c r="A4" s="774"/>
      <c r="B4" s="1597" t="s">
        <v>499</v>
      </c>
      <c r="C4" s="1598"/>
      <c r="D4" s="1599" t="s">
        <v>185</v>
      </c>
      <c r="E4" s="1598"/>
      <c r="F4" s="1597" t="s">
        <v>186</v>
      </c>
      <c r="G4" s="1598"/>
      <c r="H4" s="117"/>
      <c r="I4" s="360"/>
      <c r="J4" s="360"/>
      <c r="K4" s="361"/>
    </row>
    <row r="5" spans="1:13" s="35" customFormat="1" x14ac:dyDescent="0.2">
      <c r="A5" s="771" t="s">
        <v>238</v>
      </c>
      <c r="B5" s="772" t="s">
        <v>500</v>
      </c>
      <c r="C5" s="773" t="s">
        <v>501</v>
      </c>
      <c r="D5" s="770" t="s">
        <v>500</v>
      </c>
      <c r="E5" s="773" t="s">
        <v>501</v>
      </c>
      <c r="F5" s="772" t="s">
        <v>500</v>
      </c>
      <c r="G5" s="773" t="s">
        <v>501</v>
      </c>
      <c r="H5" s="117"/>
      <c r="I5" s="362"/>
      <c r="J5" s="362"/>
      <c r="K5" s="361"/>
    </row>
    <row r="6" spans="1:13" s="34" customFormat="1" x14ac:dyDescent="0.2">
      <c r="A6" s="771"/>
      <c r="B6" s="772"/>
      <c r="C6" s="773" t="s">
        <v>502</v>
      </c>
      <c r="D6" s="770"/>
      <c r="E6" s="773" t="s">
        <v>502</v>
      </c>
      <c r="F6" s="772"/>
      <c r="G6" s="773" t="s">
        <v>502</v>
      </c>
      <c r="H6" s="117"/>
      <c r="I6" s="360"/>
      <c r="J6" s="360"/>
      <c r="K6" s="363"/>
    </row>
    <row r="7" spans="1:13" ht="12.95" customHeight="1" x14ac:dyDescent="0.2">
      <c r="A7" s="841">
        <v>1960</v>
      </c>
      <c r="B7" s="137">
        <v>296248.79073000001</v>
      </c>
      <c r="C7" s="890">
        <v>21.916154741523993</v>
      </c>
      <c r="D7" s="138">
        <v>235262.443</v>
      </c>
      <c r="E7" s="894">
        <v>19.586107558875703</v>
      </c>
      <c r="F7" s="137">
        <v>60986.347730000001</v>
      </c>
      <c r="G7" s="894">
        <v>31.824474432666193</v>
      </c>
      <c r="H7" s="117"/>
      <c r="I7" s="751"/>
      <c r="J7" s="33"/>
      <c r="K7" s="751"/>
      <c r="M7" s="751"/>
    </row>
    <row r="8" spans="1:13" ht="12.95" customHeight="1" x14ac:dyDescent="0.2">
      <c r="A8" s="841">
        <v>1961</v>
      </c>
      <c r="B8" s="137">
        <v>319475.96860000002</v>
      </c>
      <c r="C8" s="890">
        <v>7.8404295972870912</v>
      </c>
      <c r="D8" s="138">
        <v>208387.44500000001</v>
      </c>
      <c r="E8" s="894">
        <v>-11.423411938300749</v>
      </c>
      <c r="F8" s="137">
        <v>111088.52359999999</v>
      </c>
      <c r="G8" s="894">
        <v>82.153101037978786</v>
      </c>
      <c r="H8" s="117"/>
      <c r="I8" s="751"/>
      <c r="J8" s="33"/>
      <c r="K8" s="751"/>
      <c r="M8" s="751"/>
    </row>
    <row r="9" spans="1:13" ht="12.95" customHeight="1" x14ac:dyDescent="0.2">
      <c r="A9" s="841">
        <v>1962</v>
      </c>
      <c r="B9" s="137">
        <v>361811.87658000004</v>
      </c>
      <c r="C9" s="890">
        <v>13.251672157227794</v>
      </c>
      <c r="D9" s="138">
        <v>231308.2</v>
      </c>
      <c r="E9" s="894">
        <v>10.99910553632442</v>
      </c>
      <c r="F9" s="137">
        <v>130503.67658</v>
      </c>
      <c r="G9" s="894">
        <v>17.477190578127384</v>
      </c>
      <c r="H9" s="117"/>
      <c r="I9" s="751"/>
      <c r="J9" s="33"/>
      <c r="K9" s="751"/>
      <c r="M9" s="751"/>
    </row>
    <row r="10" spans="1:13" ht="12.95" customHeight="1" x14ac:dyDescent="0.2">
      <c r="A10" s="841">
        <v>1963</v>
      </c>
      <c r="B10" s="137">
        <v>428690.46181999997</v>
      </c>
      <c r="C10" s="890">
        <v>18.484353214760333</v>
      </c>
      <c r="D10" s="138">
        <v>287404.57</v>
      </c>
      <c r="E10" s="894">
        <v>24.251786145065324</v>
      </c>
      <c r="F10" s="137">
        <v>141285.89181999999</v>
      </c>
      <c r="G10" s="894">
        <v>8.2620011348035778</v>
      </c>
      <c r="H10" s="117"/>
      <c r="I10" s="751"/>
      <c r="J10" s="33"/>
      <c r="K10" s="751"/>
      <c r="M10" s="751"/>
    </row>
    <row r="11" spans="1:13" ht="12.95" customHeight="1" x14ac:dyDescent="0.2">
      <c r="A11" s="841">
        <v>1964</v>
      </c>
      <c r="B11" s="137">
        <v>563412.37511100003</v>
      </c>
      <c r="C11" s="890">
        <v>31.426384603716134</v>
      </c>
      <c r="D11" s="138">
        <v>419280</v>
      </c>
      <c r="E11" s="894">
        <v>45.884945392482798</v>
      </c>
      <c r="F11" s="137">
        <v>144132.375111</v>
      </c>
      <c r="G11" s="894">
        <v>2.0146974721485051</v>
      </c>
      <c r="H11" s="117"/>
      <c r="I11" s="751"/>
      <c r="J11" s="33"/>
      <c r="K11" s="751"/>
      <c r="M11" s="751"/>
    </row>
    <row r="12" spans="1:13" ht="12.95" customHeight="1" x14ac:dyDescent="0.2">
      <c r="A12" s="841">
        <v>1965</v>
      </c>
      <c r="B12" s="137">
        <v>686313.97982400004</v>
      </c>
      <c r="C12" s="890">
        <v>21.813792195953575</v>
      </c>
      <c r="D12" s="138">
        <v>539211</v>
      </c>
      <c r="E12" s="894">
        <v>28.604035489410418</v>
      </c>
      <c r="F12" s="137">
        <v>147102.97982400001</v>
      </c>
      <c r="G12" s="894">
        <v>2.0610252975518306</v>
      </c>
      <c r="H12" s="117"/>
      <c r="I12" s="751"/>
      <c r="J12" s="33"/>
      <c r="K12" s="751"/>
      <c r="M12" s="751"/>
    </row>
    <row r="13" spans="1:13" ht="12.95" customHeight="1" x14ac:dyDescent="0.2">
      <c r="A13" s="841">
        <v>1966</v>
      </c>
      <c r="B13" s="137">
        <v>834732.37643499998</v>
      </c>
      <c r="C13" s="890">
        <v>21.625436895378513</v>
      </c>
      <c r="D13" s="138">
        <v>629564</v>
      </c>
      <c r="E13" s="894">
        <v>16.756520174848067</v>
      </c>
      <c r="F13" s="137">
        <v>205168.37643500001</v>
      </c>
      <c r="G13" s="894">
        <v>39.472617536688794</v>
      </c>
      <c r="H13" s="117"/>
      <c r="I13" s="751"/>
      <c r="J13" s="33"/>
      <c r="K13" s="751"/>
      <c r="M13" s="751"/>
    </row>
    <row r="14" spans="1:13" ht="12.95" customHeight="1" x14ac:dyDescent="0.2">
      <c r="A14" s="841">
        <v>1967</v>
      </c>
      <c r="B14" s="137">
        <v>1124011.987765</v>
      </c>
      <c r="C14" s="890">
        <v>34.65537212842564</v>
      </c>
      <c r="D14" s="138">
        <v>828849</v>
      </c>
      <c r="E14" s="894">
        <v>31.654446569371821</v>
      </c>
      <c r="F14" s="137">
        <v>295162.98776500003</v>
      </c>
      <c r="G14" s="894">
        <v>43.863782954149109</v>
      </c>
      <c r="H14" s="117"/>
      <c r="I14" s="751"/>
      <c r="J14" s="33"/>
      <c r="K14" s="751"/>
      <c r="M14" s="751"/>
    </row>
    <row r="15" spans="1:13" ht="12.95" customHeight="1" x14ac:dyDescent="0.2">
      <c r="A15" s="841">
        <v>1968</v>
      </c>
      <c r="B15" s="137">
        <v>1313705.9374239999</v>
      </c>
      <c r="C15" s="890">
        <v>16.876505920207297</v>
      </c>
      <c r="D15" s="138">
        <v>952821</v>
      </c>
      <c r="E15" s="894">
        <v>14.957127293391197</v>
      </c>
      <c r="F15" s="137">
        <v>360884.937424</v>
      </c>
      <c r="G15" s="894">
        <v>22.266324838575571</v>
      </c>
      <c r="H15" s="117"/>
      <c r="I15" s="751"/>
      <c r="J15" s="33"/>
      <c r="K15" s="751"/>
      <c r="M15" s="751"/>
    </row>
    <row r="16" spans="1:13" ht="12.95" customHeight="1" x14ac:dyDescent="0.2">
      <c r="A16" s="841">
        <v>1969</v>
      </c>
      <c r="B16" s="137">
        <v>1526074.2581879999</v>
      </c>
      <c r="C16" s="890">
        <v>16.165590389309322</v>
      </c>
      <c r="D16" s="138">
        <v>1121714</v>
      </c>
      <c r="E16" s="894">
        <v>17.725574898118325</v>
      </c>
      <c r="F16" s="137">
        <v>404360.25818800001</v>
      </c>
      <c r="G16" s="894">
        <v>12.046864874529605</v>
      </c>
      <c r="H16" s="117"/>
      <c r="I16" s="751"/>
      <c r="J16" s="33"/>
      <c r="K16" s="751"/>
      <c r="M16" s="751"/>
    </row>
    <row r="17" spans="1:13" ht="12.95" customHeight="1" x14ac:dyDescent="0.2">
      <c r="A17" s="841">
        <v>1970</v>
      </c>
      <c r="B17" s="137">
        <v>1745903.9804440001</v>
      </c>
      <c r="C17" s="890">
        <v>14.404916476149547</v>
      </c>
      <c r="D17" s="138">
        <v>1273639</v>
      </c>
      <c r="E17" s="894">
        <v>13.544004978096021</v>
      </c>
      <c r="F17" s="137">
        <v>472264.98044399999</v>
      </c>
      <c r="G17" s="894">
        <v>16.793124665685841</v>
      </c>
      <c r="H17" s="117"/>
      <c r="I17" s="751"/>
      <c r="J17" s="33"/>
      <c r="K17" s="751"/>
      <c r="M17" s="751"/>
    </row>
    <row r="18" spans="1:13" ht="12.95" customHeight="1" x14ac:dyDescent="0.2">
      <c r="A18" s="841">
        <v>1971</v>
      </c>
      <c r="B18" s="137">
        <v>1817941.2640489999</v>
      </c>
      <c r="C18" s="890">
        <v>4.1260736221404342</v>
      </c>
      <c r="D18" s="138">
        <v>1363081.3969999999</v>
      </c>
      <c r="E18" s="894">
        <v>7.0225862273375643</v>
      </c>
      <c r="F18" s="137">
        <v>454859.86704899999</v>
      </c>
      <c r="G18" s="894">
        <v>-3.6854550126999834</v>
      </c>
      <c r="H18" s="117"/>
      <c r="I18" s="751"/>
      <c r="J18" s="33"/>
      <c r="K18" s="751"/>
      <c r="M18" s="751"/>
    </row>
    <row r="19" spans="1:13" ht="12.95" customHeight="1" x14ac:dyDescent="0.2">
      <c r="A19" s="841">
        <v>1972</v>
      </c>
      <c r="B19" s="137">
        <v>2233626.6998640001</v>
      </c>
      <c r="C19" s="890">
        <v>22.865724214277808</v>
      </c>
      <c r="D19" s="138">
        <v>1682285.0730000001</v>
      </c>
      <c r="E19" s="894">
        <v>23.417800044996156</v>
      </c>
      <c r="F19" s="137">
        <v>551341.62686399999</v>
      </c>
      <c r="G19" s="894">
        <v>21.211315133371937</v>
      </c>
      <c r="H19" s="117"/>
      <c r="I19" s="751"/>
      <c r="J19" s="33"/>
      <c r="K19" s="751"/>
      <c r="M19" s="751"/>
    </row>
    <row r="20" spans="1:13" ht="12.95" customHeight="1" x14ac:dyDescent="0.2">
      <c r="A20" s="841">
        <v>1973</v>
      </c>
      <c r="B20" s="137">
        <v>2622375.8133880002</v>
      </c>
      <c r="C20" s="890">
        <v>17.404390516448881</v>
      </c>
      <c r="D20" s="138">
        <v>1942713.969</v>
      </c>
      <c r="E20" s="894">
        <v>15.48066378164909</v>
      </c>
      <c r="F20" s="137">
        <v>679661.84438799997</v>
      </c>
      <c r="G20" s="894">
        <v>23.274175442525195</v>
      </c>
      <c r="H20" s="117"/>
      <c r="I20" s="751"/>
      <c r="J20" s="33"/>
      <c r="K20" s="751"/>
      <c r="M20" s="751"/>
    </row>
    <row r="21" spans="1:13" ht="12.95" customHeight="1" x14ac:dyDescent="0.2">
      <c r="A21" s="841">
        <v>1974</v>
      </c>
      <c r="B21" s="137">
        <v>2804393.5325480001</v>
      </c>
      <c r="C21" s="890">
        <v>6.940947145361311</v>
      </c>
      <c r="D21" s="138">
        <v>2036202.7050000001</v>
      </c>
      <c r="E21" s="894">
        <v>4.812274863505654</v>
      </c>
      <c r="F21" s="137">
        <v>768190.82754800003</v>
      </c>
      <c r="G21" s="894">
        <v>13.025445505141722</v>
      </c>
      <c r="H21" s="117"/>
      <c r="I21" s="751"/>
      <c r="J21" s="33"/>
      <c r="K21" s="751"/>
      <c r="M21" s="751"/>
    </row>
    <row r="22" spans="1:13" ht="12.95" customHeight="1" x14ac:dyDescent="0.2">
      <c r="A22" s="841">
        <v>1975</v>
      </c>
      <c r="B22" s="137">
        <v>2818081.5384800001</v>
      </c>
      <c r="C22" s="890">
        <v>0.48809148121103485</v>
      </c>
      <c r="D22" s="138">
        <v>2028067.9410000001</v>
      </c>
      <c r="E22" s="894">
        <v>-0.39950659038143088</v>
      </c>
      <c r="F22" s="137">
        <v>790013.59748</v>
      </c>
      <c r="G22" s="894">
        <v>2.840800638255002</v>
      </c>
      <c r="H22" s="117"/>
      <c r="I22" s="751"/>
      <c r="J22" s="33"/>
      <c r="K22" s="751"/>
      <c r="M22" s="751"/>
    </row>
    <row r="23" spans="1:13" ht="12.95" customHeight="1" x14ac:dyDescent="0.2">
      <c r="A23" s="841">
        <v>1976</v>
      </c>
      <c r="B23" s="137">
        <v>3213249.424408</v>
      </c>
      <c r="C23" s="890">
        <v>14.022585242197893</v>
      </c>
      <c r="D23" s="138">
        <v>2327398.9330000002</v>
      </c>
      <c r="E23" s="894">
        <v>14.759416385843855</v>
      </c>
      <c r="F23" s="137">
        <v>885850.491408</v>
      </c>
      <c r="G23" s="894">
        <v>12.131043596426986</v>
      </c>
      <c r="H23" s="117"/>
      <c r="I23" s="751"/>
      <c r="J23" s="33"/>
      <c r="K23" s="751"/>
      <c r="M23" s="751"/>
    </row>
    <row r="24" spans="1:13" ht="12.95" customHeight="1" x14ac:dyDescent="0.2">
      <c r="A24" s="841">
        <v>1977</v>
      </c>
      <c r="B24" s="137">
        <v>3413094.7354060002</v>
      </c>
      <c r="C24" s="890">
        <v>6.2194148228881776</v>
      </c>
      <c r="D24" s="138">
        <v>2508471.8930000002</v>
      </c>
      <c r="E24" s="894">
        <v>7.7800568451149994</v>
      </c>
      <c r="F24" s="137">
        <v>904622.84240600013</v>
      </c>
      <c r="G24" s="894">
        <v>2.1191331020387798</v>
      </c>
      <c r="H24" s="117"/>
      <c r="I24" s="751"/>
      <c r="J24" s="33"/>
      <c r="K24" s="751"/>
      <c r="M24" s="751"/>
    </row>
    <row r="25" spans="1:13" ht="12.95" customHeight="1" x14ac:dyDescent="0.2">
      <c r="A25" s="841">
        <v>1978</v>
      </c>
      <c r="B25" s="137">
        <v>3676967.3153619999</v>
      </c>
      <c r="C25" s="890">
        <v>7.7311824139745449</v>
      </c>
      <c r="D25" s="138">
        <v>2766012.281</v>
      </c>
      <c r="E25" s="894">
        <v>10.266823747105855</v>
      </c>
      <c r="F25" s="137">
        <v>910955.03436199995</v>
      </c>
      <c r="G25" s="894">
        <v>0.69998143526403411</v>
      </c>
      <c r="H25" s="117"/>
      <c r="I25" s="751"/>
      <c r="J25" s="33"/>
      <c r="K25" s="751"/>
      <c r="M25" s="751"/>
    </row>
    <row r="26" spans="1:13" ht="12.95" customHeight="1" x14ac:dyDescent="0.2">
      <c r="A26" s="841">
        <v>1979</v>
      </c>
      <c r="B26" s="137">
        <v>3966191.8517169971</v>
      </c>
      <c r="C26" s="890">
        <v>7.8658446363296779</v>
      </c>
      <c r="D26" s="138">
        <v>2888520.8650000002</v>
      </c>
      <c r="E26" s="894">
        <v>4.4290686936396959</v>
      </c>
      <c r="F26" s="137">
        <v>1077670.9867169971</v>
      </c>
      <c r="G26" s="894">
        <v>18.301227400511486</v>
      </c>
      <c r="H26" s="117"/>
      <c r="I26" s="751"/>
      <c r="J26" s="33"/>
      <c r="K26" s="751"/>
      <c r="M26" s="751"/>
    </row>
    <row r="27" spans="1:13" ht="12.95" customHeight="1" x14ac:dyDescent="0.2">
      <c r="A27" s="841">
        <v>1980</v>
      </c>
      <c r="B27" s="137">
        <v>3928788.9260379998</v>
      </c>
      <c r="C27" s="890">
        <v>-0.94304378298808877</v>
      </c>
      <c r="D27" s="138">
        <v>2793101.2009999999</v>
      </c>
      <c r="E27" s="894">
        <v>-3.3034092000578412</v>
      </c>
      <c r="F27" s="137">
        <v>1135687.7250380001</v>
      </c>
      <c r="G27" s="894">
        <v>5.3835297633598245</v>
      </c>
      <c r="H27" s="117"/>
      <c r="I27" s="751"/>
      <c r="J27" s="33"/>
      <c r="K27" s="751"/>
      <c r="M27" s="751"/>
    </row>
    <row r="28" spans="1:13" ht="12.95" customHeight="1" x14ac:dyDescent="0.2">
      <c r="A28" s="841">
        <v>1981</v>
      </c>
      <c r="B28" s="137">
        <v>3928905.5529709859</v>
      </c>
      <c r="C28" s="890">
        <v>2.9685212207033341E-3</v>
      </c>
      <c r="D28" s="138">
        <v>2778565.9449999998</v>
      </c>
      <c r="E28" s="894">
        <v>-0.52039847302332143</v>
      </c>
      <c r="F28" s="137">
        <v>1150339.6079709858</v>
      </c>
      <c r="G28" s="894">
        <v>1.2901330717909638</v>
      </c>
      <c r="H28" s="117"/>
      <c r="I28" s="751"/>
      <c r="J28" s="33"/>
      <c r="K28" s="751"/>
      <c r="M28" s="751"/>
    </row>
    <row r="29" spans="1:13" ht="12.95" customHeight="1" x14ac:dyDescent="0.2">
      <c r="A29" s="841">
        <v>1982</v>
      </c>
      <c r="B29" s="137">
        <v>4227732.7159716394</v>
      </c>
      <c r="C29" s="890">
        <v>7.6058627261906153</v>
      </c>
      <c r="D29" s="138">
        <v>3072543.3730000001</v>
      </c>
      <c r="E29" s="894">
        <v>10.580185384083094</v>
      </c>
      <c r="F29" s="137">
        <v>1155189.342971639</v>
      </c>
      <c r="G29" s="894">
        <v>0.42159158626271637</v>
      </c>
      <c r="H29" s="117"/>
      <c r="I29" s="751"/>
      <c r="J29" s="33"/>
      <c r="K29" s="751"/>
      <c r="M29" s="751"/>
    </row>
    <row r="30" spans="1:13" ht="12.95" customHeight="1" x14ac:dyDescent="0.2">
      <c r="A30" s="841">
        <v>1983</v>
      </c>
      <c r="B30" s="137">
        <v>4356316.8644500002</v>
      </c>
      <c r="C30" s="890">
        <v>3.0414446020343782</v>
      </c>
      <c r="D30" s="138">
        <v>3219219.0329999998</v>
      </c>
      <c r="E30" s="894">
        <v>4.7737539293639673</v>
      </c>
      <c r="F30" s="137">
        <v>1137097.8314499999</v>
      </c>
      <c r="G30" s="894">
        <v>-1.5661078966587412</v>
      </c>
      <c r="H30" s="117"/>
      <c r="I30" s="751"/>
      <c r="J30" s="33"/>
      <c r="K30" s="751"/>
      <c r="M30" s="751"/>
    </row>
    <row r="31" spans="1:13" ht="12.95" customHeight="1" x14ac:dyDescent="0.2">
      <c r="A31" s="841">
        <v>1984</v>
      </c>
      <c r="B31" s="137">
        <v>4827884.1856800001</v>
      </c>
      <c r="C31" s="890">
        <v>10.824908653414422</v>
      </c>
      <c r="D31" s="138">
        <v>3499418.673</v>
      </c>
      <c r="E31" s="894">
        <v>8.7039632012513692</v>
      </c>
      <c r="F31" s="137">
        <v>1328465.5126800002</v>
      </c>
      <c r="G31" s="894">
        <v>16.829482559646845</v>
      </c>
      <c r="H31" s="117"/>
      <c r="I31" s="751"/>
      <c r="J31" s="33"/>
      <c r="K31" s="751"/>
      <c r="M31" s="751"/>
    </row>
    <row r="32" spans="1:13" ht="12.95" customHeight="1" x14ac:dyDescent="0.2">
      <c r="A32" s="841">
        <v>1985</v>
      </c>
      <c r="B32" s="137">
        <v>4843414.3889000006</v>
      </c>
      <c r="C32" s="890">
        <v>0.32167721143901229</v>
      </c>
      <c r="D32" s="138">
        <v>3522126.3930000002</v>
      </c>
      <c r="E32" s="894">
        <v>0.64889977798893128</v>
      </c>
      <c r="F32" s="137">
        <v>1321287.9959</v>
      </c>
      <c r="G32" s="894">
        <v>-0.5402862710015337</v>
      </c>
      <c r="H32" s="117"/>
      <c r="I32" s="751"/>
      <c r="J32" s="33"/>
      <c r="K32" s="751"/>
      <c r="M32" s="751"/>
    </row>
    <row r="33" spans="1:13" ht="12.95" customHeight="1" x14ac:dyDescent="0.2">
      <c r="A33" s="841">
        <v>1986</v>
      </c>
      <c r="B33" s="137">
        <v>5569066.5092799999</v>
      </c>
      <c r="C33" s="890">
        <v>14.982243147376121</v>
      </c>
      <c r="D33" s="138">
        <v>4063928.4330000002</v>
      </c>
      <c r="E33" s="894">
        <v>15.382810823506981</v>
      </c>
      <c r="F33" s="137">
        <v>1505138.0762800002</v>
      </c>
      <c r="G33" s="894">
        <v>13.914459296572209</v>
      </c>
      <c r="H33" s="117"/>
      <c r="I33" s="751"/>
      <c r="J33" s="33"/>
      <c r="K33" s="751"/>
      <c r="M33" s="751"/>
    </row>
    <row r="34" spans="1:13" ht="12.95" customHeight="1" x14ac:dyDescent="0.2">
      <c r="A34" s="841">
        <v>1987</v>
      </c>
      <c r="B34" s="137">
        <v>5770585.46196</v>
      </c>
      <c r="C34" s="890">
        <v>3.6185409591391937</v>
      </c>
      <c r="D34" s="138">
        <v>4040204.4330000002</v>
      </c>
      <c r="E34" s="894">
        <v>-0.58377012270580009</v>
      </c>
      <c r="F34" s="137">
        <v>1730381.02896</v>
      </c>
      <c r="G34" s="894">
        <v>14.964936189555145</v>
      </c>
      <c r="H34" s="117"/>
      <c r="I34" s="751"/>
      <c r="J34" s="33"/>
      <c r="K34" s="751"/>
      <c r="M34" s="751"/>
    </row>
    <row r="35" spans="1:13" ht="12.95" customHeight="1" x14ac:dyDescent="0.2">
      <c r="A35" s="841">
        <v>1988</v>
      </c>
      <c r="B35" s="137">
        <v>6101482.5149999997</v>
      </c>
      <c r="C35" s="890">
        <v>5.7342024517493115</v>
      </c>
      <c r="D35" s="138">
        <v>4041878</v>
      </c>
      <c r="E35" s="894">
        <v>4.1422829655110335E-2</v>
      </c>
      <c r="F35" s="137">
        <v>2059604.5149999999</v>
      </c>
      <c r="G35" s="894">
        <v>19.026068855936948</v>
      </c>
      <c r="H35" s="117"/>
      <c r="I35" s="751"/>
      <c r="J35" s="33"/>
      <c r="K35" s="751"/>
      <c r="M35" s="751"/>
    </row>
    <row r="36" spans="1:13" ht="12.95" customHeight="1" x14ac:dyDescent="0.2">
      <c r="A36" s="841">
        <v>1989</v>
      </c>
      <c r="B36" s="137">
        <v>6488422</v>
      </c>
      <c r="C36" s="890">
        <v>6.3417289822390046</v>
      </c>
      <c r="D36" s="138">
        <v>4339507</v>
      </c>
      <c r="E36" s="894">
        <v>7.3636314604250792</v>
      </c>
      <c r="F36" s="137">
        <v>2148915</v>
      </c>
      <c r="G36" s="894">
        <v>4.3362929314611698</v>
      </c>
      <c r="H36" s="117"/>
      <c r="I36" s="751"/>
      <c r="J36" s="33"/>
      <c r="K36" s="751"/>
      <c r="M36" s="751"/>
    </row>
    <row r="37" spans="1:13" ht="12.95" customHeight="1" x14ac:dyDescent="0.2">
      <c r="A37" s="841">
        <v>1990</v>
      </c>
      <c r="B37" s="137">
        <v>6723531.4664027896</v>
      </c>
      <c r="C37" s="890">
        <v>3.6235230446291808</v>
      </c>
      <c r="D37" s="138">
        <v>4315161</v>
      </c>
      <c r="E37" s="894">
        <v>-0.5610314720082259</v>
      </c>
      <c r="F37" s="137">
        <v>2408370.4664027896</v>
      </c>
      <c r="G37" s="894">
        <v>12.073789163498304</v>
      </c>
      <c r="H37" s="117"/>
      <c r="I37" s="751"/>
      <c r="J37" s="33"/>
      <c r="K37" s="751"/>
      <c r="M37" s="751"/>
    </row>
    <row r="38" spans="1:13" ht="12.95" customHeight="1" x14ac:dyDescent="0.2">
      <c r="A38" s="841">
        <v>1991</v>
      </c>
      <c r="B38" s="137">
        <v>6518459.8021664787</v>
      </c>
      <c r="C38" s="890">
        <v>-3.0500588159815352</v>
      </c>
      <c r="D38" s="138">
        <v>4068508.2896616999</v>
      </c>
      <c r="E38" s="894">
        <v>-5.7159561448182368</v>
      </c>
      <c r="F38" s="137">
        <v>2449951.5125047788</v>
      </c>
      <c r="G38" s="894">
        <v>1.7265220065622151</v>
      </c>
      <c r="H38" s="117"/>
      <c r="I38" s="751"/>
      <c r="J38" s="33"/>
      <c r="K38" s="751"/>
      <c r="M38" s="751"/>
    </row>
    <row r="39" spans="1:13" ht="12.95" customHeight="1" x14ac:dyDescent="0.2">
      <c r="A39" s="841">
        <v>1992</v>
      </c>
      <c r="B39" s="137">
        <v>6473669.2645999994</v>
      </c>
      <c r="C39" s="890">
        <v>-0.68713375438155944</v>
      </c>
      <c r="D39" s="138">
        <v>3791945</v>
      </c>
      <c r="E39" s="894">
        <v>-6.7976582563310046</v>
      </c>
      <c r="F39" s="137">
        <v>2681724.2645999999</v>
      </c>
      <c r="G39" s="894">
        <v>9.4602995574496695</v>
      </c>
      <c r="H39" s="117"/>
      <c r="I39" s="751"/>
      <c r="J39" s="33"/>
      <c r="K39" s="751"/>
      <c r="M39" s="751"/>
    </row>
    <row r="40" spans="1:13" ht="12.95" customHeight="1" x14ac:dyDescent="0.2">
      <c r="A40" s="841">
        <v>1993</v>
      </c>
      <c r="B40" s="354">
        <v>6070995.3114999998</v>
      </c>
      <c r="C40" s="891">
        <v>-6.2201811158618145</v>
      </c>
      <c r="D40" s="138">
        <v>3570059</v>
      </c>
      <c r="E40" s="895">
        <v>-5.8515089222021945</v>
      </c>
      <c r="F40" s="137">
        <v>2500936.3114999998</v>
      </c>
      <c r="G40" s="895">
        <v>-6.7414817953689194</v>
      </c>
      <c r="H40" s="117"/>
      <c r="I40" s="751"/>
      <c r="J40" s="33"/>
      <c r="K40" s="751"/>
      <c r="M40" s="751"/>
    </row>
    <row r="41" spans="1:13" ht="12.95" customHeight="1" x14ac:dyDescent="0.2">
      <c r="A41" s="841">
        <v>1994</v>
      </c>
      <c r="B41" s="137">
        <v>6364674.2761000004</v>
      </c>
      <c r="C41" s="890">
        <v>4.8374104991268618</v>
      </c>
      <c r="D41" s="138">
        <v>3813279</v>
      </c>
      <c r="E41" s="894">
        <v>6.8127725620220847</v>
      </c>
      <c r="F41" s="137">
        <v>2551395.2760999999</v>
      </c>
      <c r="G41" s="894">
        <v>2.0176029420651669</v>
      </c>
      <c r="H41" s="117"/>
      <c r="I41" s="751"/>
      <c r="J41" s="33"/>
      <c r="K41" s="751"/>
      <c r="M41" s="751"/>
    </row>
    <row r="42" spans="1:13" ht="12.95" customHeight="1" x14ac:dyDescent="0.2">
      <c r="A42" s="841">
        <v>1995</v>
      </c>
      <c r="B42" s="137">
        <v>6546759.2285500001</v>
      </c>
      <c r="C42" s="890">
        <v>2.8608683579259866</v>
      </c>
      <c r="D42" s="138">
        <v>3743474</v>
      </c>
      <c r="E42" s="894">
        <v>-1.8305767818195311</v>
      </c>
      <c r="F42" s="137">
        <v>2803285.2285500001</v>
      </c>
      <c r="G42" s="894">
        <v>9.8726353697351446</v>
      </c>
      <c r="H42" s="117"/>
      <c r="I42" s="751"/>
      <c r="J42" s="33"/>
      <c r="K42" s="751"/>
      <c r="M42" s="751"/>
    </row>
    <row r="43" spans="1:13" ht="12.95" customHeight="1" x14ac:dyDescent="0.2">
      <c r="A43" s="841">
        <v>1996</v>
      </c>
      <c r="B43" s="137">
        <v>6723140.7948500002</v>
      </c>
      <c r="C43" s="890">
        <v>2.6941813520621207</v>
      </c>
      <c r="D43" s="138">
        <v>3794113</v>
      </c>
      <c r="E43" s="894">
        <v>1.352727439805913</v>
      </c>
      <c r="F43" s="137">
        <v>2929027.7948500002</v>
      </c>
      <c r="G43" s="894">
        <v>4.4855430699444181</v>
      </c>
      <c r="H43" s="117"/>
      <c r="I43" s="751"/>
      <c r="J43" s="33"/>
      <c r="K43" s="751"/>
      <c r="M43" s="751"/>
    </row>
    <row r="44" spans="1:13" ht="12.95" customHeight="1" x14ac:dyDescent="0.2">
      <c r="A44" s="841">
        <v>1997</v>
      </c>
      <c r="B44" s="137">
        <v>6761134.5547500001</v>
      </c>
      <c r="C44" s="890">
        <v>0.56511920632546597</v>
      </c>
      <c r="D44" s="138">
        <v>3890798</v>
      </c>
      <c r="E44" s="894">
        <v>2.5482899428667518</v>
      </c>
      <c r="F44" s="137">
        <v>2870336.5547500001</v>
      </c>
      <c r="G44" s="894">
        <v>-2.0037788717196423</v>
      </c>
      <c r="H44" s="117"/>
      <c r="I44" s="751"/>
      <c r="J44" s="33"/>
      <c r="K44" s="751"/>
      <c r="M44" s="751"/>
    </row>
    <row r="45" spans="1:13" ht="12.95" customHeight="1" x14ac:dyDescent="0.2">
      <c r="A45" s="841">
        <v>1998</v>
      </c>
      <c r="B45" s="137">
        <v>6595790</v>
      </c>
      <c r="C45" s="890">
        <v>-2.4455149266899023</v>
      </c>
      <c r="D45" s="138">
        <v>4014140</v>
      </c>
      <c r="E45" s="894">
        <v>3.1700951835587459</v>
      </c>
      <c r="F45" s="137">
        <v>2581650</v>
      </c>
      <c r="G45" s="894">
        <v>-10.057585556378914</v>
      </c>
      <c r="H45" s="117"/>
      <c r="I45" s="751"/>
      <c r="J45" s="33"/>
      <c r="K45" s="751"/>
      <c r="M45" s="751"/>
    </row>
    <row r="46" spans="1:13" ht="12.95" customHeight="1" x14ac:dyDescent="0.2">
      <c r="A46" s="841">
        <v>1999</v>
      </c>
      <c r="B46" s="137">
        <v>6741037</v>
      </c>
      <c r="C46" s="890">
        <v>2.2021168048103412</v>
      </c>
      <c r="D46" s="138">
        <v>4255621</v>
      </c>
      <c r="E46" s="894">
        <v>6.0157592909066446</v>
      </c>
      <c r="F46" s="137">
        <v>2485416</v>
      </c>
      <c r="G46" s="894">
        <v>-3.7276160594968335</v>
      </c>
      <c r="H46" s="117"/>
      <c r="I46" s="751"/>
      <c r="K46" s="751"/>
      <c r="M46" s="751"/>
    </row>
    <row r="47" spans="1:13" ht="12.95" customHeight="1" x14ac:dyDescent="0.2">
      <c r="A47" s="841">
        <v>2000</v>
      </c>
      <c r="B47" s="137">
        <v>6948594.8980053477</v>
      </c>
      <c r="C47" s="890">
        <v>3.0790203051154843</v>
      </c>
      <c r="D47" s="138">
        <v>4446935.7161821891</v>
      </c>
      <c r="E47" s="894">
        <v>4.4955769365314504</v>
      </c>
      <c r="F47" s="137">
        <v>2501659.23796297</v>
      </c>
      <c r="G47" s="894">
        <v>0.65354202125398908</v>
      </c>
      <c r="H47" s="117"/>
      <c r="I47" s="751"/>
      <c r="K47" s="751"/>
      <c r="M47" s="751"/>
    </row>
    <row r="48" spans="1:13" ht="12.95" customHeight="1" x14ac:dyDescent="0.2">
      <c r="A48" s="841">
        <v>2001</v>
      </c>
      <c r="B48" s="137">
        <v>6303791.0000000224</v>
      </c>
      <c r="C48" s="890">
        <v>-9.2796300182994074</v>
      </c>
      <c r="D48" s="138">
        <v>4224321</v>
      </c>
      <c r="E48" s="894">
        <v>-5.006025056132577</v>
      </c>
      <c r="F48" s="137">
        <v>2079470.0000000221</v>
      </c>
      <c r="G48" s="894">
        <v>-16.876368753832541</v>
      </c>
      <c r="H48" s="117"/>
      <c r="I48" s="751"/>
      <c r="K48" s="751"/>
      <c r="M48" s="751"/>
    </row>
    <row r="49" spans="1:13" ht="12.95" customHeight="1" x14ac:dyDescent="0.2">
      <c r="A49" s="841">
        <v>2002</v>
      </c>
      <c r="B49" s="137">
        <v>6389057.9417134821</v>
      </c>
      <c r="C49" s="890">
        <v>1.3526295797792072</v>
      </c>
      <c r="D49" s="138">
        <v>4358849.9417134598</v>
      </c>
      <c r="E49" s="894">
        <v>3.1846287655095291</v>
      </c>
      <c r="F49" s="137">
        <v>2030208.0000000219</v>
      </c>
      <c r="G49" s="894">
        <v>-2.3689690161435224</v>
      </c>
      <c r="H49" s="117"/>
      <c r="I49" s="751"/>
      <c r="K49" s="751"/>
      <c r="M49" s="751"/>
    </row>
    <row r="50" spans="1:13" ht="12.95" customHeight="1" x14ac:dyDescent="0.2">
      <c r="A50" s="841">
        <v>2003</v>
      </c>
      <c r="B50" s="137">
        <v>6380439.004671121</v>
      </c>
      <c r="C50" s="890">
        <v>-0.13490153197843141</v>
      </c>
      <c r="D50" s="138">
        <v>4531289.0046711285</v>
      </c>
      <c r="E50" s="894">
        <v>3.95606789092361</v>
      </c>
      <c r="F50" s="137">
        <v>1849149.9999999925</v>
      </c>
      <c r="G50" s="894">
        <v>-8.9181995145338497</v>
      </c>
      <c r="H50" s="117"/>
      <c r="I50" s="751"/>
      <c r="K50" s="751"/>
      <c r="M50" s="751"/>
    </row>
    <row r="51" spans="1:13" ht="12.95" customHeight="1" x14ac:dyDescent="0.2">
      <c r="A51" s="841">
        <v>2004</v>
      </c>
      <c r="B51" s="137">
        <v>6912094.4186077164</v>
      </c>
      <c r="C51" s="890">
        <v>8.3325835972629836</v>
      </c>
      <c r="D51" s="355">
        <v>4892960.4186077463</v>
      </c>
      <c r="E51" s="894">
        <v>7.9816452573160728</v>
      </c>
      <c r="F51" s="354">
        <v>2019133.99999997</v>
      </c>
      <c r="G51" s="894">
        <v>9.1925479274249309</v>
      </c>
      <c r="H51" s="117"/>
      <c r="I51" s="751"/>
      <c r="K51" s="751"/>
      <c r="M51" s="751"/>
    </row>
    <row r="52" spans="1:13" ht="12.95" customHeight="1" x14ac:dyDescent="0.2">
      <c r="A52" s="841">
        <v>2005</v>
      </c>
      <c r="B52" s="137">
        <v>7416574.0328138731</v>
      </c>
      <c r="C52" s="890">
        <v>7.2985058312871329</v>
      </c>
      <c r="D52" s="355">
        <v>5313281.0328139383</v>
      </c>
      <c r="E52" s="894">
        <v>8.5903129853192439</v>
      </c>
      <c r="F52" s="354">
        <v>2103292.9999999353</v>
      </c>
      <c r="G52" s="894">
        <v>4.1680740356987975</v>
      </c>
      <c r="H52" s="117"/>
      <c r="I52" s="751"/>
      <c r="K52" s="751"/>
      <c r="M52" s="751"/>
    </row>
    <row r="53" spans="1:13" ht="12.95" customHeight="1" x14ac:dyDescent="0.2">
      <c r="A53" s="841">
        <v>2006</v>
      </c>
      <c r="B53" s="354">
        <v>7528106.1266472824</v>
      </c>
      <c r="C53" s="891">
        <v>1.5038222950373974</v>
      </c>
      <c r="D53" s="355">
        <v>5550125.1266472824</v>
      </c>
      <c r="E53" s="895">
        <v>4.4575864210952592</v>
      </c>
      <c r="F53" s="354">
        <v>1977981</v>
      </c>
      <c r="G53" s="895">
        <v>-5.95789554759794</v>
      </c>
      <c r="H53" s="117"/>
      <c r="I53" s="751"/>
      <c r="K53" s="751"/>
      <c r="M53" s="751"/>
    </row>
    <row r="54" spans="1:13" s="64" customFormat="1" ht="12.95" customHeight="1" x14ac:dyDescent="0.2">
      <c r="A54" s="841">
        <v>2007</v>
      </c>
      <c r="B54" s="354">
        <v>7496820.2446779348</v>
      </c>
      <c r="C54" s="891">
        <v>-0.41558768491061476</v>
      </c>
      <c r="D54" s="355">
        <v>5582530.244677932</v>
      </c>
      <c r="E54" s="895">
        <v>0.58386283716498633</v>
      </c>
      <c r="F54" s="354">
        <v>1914290.0000000028</v>
      </c>
      <c r="G54" s="895">
        <v>-3.2200005965677727</v>
      </c>
      <c r="H54" s="117"/>
      <c r="I54" s="751"/>
      <c r="K54" s="751"/>
      <c r="M54" s="751"/>
    </row>
    <row r="55" spans="1:13" s="64" customFormat="1" ht="12.95" customHeight="1" x14ac:dyDescent="0.2">
      <c r="A55" s="842">
        <v>2008</v>
      </c>
      <c r="B55" s="356">
        <v>6713436</v>
      </c>
      <c r="C55" s="892">
        <v>-10.449553532166746</v>
      </c>
      <c r="D55" s="357">
        <v>4901893</v>
      </c>
      <c r="E55" s="896">
        <v>-12.192271512130418</v>
      </c>
      <c r="F55" s="356">
        <v>1811543</v>
      </c>
      <c r="G55" s="896">
        <v>-5.3673685805182414</v>
      </c>
      <c r="H55" s="117"/>
      <c r="I55" s="751"/>
      <c r="K55" s="751"/>
      <c r="M55" s="751"/>
    </row>
    <row r="56" spans="1:13" s="64" customFormat="1" ht="12.95" customHeight="1" x14ac:dyDescent="0.2">
      <c r="A56" s="842">
        <v>2009</v>
      </c>
      <c r="B56" s="356">
        <v>6420447.9465114223</v>
      </c>
      <c r="C56" s="892">
        <v>-4.3642041644334988</v>
      </c>
      <c r="D56" s="357">
        <v>4672000.9465114223</v>
      </c>
      <c r="E56" s="896">
        <v>-4.6898627425889901</v>
      </c>
      <c r="F56" s="356">
        <v>1748447</v>
      </c>
      <c r="G56" s="896">
        <v>-3.4829976434453944</v>
      </c>
      <c r="H56" s="117"/>
      <c r="I56" s="751"/>
      <c r="J56" s="72"/>
      <c r="K56" s="751"/>
      <c r="M56" s="751"/>
    </row>
    <row r="57" spans="1:13" s="64" customFormat="1" ht="12.95" customHeight="1" x14ac:dyDescent="0.2">
      <c r="A57" s="842" t="s">
        <v>561</v>
      </c>
      <c r="B57" s="356">
        <v>6916894.2129773069</v>
      </c>
      <c r="C57" s="892">
        <v>7.7322683806763175</v>
      </c>
      <c r="D57" s="357">
        <v>4957352.2129773377</v>
      </c>
      <c r="E57" s="896">
        <v>6.1076885414371933</v>
      </c>
      <c r="F57" s="356">
        <v>1959541.999999969</v>
      </c>
      <c r="G57" s="896">
        <v>12.073285607168478</v>
      </c>
      <c r="H57" s="117"/>
      <c r="I57" s="751"/>
      <c r="J57" s="74"/>
      <c r="K57" s="751"/>
      <c r="M57" s="751"/>
    </row>
    <row r="58" spans="1:13" s="64" customFormat="1" ht="12.95" customHeight="1" x14ac:dyDescent="0.2">
      <c r="A58" s="842">
        <v>2011</v>
      </c>
      <c r="B58" s="356">
        <v>7174397.4391774526</v>
      </c>
      <c r="C58" s="892">
        <v>3.7228157359559506</v>
      </c>
      <c r="D58" s="357">
        <v>5127291.4391772579</v>
      </c>
      <c r="E58" s="896">
        <v>3.4280240519334906</v>
      </c>
      <c r="F58" s="356">
        <v>2047106.0000001949</v>
      </c>
      <c r="G58" s="896">
        <v>4.4685952125663668</v>
      </c>
      <c r="H58" s="117"/>
      <c r="I58" s="751"/>
      <c r="J58" s="67"/>
      <c r="K58" s="751"/>
      <c r="M58" s="751"/>
    </row>
    <row r="59" spans="1:13" s="64" customFormat="1" ht="12.95" customHeight="1" x14ac:dyDescent="0.2">
      <c r="A59" s="842">
        <v>2012</v>
      </c>
      <c r="B59" s="356">
        <v>7867142.6793342354</v>
      </c>
      <c r="C59" s="892">
        <v>9.6557968251645434</v>
      </c>
      <c r="D59" s="357">
        <v>5403024.679335231</v>
      </c>
      <c r="E59" s="896">
        <v>5.3777563344871631</v>
      </c>
      <c r="F59" s="356">
        <v>2464117.9999990044</v>
      </c>
      <c r="G59" s="896">
        <v>20.370806396872943</v>
      </c>
      <c r="H59" s="117"/>
      <c r="I59" s="751"/>
      <c r="J59" s="67"/>
      <c r="K59" s="751"/>
      <c r="M59" s="751"/>
    </row>
    <row r="60" spans="1:13" s="64" customFormat="1" ht="12.95" customHeight="1" x14ac:dyDescent="0.2">
      <c r="A60" s="842">
        <v>2013</v>
      </c>
      <c r="B60" s="356">
        <v>8003473.5489947228</v>
      </c>
      <c r="C60" s="892">
        <v>1.7329146707686829</v>
      </c>
      <c r="D60" s="357">
        <v>5405299.5489943447</v>
      </c>
      <c r="E60" s="896">
        <v>4.2103632578513218E-2</v>
      </c>
      <c r="F60" s="356">
        <v>2598174.0000003781</v>
      </c>
      <c r="G60" s="896">
        <v>5.4403238806513272</v>
      </c>
      <c r="H60" s="117"/>
      <c r="I60" s="751"/>
      <c r="J60" s="67"/>
      <c r="K60" s="751"/>
      <c r="M60" s="751"/>
    </row>
    <row r="61" spans="1:13" s="64" customFormat="1" ht="12.95" customHeight="1" x14ac:dyDescent="0.2">
      <c r="A61" s="842" t="s">
        <v>733</v>
      </c>
      <c r="B61" s="356">
        <v>8196341.9342619497</v>
      </c>
      <c r="C61" s="892">
        <v>2.4098084923570742</v>
      </c>
      <c r="D61" s="357">
        <v>5486058.9342612466</v>
      </c>
      <c r="E61" s="896">
        <v>1.4940778866164262</v>
      </c>
      <c r="F61" s="356">
        <v>2710283.0000007027</v>
      </c>
      <c r="G61" s="896">
        <v>4.3149150134020378</v>
      </c>
      <c r="H61" s="117"/>
      <c r="I61" s="751"/>
      <c r="J61" s="67"/>
      <c r="K61" s="751"/>
      <c r="M61" s="751"/>
    </row>
    <row r="62" spans="1:13" ht="12.95" customHeight="1" x14ac:dyDescent="0.2">
      <c r="A62" s="842">
        <v>2015</v>
      </c>
      <c r="B62" s="356">
        <v>8563017.7764013242</v>
      </c>
      <c r="C62" s="892">
        <v>4.4736523327145967</v>
      </c>
      <c r="D62" s="357">
        <v>5782139.7764011817</v>
      </c>
      <c r="E62" s="896">
        <v>5.3969679452560495</v>
      </c>
      <c r="F62" s="356">
        <v>2780878.000000142</v>
      </c>
      <c r="G62" s="896">
        <v>2.6047095450704241</v>
      </c>
      <c r="H62" s="359"/>
      <c r="I62" s="751"/>
      <c r="K62" s="751"/>
      <c r="M62" s="751"/>
    </row>
    <row r="63" spans="1:13" ht="12.95" customHeight="1" x14ac:dyDescent="0.2">
      <c r="A63" s="843">
        <v>2016</v>
      </c>
      <c r="B63" s="356">
        <v>8821802.4188085385</v>
      </c>
      <c r="C63" s="892">
        <v>3.022119644786847</v>
      </c>
      <c r="D63" s="357">
        <v>5968779.4188086567</v>
      </c>
      <c r="E63" s="896">
        <v>3.2278645903582781</v>
      </c>
      <c r="F63" s="356">
        <v>2853023.0000007036</v>
      </c>
      <c r="G63" s="896">
        <v>2.5943245263027688</v>
      </c>
      <c r="H63" s="359"/>
      <c r="I63" s="751"/>
      <c r="K63" s="751"/>
      <c r="M63" s="751"/>
    </row>
    <row r="64" spans="1:13" ht="12.95" customHeight="1" x14ac:dyDescent="0.2">
      <c r="A64" s="842" t="s">
        <v>855</v>
      </c>
      <c r="B64" s="356">
        <v>9277612.5894501358</v>
      </c>
      <c r="C64" s="892">
        <v>5.1668598887432182</v>
      </c>
      <c r="D64" s="357">
        <v>6239747.589449605</v>
      </c>
      <c r="E64" s="896">
        <v>4.5397584937898801</v>
      </c>
      <c r="F64" s="356">
        <v>3037865.0000000112</v>
      </c>
      <c r="G64" s="896">
        <v>6.4788121231150946</v>
      </c>
      <c r="H64" s="359"/>
      <c r="I64" s="751"/>
      <c r="K64" s="751"/>
      <c r="M64" s="751"/>
    </row>
    <row r="65" spans="1:13" ht="12.95" customHeight="1" x14ac:dyDescent="0.2">
      <c r="A65" s="842">
        <v>2018</v>
      </c>
      <c r="B65" s="356">
        <v>9761448.0559856463</v>
      </c>
      <c r="C65" s="892">
        <v>5.2150859056746448</v>
      </c>
      <c r="D65" s="357">
        <v>6736736.0559894713</v>
      </c>
      <c r="E65" s="896">
        <v>7.9648809413411641</v>
      </c>
      <c r="F65" s="356">
        <v>3024712.0000000894</v>
      </c>
      <c r="G65" s="896">
        <v>-0.43296854863273126</v>
      </c>
      <c r="H65" s="359"/>
      <c r="I65" s="751"/>
      <c r="K65" s="751"/>
      <c r="M65" s="751"/>
    </row>
    <row r="66" spans="1:13" ht="12.95" customHeight="1" x14ac:dyDescent="0.2">
      <c r="A66" s="842">
        <v>2019</v>
      </c>
      <c r="B66" s="356">
        <v>10243165.023970781</v>
      </c>
      <c r="C66" s="892">
        <v>4.9348924997838752</v>
      </c>
      <c r="D66" s="357">
        <v>7253806.0239685504</v>
      </c>
      <c r="E66" s="896">
        <v>7.6753781606059004</v>
      </c>
      <c r="F66" s="356">
        <v>2989359.0000000154</v>
      </c>
      <c r="G66" s="896">
        <v>-1.1688054928890088</v>
      </c>
      <c r="H66" s="359"/>
      <c r="I66" s="751"/>
      <c r="K66" s="751"/>
      <c r="M66" s="751"/>
    </row>
    <row r="67" spans="1:13" ht="12.95" customHeight="1" x14ac:dyDescent="0.2">
      <c r="A67" s="844">
        <v>2020</v>
      </c>
      <c r="B67" s="678">
        <v>2678072.8614758281</v>
      </c>
      <c r="C67" s="893">
        <v>-73.855025715111751</v>
      </c>
      <c r="D67" s="679">
        <v>2065688.8614746146</v>
      </c>
      <c r="E67" s="897">
        <v>-71.522689541889932</v>
      </c>
      <c r="F67" s="678">
        <v>612384.00000001269</v>
      </c>
      <c r="G67" s="897">
        <v>-79.514538066521638</v>
      </c>
      <c r="H67" s="39"/>
      <c r="I67" s="751"/>
      <c r="K67" s="751"/>
      <c r="M67" s="751"/>
    </row>
    <row r="68" spans="1:13" x14ac:dyDescent="0.2">
      <c r="A68" s="139"/>
      <c r="B68" s="139"/>
      <c r="C68" s="888"/>
      <c r="D68" s="139"/>
      <c r="E68" s="66"/>
      <c r="F68" s="139"/>
      <c r="G68" s="66"/>
      <c r="H68" s="117"/>
    </row>
    <row r="69" spans="1:13" x14ac:dyDescent="0.2">
      <c r="C69" s="888"/>
      <c r="E69" s="66"/>
      <c r="G69" s="66"/>
    </row>
  </sheetData>
  <sheetProtection formatCells="0" formatColumns="0" formatRows="0" insertColumns="0" insertRows="0" insertHyperlinks="0" deleteColumns="0" deleteRows="0" sort="0" autoFilter="0" pivotTables="0"/>
  <mergeCells count="5">
    <mergeCell ref="B4:C4"/>
    <mergeCell ref="D4:E4"/>
    <mergeCell ref="F4:G4"/>
    <mergeCell ref="A1:G1"/>
    <mergeCell ref="A2:G2"/>
  </mergeCells>
  <phoneticPr fontId="36" type="noConversion"/>
  <printOptions horizontalCentered="1"/>
  <pageMargins left="0.25" right="0.25" top="0.25" bottom="0.5" header="0.3" footer="0.3"/>
  <pageSetup fitToHeight="0" orientation="portrait" r:id="rId1"/>
  <headerFooter alignWithMargins="0">
    <oddFooter>&amp;L&amp;"Garamond,Italic"&amp;12Hawai‘i Tourism Authority&amp;R&amp;"Garamond,Italic"&amp;12 2019 Annual Visitor Research Report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54"/>
  <dimension ref="A1:L21"/>
  <sheetViews>
    <sheetView showGridLines="0" workbookViewId="0">
      <selection activeCell="L37" sqref="L37"/>
    </sheetView>
  </sheetViews>
  <sheetFormatPr defaultRowHeight="12.75" x14ac:dyDescent="0.2"/>
  <cols>
    <col min="1" max="1" width="9.42578125" style="95" customWidth="1"/>
    <col min="2" max="2" width="9.140625" style="95"/>
    <col min="3" max="8" width="12.7109375" style="95" customWidth="1"/>
    <col min="9" max="9" width="11.5703125" style="95" customWidth="1"/>
    <col min="10" max="10" width="9.140625" style="95"/>
    <col min="11" max="11" width="9.42578125" style="95" bestFit="1" customWidth="1"/>
    <col min="12" max="12" width="11.5703125" style="95" customWidth="1"/>
    <col min="13" max="16384" width="9.140625" style="95"/>
  </cols>
  <sheetData>
    <row r="1" spans="1:12" s="40" customFormat="1" ht="15.75" x14ac:dyDescent="0.25">
      <c r="A1" s="1582" t="s">
        <v>1141</v>
      </c>
      <c r="B1" s="1582"/>
      <c r="C1" s="1582"/>
      <c r="D1" s="1582"/>
      <c r="E1" s="1582"/>
      <c r="F1" s="1582"/>
      <c r="G1" s="1582"/>
      <c r="H1" s="1582"/>
      <c r="I1" s="1582"/>
      <c r="K1" s="492"/>
    </row>
    <row r="2" spans="1:12" s="114" customFormat="1" ht="15.75" x14ac:dyDescent="0.25">
      <c r="K2" s="1297"/>
    </row>
    <row r="3" spans="1:12" s="527" customFormat="1" ht="51" customHeight="1" x14ac:dyDescent="0.2">
      <c r="A3" s="1721">
        <v>2020</v>
      </c>
      <c r="B3" s="1722"/>
      <c r="C3" s="292" t="s">
        <v>535</v>
      </c>
      <c r="D3" s="292" t="s">
        <v>537</v>
      </c>
      <c r="E3" s="292" t="s">
        <v>538</v>
      </c>
      <c r="F3" s="292" t="s">
        <v>511</v>
      </c>
      <c r="G3" s="292" t="s">
        <v>310</v>
      </c>
      <c r="H3" s="1081" t="s">
        <v>536</v>
      </c>
      <c r="I3" s="293" t="s">
        <v>487</v>
      </c>
      <c r="K3" s="1160"/>
    </row>
    <row r="4" spans="1:12" s="527" customFormat="1" ht="12.95" customHeight="1" x14ac:dyDescent="0.2">
      <c r="A4" s="1725" t="s">
        <v>267</v>
      </c>
      <c r="B4" s="1726"/>
      <c r="C4" s="1161">
        <v>9</v>
      </c>
      <c r="D4" s="1161">
        <v>10929.732500262713</v>
      </c>
      <c r="E4" s="1161">
        <v>9353.9287938381858</v>
      </c>
      <c r="F4" s="1161">
        <v>13</v>
      </c>
      <c r="G4" s="1161">
        <v>20283.661294100901</v>
      </c>
      <c r="H4" s="1548">
        <v>7.3069417754477382</v>
      </c>
      <c r="I4" s="1162">
        <v>148211.5320688982</v>
      </c>
      <c r="K4" s="1163"/>
      <c r="L4" s="1163"/>
    </row>
    <row r="5" spans="1:12" s="527" customFormat="1" ht="12.95" customHeight="1" x14ac:dyDescent="0.2">
      <c r="A5" s="1723" t="s">
        <v>268</v>
      </c>
      <c r="B5" s="1727"/>
      <c r="C5" s="1162">
        <v>7</v>
      </c>
      <c r="D5" s="1162">
        <v>15085.53927490875</v>
      </c>
      <c r="E5" s="1162">
        <v>11317.302930198668</v>
      </c>
      <c r="F5" s="1162">
        <v>12</v>
      </c>
      <c r="G5" s="1162">
        <v>26402.842205107416</v>
      </c>
      <c r="H5" s="1549">
        <v>7.2500211076622918</v>
      </c>
      <c r="I5" s="1162">
        <v>191421.16328930558</v>
      </c>
      <c r="K5" s="1163"/>
      <c r="L5" s="1163"/>
    </row>
    <row r="6" spans="1:12" s="527" customFormat="1" ht="12.95" customHeight="1" x14ac:dyDescent="0.2">
      <c r="A6" s="1723" t="s">
        <v>269</v>
      </c>
      <c r="B6" s="1727"/>
      <c r="C6" s="1162">
        <v>2</v>
      </c>
      <c r="D6" s="1162">
        <v>4169.4699347983778</v>
      </c>
      <c r="E6" s="1162">
        <v>2242.0000000000014</v>
      </c>
      <c r="F6" s="1162">
        <v>3</v>
      </c>
      <c r="G6" s="1162">
        <v>6411.4699347983787</v>
      </c>
      <c r="H6" s="1549">
        <v>6.7844980332981759</v>
      </c>
      <c r="I6" s="1162">
        <v>43498.605163189983</v>
      </c>
      <c r="K6" s="1163"/>
      <c r="L6" s="1163"/>
    </row>
    <row r="7" spans="1:12" s="527" customFormat="1" ht="12.95" customHeight="1" x14ac:dyDescent="0.2">
      <c r="A7" s="1723" t="s">
        <v>270</v>
      </c>
      <c r="B7" s="1727"/>
      <c r="C7" s="1162">
        <v>0</v>
      </c>
      <c r="D7" s="1162">
        <v>0</v>
      </c>
      <c r="E7" s="1162">
        <v>0</v>
      </c>
      <c r="F7" s="1162">
        <v>0</v>
      </c>
      <c r="G7" s="1162">
        <v>0</v>
      </c>
      <c r="H7" s="1549">
        <v>0</v>
      </c>
      <c r="I7" s="1162">
        <v>0</v>
      </c>
      <c r="K7" s="1163"/>
      <c r="L7" s="1163"/>
    </row>
    <row r="8" spans="1:12" s="527" customFormat="1" ht="12.95" customHeight="1" x14ac:dyDescent="0.2">
      <c r="A8" s="1723" t="s">
        <v>271</v>
      </c>
      <c r="B8" s="1727"/>
      <c r="C8" s="1162">
        <v>0</v>
      </c>
      <c r="D8" s="1162">
        <v>0</v>
      </c>
      <c r="E8" s="1162">
        <v>0</v>
      </c>
      <c r="F8" s="1162">
        <v>0</v>
      </c>
      <c r="G8" s="1162">
        <v>0</v>
      </c>
      <c r="H8" s="1549">
        <v>0</v>
      </c>
      <c r="I8" s="1162">
        <v>0</v>
      </c>
      <c r="K8" s="1163"/>
      <c r="L8" s="1163"/>
    </row>
    <row r="9" spans="1:12" s="527" customFormat="1" ht="12.95" customHeight="1" x14ac:dyDescent="0.2">
      <c r="A9" s="1723" t="s">
        <v>272</v>
      </c>
      <c r="B9" s="1727"/>
      <c r="C9" s="1162">
        <v>0</v>
      </c>
      <c r="D9" s="1162">
        <v>0</v>
      </c>
      <c r="E9" s="1162">
        <v>0</v>
      </c>
      <c r="F9" s="1162">
        <v>0</v>
      </c>
      <c r="G9" s="1162">
        <v>0</v>
      </c>
      <c r="H9" s="1549">
        <v>0</v>
      </c>
      <c r="I9" s="1162">
        <v>0</v>
      </c>
      <c r="K9" s="1163"/>
      <c r="L9" s="1163"/>
    </row>
    <row r="10" spans="1:12" s="527" customFormat="1" ht="12.95" customHeight="1" x14ac:dyDescent="0.2">
      <c r="A10" s="1723" t="s">
        <v>273</v>
      </c>
      <c r="B10" s="1727"/>
      <c r="C10" s="1162">
        <v>0</v>
      </c>
      <c r="D10" s="1162">
        <v>0</v>
      </c>
      <c r="E10" s="1162">
        <v>0</v>
      </c>
      <c r="F10" s="1162">
        <v>0</v>
      </c>
      <c r="G10" s="1162">
        <v>0</v>
      </c>
      <c r="H10" s="1549">
        <v>0</v>
      </c>
      <c r="I10" s="1162">
        <v>0</v>
      </c>
      <c r="K10" s="1163"/>
      <c r="L10" s="1163"/>
    </row>
    <row r="11" spans="1:12" s="527" customFormat="1" ht="12.95" customHeight="1" x14ac:dyDescent="0.2">
      <c r="A11" s="1723" t="s">
        <v>274</v>
      </c>
      <c r="B11" s="1727"/>
      <c r="C11" s="1162">
        <v>0</v>
      </c>
      <c r="D11" s="1162">
        <v>0</v>
      </c>
      <c r="E11" s="1162">
        <v>0</v>
      </c>
      <c r="F11" s="1162">
        <v>0</v>
      </c>
      <c r="G11" s="1162">
        <v>0</v>
      </c>
      <c r="H11" s="1549">
        <v>0</v>
      </c>
      <c r="I11" s="1162">
        <v>0</v>
      </c>
      <c r="K11" s="1163"/>
      <c r="L11" s="1163"/>
    </row>
    <row r="12" spans="1:12" s="527" customFormat="1" ht="12.95" customHeight="1" x14ac:dyDescent="0.2">
      <c r="A12" s="1723" t="s">
        <v>275</v>
      </c>
      <c r="B12" s="1727"/>
      <c r="C12" s="1162">
        <v>0</v>
      </c>
      <c r="D12" s="1162">
        <v>0</v>
      </c>
      <c r="E12" s="1162">
        <v>0</v>
      </c>
      <c r="F12" s="1162">
        <v>0</v>
      </c>
      <c r="G12" s="1162">
        <v>0</v>
      </c>
      <c r="H12" s="1549">
        <v>0</v>
      </c>
      <c r="I12" s="1162">
        <v>0</v>
      </c>
      <c r="K12" s="1163"/>
      <c r="L12" s="1163"/>
    </row>
    <row r="13" spans="1:12" s="527" customFormat="1" ht="12.95" customHeight="1" x14ac:dyDescent="0.2">
      <c r="A13" s="1723" t="s">
        <v>276</v>
      </c>
      <c r="B13" s="1727"/>
      <c r="C13" s="1162">
        <v>0</v>
      </c>
      <c r="D13" s="1162">
        <v>0</v>
      </c>
      <c r="E13" s="1162">
        <v>0</v>
      </c>
      <c r="F13" s="1162">
        <v>0</v>
      </c>
      <c r="G13" s="1162">
        <v>0</v>
      </c>
      <c r="H13" s="1549">
        <v>0</v>
      </c>
      <c r="I13" s="1162">
        <v>0</v>
      </c>
      <c r="K13" s="1163"/>
      <c r="L13" s="1163"/>
    </row>
    <row r="14" spans="1:12" s="527" customFormat="1" ht="12.95" customHeight="1" x14ac:dyDescent="0.2">
      <c r="A14" s="1723" t="s">
        <v>277</v>
      </c>
      <c r="B14" s="1727"/>
      <c r="C14" s="1162">
        <v>0</v>
      </c>
      <c r="D14" s="1162">
        <v>0</v>
      </c>
      <c r="E14" s="1162">
        <v>0</v>
      </c>
      <c r="F14" s="1162">
        <v>0</v>
      </c>
      <c r="G14" s="1162">
        <v>0</v>
      </c>
      <c r="H14" s="1549">
        <v>0</v>
      </c>
      <c r="I14" s="1162">
        <v>0</v>
      </c>
      <c r="K14" s="1163"/>
      <c r="L14" s="1163"/>
    </row>
    <row r="15" spans="1:12" s="527" customFormat="1" ht="12.95" customHeight="1" x14ac:dyDescent="0.2">
      <c r="A15" s="1723" t="s">
        <v>278</v>
      </c>
      <c r="B15" s="1724"/>
      <c r="C15" s="1162">
        <v>0</v>
      </c>
      <c r="D15" s="1162">
        <v>0</v>
      </c>
      <c r="E15" s="1162">
        <v>0</v>
      </c>
      <c r="F15" s="1162">
        <v>0</v>
      </c>
      <c r="G15" s="1162">
        <v>0</v>
      </c>
      <c r="H15" s="1549">
        <v>0</v>
      </c>
      <c r="I15" s="1162">
        <v>0</v>
      </c>
      <c r="K15" s="1163"/>
      <c r="L15" s="1163"/>
    </row>
    <row r="16" spans="1:12" s="527" customFormat="1" ht="12.95" customHeight="1" x14ac:dyDescent="0.2">
      <c r="A16" s="294" t="s">
        <v>369</v>
      </c>
      <c r="B16" s="295"/>
      <c r="C16" s="296">
        <v>18</v>
      </c>
      <c r="D16" s="296">
        <v>30184.74170996984</v>
      </c>
      <c r="E16" s="296">
        <v>22913.231724036854</v>
      </c>
      <c r="F16" s="296">
        <v>28</v>
      </c>
      <c r="G16" s="296">
        <v>53097.973434006693</v>
      </c>
      <c r="H16" s="1550">
        <v>7.2155541114496966</v>
      </c>
      <c r="I16" s="297">
        <v>383131.30052139377</v>
      </c>
    </row>
    <row r="17" spans="1:2" s="1" customFormat="1" ht="18.75" customHeight="1" x14ac:dyDescent="0.2">
      <c r="A17" s="1476" t="s">
        <v>1029</v>
      </c>
    </row>
    <row r="18" spans="1:2" s="1" customFormat="1" ht="11.25" x14ac:dyDescent="0.2">
      <c r="A18" s="1" t="s">
        <v>122</v>
      </c>
    </row>
    <row r="19" spans="1:2" s="1" customFormat="1" ht="11.25" x14ac:dyDescent="0.2">
      <c r="A19" s="1" t="s">
        <v>1030</v>
      </c>
    </row>
    <row r="20" spans="1:2" s="1" customFormat="1" ht="11.25" x14ac:dyDescent="0.2">
      <c r="A20" s="1" t="s">
        <v>1031</v>
      </c>
    </row>
    <row r="21" spans="1:2" s="267" customFormat="1" ht="12" x14ac:dyDescent="0.2">
      <c r="A21" s="1"/>
      <c r="B21" s="269"/>
    </row>
  </sheetData>
  <sheetProtection formatCells="0" formatColumns="0" formatRows="0" insertColumns="0" insertRows="0" insertHyperlinks="0" deleteColumns="0" deleteRows="0" sort="0" autoFilter="0" pivotTables="0"/>
  <mergeCells count="14">
    <mergeCell ref="A3:B3"/>
    <mergeCell ref="A1:I1"/>
    <mergeCell ref="A15:B15"/>
    <mergeCell ref="A4:B4"/>
    <mergeCell ref="A5:B5"/>
    <mergeCell ref="A6:B6"/>
    <mergeCell ref="A7:B7"/>
    <mergeCell ref="A8:B8"/>
    <mergeCell ref="A9:B9"/>
    <mergeCell ref="A10:B10"/>
    <mergeCell ref="A11:B11"/>
    <mergeCell ref="A12:B12"/>
    <mergeCell ref="A13:B13"/>
    <mergeCell ref="A14:B14"/>
  </mergeCells>
  <printOptions horizontalCentered="1"/>
  <pageMargins left="0.25" right="0.25" top="0.25" bottom="0.5" header="0.3" footer="0.3"/>
  <pageSetup scale="80" orientation="landscape" r:id="rId1"/>
  <headerFooter alignWithMargins="0">
    <oddFooter>&amp;L&amp;"Garamond,Italic"&amp;12Hawai‘i Tourism Authority&amp;R&amp;"Garamond,Italic"&amp;12 2019 Annual Visitor Research Report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55"/>
  <dimension ref="A1:K21"/>
  <sheetViews>
    <sheetView showGridLines="0" workbookViewId="0">
      <selection activeCell="G38" sqref="G38"/>
    </sheetView>
  </sheetViews>
  <sheetFormatPr defaultRowHeight="12" x14ac:dyDescent="0.2"/>
  <cols>
    <col min="1" max="1" width="9.42578125" style="222" customWidth="1"/>
    <col min="2" max="2" width="9.140625" style="222"/>
    <col min="3" max="8" width="12.7109375" style="222" customWidth="1"/>
    <col min="9" max="9" width="11.140625" style="222" customWidth="1"/>
    <col min="10" max="16384" width="9.140625" style="222"/>
  </cols>
  <sheetData>
    <row r="1" spans="1:11" s="227" customFormat="1" ht="15.75" x14ac:dyDescent="0.25">
      <c r="A1" s="1582" t="s">
        <v>1142</v>
      </c>
      <c r="B1" s="1582"/>
      <c r="C1" s="1582"/>
      <c r="D1" s="1582"/>
      <c r="E1" s="1582"/>
      <c r="F1" s="1582"/>
      <c r="G1" s="1582"/>
      <c r="H1" s="1582"/>
      <c r="I1" s="1582"/>
    </row>
    <row r="2" spans="1:11" ht="15.75" x14ac:dyDescent="0.25">
      <c r="K2" s="1297"/>
    </row>
    <row r="3" spans="1:11" s="527" customFormat="1" ht="48" x14ac:dyDescent="0.2">
      <c r="A3" s="1728"/>
      <c r="B3" s="1729"/>
      <c r="C3" s="292" t="s">
        <v>535</v>
      </c>
      <c r="D3" s="292" t="s">
        <v>537</v>
      </c>
      <c r="E3" s="292" t="s">
        <v>538</v>
      </c>
      <c r="F3" s="292" t="s">
        <v>511</v>
      </c>
      <c r="G3" s="292" t="s">
        <v>310</v>
      </c>
      <c r="H3" s="292" t="s">
        <v>536</v>
      </c>
      <c r="I3" s="293" t="s">
        <v>487</v>
      </c>
    </row>
    <row r="4" spans="1:11" s="527" customFormat="1" ht="12.95" customHeight="1" x14ac:dyDescent="0.2">
      <c r="A4" s="1723" t="s">
        <v>267</v>
      </c>
      <c r="B4" s="1724"/>
      <c r="C4" s="1553">
        <v>28.57142857142858</v>
      </c>
      <c r="D4" s="1553">
        <v>-9.1686819557657007</v>
      </c>
      <c r="E4" s="1553">
        <v>-4.3505088286110993E-2</v>
      </c>
      <c r="F4" s="1553">
        <v>18.181818181818187</v>
      </c>
      <c r="G4" s="1553">
        <v>-5.1766570328600769</v>
      </c>
      <c r="H4" s="1553">
        <v>8.9874355554520058E-2</v>
      </c>
      <c r="I4" s="1554">
        <v>-5.0911668210587679</v>
      </c>
    </row>
    <row r="5" spans="1:11" s="527" customFormat="1" ht="12.95" customHeight="1" x14ac:dyDescent="0.2">
      <c r="A5" s="1723" t="s">
        <v>268</v>
      </c>
      <c r="B5" s="1724"/>
      <c r="C5" s="1554">
        <v>-12.5</v>
      </c>
      <c r="D5" s="1554">
        <v>-7.5357690780953117</v>
      </c>
      <c r="E5" s="1554">
        <v>25.108367567971122</v>
      </c>
      <c r="F5" s="1554">
        <v>0</v>
      </c>
      <c r="G5" s="1554">
        <v>4.1080485986649373</v>
      </c>
      <c r="H5" s="1554">
        <v>13.045572511444782</v>
      </c>
      <c r="I5" s="1554">
        <v>17.689726521101012</v>
      </c>
    </row>
    <row r="6" spans="1:11" s="527" customFormat="1" ht="12.95" customHeight="1" x14ac:dyDescent="0.2">
      <c r="A6" s="1723" t="s">
        <v>269</v>
      </c>
      <c r="B6" s="1724"/>
      <c r="C6" s="1554">
        <v>-66.666666666666671</v>
      </c>
      <c r="D6" s="1554">
        <v>-64.737229915439968</v>
      </c>
      <c r="E6" s="1554">
        <v>-81.218061489486459</v>
      </c>
      <c r="F6" s="1554">
        <v>-72.727272727272734</v>
      </c>
      <c r="G6" s="1554">
        <v>-73.016834582726403</v>
      </c>
      <c r="H6" s="1554">
        <v>-9.2057857887307684</v>
      </c>
      <c r="I6" s="1554">
        <v>-75.500782781741592</v>
      </c>
    </row>
    <row r="7" spans="1:11" s="527" customFormat="1" ht="12.95" customHeight="1" x14ac:dyDescent="0.2">
      <c r="A7" s="1723" t="s">
        <v>270</v>
      </c>
      <c r="B7" s="1724"/>
      <c r="C7" s="1162" t="s">
        <v>747</v>
      </c>
      <c r="D7" s="1162" t="s">
        <v>747</v>
      </c>
      <c r="E7" s="1162" t="s">
        <v>747</v>
      </c>
      <c r="F7" s="1162" t="s">
        <v>747</v>
      </c>
      <c r="G7" s="1162" t="s">
        <v>747</v>
      </c>
      <c r="H7" s="1549" t="s">
        <v>747</v>
      </c>
      <c r="I7" s="1162" t="s">
        <v>747</v>
      </c>
    </row>
    <row r="8" spans="1:11" s="527" customFormat="1" ht="12.95" customHeight="1" x14ac:dyDescent="0.2">
      <c r="A8" s="1723" t="s">
        <v>271</v>
      </c>
      <c r="B8" s="1724"/>
      <c r="C8" s="1162" t="s">
        <v>747</v>
      </c>
      <c r="D8" s="1162" t="s">
        <v>747</v>
      </c>
      <c r="E8" s="1162" t="s">
        <v>747</v>
      </c>
      <c r="F8" s="1162" t="s">
        <v>747</v>
      </c>
      <c r="G8" s="1162" t="s">
        <v>747</v>
      </c>
      <c r="H8" s="1549" t="s">
        <v>747</v>
      </c>
      <c r="I8" s="1162" t="s">
        <v>747</v>
      </c>
    </row>
    <row r="9" spans="1:11" s="527" customFormat="1" ht="12.95" customHeight="1" x14ac:dyDescent="0.2">
      <c r="A9" s="1723" t="s">
        <v>272</v>
      </c>
      <c r="B9" s="1724"/>
      <c r="C9" s="1162" t="s">
        <v>747</v>
      </c>
      <c r="D9" s="1162" t="s">
        <v>747</v>
      </c>
      <c r="E9" s="1162" t="s">
        <v>747</v>
      </c>
      <c r="F9" s="1162" t="s">
        <v>747</v>
      </c>
      <c r="G9" s="1162" t="s">
        <v>747</v>
      </c>
      <c r="H9" s="1549" t="s">
        <v>747</v>
      </c>
      <c r="I9" s="1162" t="s">
        <v>747</v>
      </c>
    </row>
    <row r="10" spans="1:11" s="527" customFormat="1" ht="12.95" customHeight="1" x14ac:dyDescent="0.2">
      <c r="A10" s="1723" t="s">
        <v>273</v>
      </c>
      <c r="B10" s="1724"/>
      <c r="C10" s="1162" t="s">
        <v>747</v>
      </c>
      <c r="D10" s="1162" t="s">
        <v>747</v>
      </c>
      <c r="E10" s="1162" t="s">
        <v>747</v>
      </c>
      <c r="F10" s="1162" t="s">
        <v>747</v>
      </c>
      <c r="G10" s="1162" t="s">
        <v>747</v>
      </c>
      <c r="H10" s="1549" t="s">
        <v>747</v>
      </c>
      <c r="I10" s="1162" t="s">
        <v>747</v>
      </c>
    </row>
    <row r="11" spans="1:11" s="527" customFormat="1" ht="12.95" customHeight="1" x14ac:dyDescent="0.2">
      <c r="A11" s="1723" t="s">
        <v>274</v>
      </c>
      <c r="B11" s="1724"/>
      <c r="C11" s="1162" t="s">
        <v>747</v>
      </c>
      <c r="D11" s="1162" t="s">
        <v>747</v>
      </c>
      <c r="E11" s="1162" t="s">
        <v>747</v>
      </c>
      <c r="F11" s="1162" t="s">
        <v>747</v>
      </c>
      <c r="G11" s="1162" t="s">
        <v>747</v>
      </c>
      <c r="H11" s="1549" t="s">
        <v>747</v>
      </c>
      <c r="I11" s="1162" t="s">
        <v>747</v>
      </c>
    </row>
    <row r="12" spans="1:11" s="527" customFormat="1" ht="12.95" customHeight="1" x14ac:dyDescent="0.2">
      <c r="A12" s="1723" t="s">
        <v>275</v>
      </c>
      <c r="B12" s="1724"/>
      <c r="C12" s="1162" t="s">
        <v>747</v>
      </c>
      <c r="D12" s="1162" t="s">
        <v>747</v>
      </c>
      <c r="E12" s="1162" t="s">
        <v>747</v>
      </c>
      <c r="F12" s="1162" t="s">
        <v>747</v>
      </c>
      <c r="G12" s="1162" t="s">
        <v>747</v>
      </c>
      <c r="H12" s="1549" t="s">
        <v>747</v>
      </c>
      <c r="I12" s="1162" t="s">
        <v>747</v>
      </c>
    </row>
    <row r="13" spans="1:11" s="527" customFormat="1" ht="12.95" customHeight="1" x14ac:dyDescent="0.2">
      <c r="A13" s="1723" t="s">
        <v>276</v>
      </c>
      <c r="B13" s="1724"/>
      <c r="C13" s="1162" t="s">
        <v>747</v>
      </c>
      <c r="D13" s="1162" t="s">
        <v>747</v>
      </c>
      <c r="E13" s="1162" t="s">
        <v>747</v>
      </c>
      <c r="F13" s="1162" t="s">
        <v>747</v>
      </c>
      <c r="G13" s="1162" t="s">
        <v>747</v>
      </c>
      <c r="H13" s="1549" t="s">
        <v>747</v>
      </c>
      <c r="I13" s="1162" t="s">
        <v>747</v>
      </c>
    </row>
    <row r="14" spans="1:11" s="527" customFormat="1" ht="12.95" customHeight="1" x14ac:dyDescent="0.2">
      <c r="A14" s="1723" t="s">
        <v>277</v>
      </c>
      <c r="B14" s="1724"/>
      <c r="C14" s="1162" t="s">
        <v>747</v>
      </c>
      <c r="D14" s="1162" t="s">
        <v>747</v>
      </c>
      <c r="E14" s="1162" t="s">
        <v>747</v>
      </c>
      <c r="F14" s="1162" t="s">
        <v>747</v>
      </c>
      <c r="G14" s="1162" t="s">
        <v>747</v>
      </c>
      <c r="H14" s="1549" t="s">
        <v>747</v>
      </c>
      <c r="I14" s="1162" t="s">
        <v>747</v>
      </c>
    </row>
    <row r="15" spans="1:11" s="527" customFormat="1" ht="12.95" customHeight="1" x14ac:dyDescent="0.2">
      <c r="A15" s="1723" t="s">
        <v>278</v>
      </c>
      <c r="B15" s="1724"/>
      <c r="C15" s="1162" t="s">
        <v>747</v>
      </c>
      <c r="D15" s="1162" t="s">
        <v>747</v>
      </c>
      <c r="E15" s="1162" t="s">
        <v>747</v>
      </c>
      <c r="F15" s="1162" t="s">
        <v>747</v>
      </c>
      <c r="G15" s="1162" t="s">
        <v>747</v>
      </c>
      <c r="H15" s="1549" t="s">
        <v>747</v>
      </c>
      <c r="I15" s="1162" t="s">
        <v>747</v>
      </c>
    </row>
    <row r="16" spans="1:11" s="527" customFormat="1" ht="12.95" customHeight="1" x14ac:dyDescent="0.2">
      <c r="A16" s="294" t="s">
        <v>369</v>
      </c>
      <c r="B16" s="295"/>
      <c r="C16" s="1551">
        <v>-73.529411764705884</v>
      </c>
      <c r="D16" s="1551">
        <v>-78.966362818559489</v>
      </c>
      <c r="E16" s="1551">
        <v>-82.3121213783662</v>
      </c>
      <c r="F16" s="1551">
        <v>-77.235772357723576</v>
      </c>
      <c r="G16" s="1551">
        <v>-80.553683245861833</v>
      </c>
      <c r="H16" s="1551">
        <v>-3.3426109414552374</v>
      </c>
      <c r="I16" s="1552">
        <v>-81.174287458982434</v>
      </c>
    </row>
    <row r="17" spans="1:1" s="1" customFormat="1" ht="18" customHeight="1" x14ac:dyDescent="0.2">
      <c r="A17" s="1" t="s">
        <v>1029</v>
      </c>
    </row>
    <row r="18" spans="1:1" s="1" customFormat="1" ht="11.25" x14ac:dyDescent="0.2">
      <c r="A18" s="1" t="s">
        <v>122</v>
      </c>
    </row>
    <row r="19" spans="1:1" s="1" customFormat="1" ht="11.25" x14ac:dyDescent="0.2">
      <c r="A19" s="1" t="s">
        <v>1030</v>
      </c>
    </row>
    <row r="20" spans="1:1" s="1" customFormat="1" ht="11.25" x14ac:dyDescent="0.2">
      <c r="A20" s="1" t="s">
        <v>1031</v>
      </c>
    </row>
    <row r="21" spans="1:1" x14ac:dyDescent="0.2">
      <c r="A21" s="1"/>
    </row>
  </sheetData>
  <sheetProtection formatCells="0" formatColumns="0" formatRows="0" insertColumns="0" insertRows="0" insertHyperlinks="0" deleteColumns="0" deleteRows="0" sort="0" autoFilter="0" pivotTables="0"/>
  <mergeCells count="14">
    <mergeCell ref="A5:B5"/>
    <mergeCell ref="A6:B6"/>
    <mergeCell ref="A7:B7"/>
    <mergeCell ref="A8:B8"/>
    <mergeCell ref="A1:I1"/>
    <mergeCell ref="A3:B3"/>
    <mergeCell ref="A4:B4"/>
    <mergeCell ref="A14:B14"/>
    <mergeCell ref="A15:B15"/>
    <mergeCell ref="A9:B9"/>
    <mergeCell ref="A10:B10"/>
    <mergeCell ref="A11:B11"/>
    <mergeCell ref="A12:B12"/>
    <mergeCell ref="A13:B13"/>
  </mergeCells>
  <printOptions horizontalCentered="1"/>
  <pageMargins left="0.25" right="0.25" top="0.25" bottom="0.5" header="0.3" footer="0.3"/>
  <pageSetup scale="80" orientation="landscape" r:id="rId1"/>
  <headerFooter alignWithMargins="0">
    <oddFooter>&amp;L&amp;"Garamond,Italic"&amp;12Hawai‘i Tourism Authority&amp;R&amp;"Garamond,Italic"&amp;12 2019 Annual Visitor Research Report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56"/>
  <dimension ref="A1:L54"/>
  <sheetViews>
    <sheetView showGridLines="0" topLeftCell="A19" workbookViewId="0">
      <selection activeCell="A53" sqref="A53"/>
    </sheetView>
  </sheetViews>
  <sheetFormatPr defaultRowHeight="12.75" x14ac:dyDescent="0.2"/>
  <cols>
    <col min="1" max="1" width="34.5703125" style="95" customWidth="1"/>
    <col min="2" max="8" width="10.7109375" style="95" customWidth="1"/>
    <col min="9" max="9" width="12.42578125" style="95" customWidth="1"/>
    <col min="10" max="10" width="13.28515625" style="95" customWidth="1"/>
    <col min="11" max="16384" width="9.140625" style="95"/>
  </cols>
  <sheetData>
    <row r="1" spans="1:12" s="221" customFormat="1" ht="15.75" x14ac:dyDescent="0.25">
      <c r="A1" s="1582" t="s">
        <v>1143</v>
      </c>
      <c r="B1" s="1582"/>
      <c r="C1" s="1582"/>
      <c r="D1" s="1582"/>
      <c r="E1" s="1582"/>
      <c r="F1" s="1582"/>
      <c r="G1" s="1582"/>
      <c r="H1" s="1582"/>
      <c r="I1" s="1582"/>
      <c r="J1" s="1582"/>
    </row>
    <row r="2" spans="1:12" s="267" customFormat="1" ht="15.75" x14ac:dyDescent="0.25">
      <c r="L2" s="1297"/>
    </row>
    <row r="3" spans="1:12" s="324" customFormat="1" ht="24" x14ac:dyDescent="0.2">
      <c r="A3" s="1042"/>
      <c r="B3" s="1043" t="s">
        <v>500</v>
      </c>
      <c r="C3" s="1043" t="s">
        <v>542</v>
      </c>
      <c r="D3" s="1043" t="s">
        <v>543</v>
      </c>
      <c r="E3" s="1043" t="s">
        <v>153</v>
      </c>
      <c r="F3" s="1043" t="s">
        <v>508</v>
      </c>
      <c r="G3" s="1043" t="s">
        <v>176</v>
      </c>
      <c r="H3" s="1043" t="s">
        <v>180</v>
      </c>
      <c r="I3" s="1044" t="s">
        <v>595</v>
      </c>
      <c r="J3" s="1045" t="s">
        <v>544</v>
      </c>
    </row>
    <row r="4" spans="1:12" s="353" customFormat="1" ht="12.95" customHeight="1" x14ac:dyDescent="0.2">
      <c r="A4" s="1046" t="s">
        <v>544</v>
      </c>
      <c r="B4" s="1047">
        <v>53098</v>
      </c>
      <c r="C4" s="1047">
        <v>16915</v>
      </c>
      <c r="D4" s="1047">
        <v>24738</v>
      </c>
      <c r="E4" s="1047">
        <v>4854</v>
      </c>
      <c r="F4" s="1047">
        <v>1329</v>
      </c>
      <c r="G4" s="1047">
        <v>2614</v>
      </c>
      <c r="H4" s="1047">
        <v>2648</v>
      </c>
      <c r="I4" s="1047">
        <v>319</v>
      </c>
      <c r="J4" s="1047">
        <v>53417</v>
      </c>
    </row>
    <row r="5" spans="1:12" s="353" customFormat="1" ht="12.95" customHeight="1" x14ac:dyDescent="0.2">
      <c r="A5" s="1048"/>
      <c r="B5" s="955"/>
      <c r="C5" s="955"/>
      <c r="D5" s="955"/>
      <c r="E5" s="955"/>
      <c r="F5" s="955"/>
      <c r="G5" s="955"/>
      <c r="H5" s="955"/>
      <c r="I5" s="955"/>
      <c r="J5" s="955"/>
    </row>
    <row r="6" spans="1:12" s="350" customFormat="1" ht="12.95" customHeight="1" x14ac:dyDescent="0.2">
      <c r="A6" s="1049" t="s">
        <v>545</v>
      </c>
      <c r="B6" s="1050"/>
      <c r="C6" s="1050"/>
      <c r="D6" s="1050"/>
      <c r="E6" s="1050"/>
      <c r="F6" s="1050"/>
      <c r="G6" s="1050"/>
      <c r="H6" s="1050"/>
      <c r="I6" s="1050"/>
      <c r="J6" s="1050"/>
    </row>
    <row r="7" spans="1:12" s="350" customFormat="1" ht="12.95" customHeight="1" x14ac:dyDescent="0.2">
      <c r="A7" s="1048" t="s">
        <v>445</v>
      </c>
      <c r="B7" s="955">
        <v>53098</v>
      </c>
      <c r="C7" s="955">
        <v>16915</v>
      </c>
      <c r="D7" s="955">
        <v>24738</v>
      </c>
      <c r="E7" s="955">
        <v>4854</v>
      </c>
      <c r="F7" s="955">
        <v>1329</v>
      </c>
      <c r="G7" s="955">
        <v>2614.0347975099467</v>
      </c>
      <c r="H7" s="955">
        <v>2648</v>
      </c>
      <c r="I7" s="955">
        <v>319</v>
      </c>
      <c r="J7" s="955">
        <v>53417</v>
      </c>
    </row>
    <row r="8" spans="1:12" s="350" customFormat="1" ht="12.95" customHeight="1" x14ac:dyDescent="0.2">
      <c r="A8" s="1048" t="s">
        <v>183</v>
      </c>
      <c r="B8" s="955">
        <v>45555</v>
      </c>
      <c r="C8" s="955">
        <v>14251</v>
      </c>
      <c r="D8" s="955">
        <v>21722</v>
      </c>
      <c r="E8" s="955">
        <v>3987</v>
      </c>
      <c r="F8" s="955">
        <v>1325</v>
      </c>
      <c r="G8" s="955">
        <v>2088.9394676163192</v>
      </c>
      <c r="H8" s="955">
        <v>2181</v>
      </c>
      <c r="I8" s="955">
        <v>299</v>
      </c>
      <c r="J8" s="955">
        <v>45854</v>
      </c>
    </row>
    <row r="9" spans="1:12" s="350" customFormat="1" ht="12.95" customHeight="1" x14ac:dyDescent="0.2">
      <c r="A9" s="1048" t="s">
        <v>209</v>
      </c>
      <c r="B9" s="955">
        <v>50136</v>
      </c>
      <c r="C9" s="955">
        <v>15871</v>
      </c>
      <c r="D9" s="955">
        <v>23389</v>
      </c>
      <c r="E9" s="955">
        <v>4523</v>
      </c>
      <c r="F9" s="955">
        <v>1325</v>
      </c>
      <c r="G9" s="955">
        <v>2587.4899362903161</v>
      </c>
      <c r="H9" s="955">
        <v>2441</v>
      </c>
      <c r="I9" s="955">
        <v>313</v>
      </c>
      <c r="J9" s="955">
        <v>50449</v>
      </c>
    </row>
    <row r="10" spans="1:12" s="350" customFormat="1" ht="12.95" customHeight="1" x14ac:dyDescent="0.2">
      <c r="A10" s="1051" t="s">
        <v>154</v>
      </c>
      <c r="B10" s="955">
        <v>50132</v>
      </c>
      <c r="C10" s="955">
        <v>15871</v>
      </c>
      <c r="D10" s="955">
        <v>23387</v>
      </c>
      <c r="E10" s="955">
        <v>4523</v>
      </c>
      <c r="F10" s="955">
        <v>1325</v>
      </c>
      <c r="G10" s="955">
        <v>2585.6174803880094</v>
      </c>
      <c r="H10" s="955">
        <v>2440</v>
      </c>
      <c r="I10" s="955">
        <v>313</v>
      </c>
      <c r="J10" s="955">
        <v>50445</v>
      </c>
    </row>
    <row r="11" spans="1:12" s="350" customFormat="1" ht="12.95" customHeight="1" x14ac:dyDescent="0.2">
      <c r="A11" s="1051" t="s">
        <v>182</v>
      </c>
      <c r="B11" s="955">
        <v>785</v>
      </c>
      <c r="C11" s="955">
        <v>367</v>
      </c>
      <c r="D11" s="955">
        <v>300</v>
      </c>
      <c r="E11" s="955">
        <v>0</v>
      </c>
      <c r="F11" s="955">
        <v>6</v>
      </c>
      <c r="G11" s="955">
        <v>23.158751696065124</v>
      </c>
      <c r="H11" s="955">
        <v>89</v>
      </c>
      <c r="I11" s="955">
        <v>0</v>
      </c>
      <c r="J11" s="955">
        <v>785</v>
      </c>
    </row>
    <row r="12" spans="1:12" s="350" customFormat="1" ht="12.95" customHeight="1" x14ac:dyDescent="0.2">
      <c r="A12" s="1051" t="s">
        <v>144</v>
      </c>
      <c r="B12" s="955">
        <v>1186</v>
      </c>
      <c r="C12" s="955">
        <v>431</v>
      </c>
      <c r="D12" s="955">
        <v>556</v>
      </c>
      <c r="E12" s="955">
        <v>68</v>
      </c>
      <c r="F12" s="955">
        <v>6</v>
      </c>
      <c r="G12" s="955">
        <v>58.963991232647949</v>
      </c>
      <c r="H12" s="955">
        <v>66</v>
      </c>
      <c r="I12" s="955">
        <v>0</v>
      </c>
      <c r="J12" s="955">
        <v>1186</v>
      </c>
    </row>
    <row r="13" spans="1:12" s="350" customFormat="1" ht="12.95" customHeight="1" x14ac:dyDescent="0.2">
      <c r="A13" s="1048" t="s">
        <v>596</v>
      </c>
      <c r="B13" s="955">
        <v>49939</v>
      </c>
      <c r="C13" s="955">
        <v>15958</v>
      </c>
      <c r="D13" s="955">
        <v>23140</v>
      </c>
      <c r="E13" s="955">
        <v>4543</v>
      </c>
      <c r="F13" s="955">
        <v>1329</v>
      </c>
      <c r="G13" s="955">
        <v>2591.2362878082299</v>
      </c>
      <c r="H13" s="955">
        <v>2378</v>
      </c>
      <c r="I13" s="955">
        <v>311</v>
      </c>
      <c r="J13" s="955">
        <v>50250</v>
      </c>
    </row>
    <row r="14" spans="1:12" s="350" customFormat="1" ht="12.95" customHeight="1" x14ac:dyDescent="0.2">
      <c r="A14" s="1048"/>
      <c r="B14" s="955"/>
      <c r="C14" s="955"/>
      <c r="D14" s="955"/>
      <c r="E14" s="955"/>
      <c r="F14" s="955"/>
      <c r="G14" s="955"/>
      <c r="H14" s="955"/>
      <c r="I14" s="955"/>
      <c r="J14" s="955"/>
    </row>
    <row r="15" spans="1:12" s="350" customFormat="1" ht="12.95" customHeight="1" x14ac:dyDescent="0.2">
      <c r="A15" s="1049" t="s">
        <v>546</v>
      </c>
      <c r="B15" s="1050"/>
      <c r="C15" s="1050"/>
      <c r="D15" s="1050"/>
      <c r="E15" s="1050"/>
      <c r="F15" s="1050"/>
      <c r="G15" s="1050"/>
      <c r="H15" s="1050"/>
      <c r="I15" s="1050"/>
      <c r="J15" s="1050"/>
    </row>
    <row r="16" spans="1:12" s="350" customFormat="1" ht="12.95" customHeight="1" x14ac:dyDescent="0.2">
      <c r="A16" s="1048" t="s">
        <v>475</v>
      </c>
      <c r="B16" s="955">
        <v>827</v>
      </c>
      <c r="C16" s="955">
        <v>278</v>
      </c>
      <c r="D16" s="955">
        <v>347</v>
      </c>
      <c r="E16" s="955">
        <v>59</v>
      </c>
      <c r="F16" s="955">
        <v>15</v>
      </c>
      <c r="G16" s="955">
        <v>35.53846153846154</v>
      </c>
      <c r="H16" s="955">
        <v>92</v>
      </c>
      <c r="I16" s="955">
        <v>32</v>
      </c>
      <c r="J16" s="955">
        <v>859</v>
      </c>
    </row>
    <row r="17" spans="1:10" s="350" customFormat="1" ht="12.95" customHeight="1" x14ac:dyDescent="0.2">
      <c r="A17" s="1048" t="s">
        <v>311</v>
      </c>
      <c r="B17" s="955">
        <v>79</v>
      </c>
      <c r="C17" s="955">
        <v>0</v>
      </c>
      <c r="D17" s="955">
        <v>51</v>
      </c>
      <c r="E17" s="955">
        <v>0</v>
      </c>
      <c r="F17" s="955">
        <v>0</v>
      </c>
      <c r="G17" s="955">
        <v>27.938650306748468</v>
      </c>
      <c r="H17" s="955">
        <v>0</v>
      </c>
      <c r="I17" s="955">
        <v>0</v>
      </c>
      <c r="J17" s="955">
        <v>79</v>
      </c>
    </row>
    <row r="18" spans="1:10" s="350" customFormat="1" ht="12.95" customHeight="1" x14ac:dyDescent="0.2">
      <c r="A18" s="1048" t="s">
        <v>312</v>
      </c>
      <c r="B18" s="955">
        <v>370</v>
      </c>
      <c r="C18" s="955">
        <v>208</v>
      </c>
      <c r="D18" s="955">
        <v>101</v>
      </c>
      <c r="E18" s="955">
        <v>16</v>
      </c>
      <c r="F18" s="955">
        <v>34</v>
      </c>
      <c r="G18" s="955">
        <v>0</v>
      </c>
      <c r="H18" s="955">
        <v>11</v>
      </c>
      <c r="I18" s="955">
        <v>0</v>
      </c>
      <c r="J18" s="955">
        <v>370</v>
      </c>
    </row>
    <row r="19" spans="1:10" s="350" customFormat="1" ht="12.95" customHeight="1" x14ac:dyDescent="0.2">
      <c r="A19" s="1048" t="s">
        <v>126</v>
      </c>
      <c r="B19" s="955">
        <v>295</v>
      </c>
      <c r="C19" s="955">
        <v>154</v>
      </c>
      <c r="D19" s="955">
        <v>141</v>
      </c>
      <c r="E19" s="955">
        <v>0</v>
      </c>
      <c r="F19" s="955">
        <v>0</v>
      </c>
      <c r="G19" s="955">
        <v>0</v>
      </c>
      <c r="H19" s="955">
        <v>0</v>
      </c>
      <c r="I19" s="955">
        <v>0</v>
      </c>
      <c r="J19" s="955">
        <v>295</v>
      </c>
    </row>
    <row r="20" spans="1:10" s="350" customFormat="1" ht="12.95" customHeight="1" x14ac:dyDescent="0.2">
      <c r="A20" s="1048" t="s">
        <v>547</v>
      </c>
      <c r="B20" s="955">
        <v>370</v>
      </c>
      <c r="C20" s="955">
        <v>188</v>
      </c>
      <c r="D20" s="955">
        <v>134</v>
      </c>
      <c r="E20" s="955">
        <v>48</v>
      </c>
      <c r="F20" s="955">
        <v>0</v>
      </c>
      <c r="G20" s="955">
        <v>0</v>
      </c>
      <c r="H20" s="955">
        <v>0</v>
      </c>
      <c r="I20" s="955">
        <v>24</v>
      </c>
      <c r="J20" s="955">
        <v>394</v>
      </c>
    </row>
    <row r="21" spans="1:10" s="350" customFormat="1" ht="12.95" customHeight="1" x14ac:dyDescent="0.2">
      <c r="A21" s="1048" t="s">
        <v>127</v>
      </c>
      <c r="B21" s="955">
        <v>5103</v>
      </c>
      <c r="C21" s="955">
        <v>2094</v>
      </c>
      <c r="D21" s="955">
        <v>2285</v>
      </c>
      <c r="E21" s="955">
        <v>437</v>
      </c>
      <c r="F21" s="955">
        <v>38</v>
      </c>
      <c r="G21" s="955">
        <v>65.636324786324778</v>
      </c>
      <c r="H21" s="955">
        <v>183</v>
      </c>
      <c r="I21" s="955">
        <v>135</v>
      </c>
      <c r="J21" s="955">
        <v>5238</v>
      </c>
    </row>
    <row r="22" spans="1:10" s="350" customFormat="1" ht="12.95" customHeight="1" x14ac:dyDescent="0.2">
      <c r="A22" s="1048" t="s">
        <v>549</v>
      </c>
      <c r="B22" s="955">
        <v>552</v>
      </c>
      <c r="C22" s="955">
        <v>30</v>
      </c>
      <c r="D22" s="955">
        <v>363</v>
      </c>
      <c r="E22" s="955">
        <v>47</v>
      </c>
      <c r="F22" s="955">
        <v>0</v>
      </c>
      <c r="G22" s="955">
        <v>31.356643356643357</v>
      </c>
      <c r="H22" s="955">
        <v>81</v>
      </c>
      <c r="I22" s="955">
        <v>0</v>
      </c>
      <c r="J22" s="955">
        <v>552</v>
      </c>
    </row>
    <row r="23" spans="1:10" s="350" customFormat="1" ht="12.95" customHeight="1" x14ac:dyDescent="0.2">
      <c r="A23" s="1048" t="s">
        <v>550</v>
      </c>
      <c r="B23" s="955">
        <v>45980</v>
      </c>
      <c r="C23" s="955">
        <v>14145</v>
      </c>
      <c r="D23" s="955">
        <v>21589</v>
      </c>
      <c r="E23" s="955">
        <v>4246</v>
      </c>
      <c r="F23" s="955">
        <v>1241</v>
      </c>
      <c r="G23" s="955">
        <v>2453.5647175217682</v>
      </c>
      <c r="H23" s="955">
        <v>2305</v>
      </c>
      <c r="I23" s="955">
        <v>152</v>
      </c>
      <c r="J23" s="955">
        <v>46132</v>
      </c>
    </row>
    <row r="24" spans="1:10" s="350" customFormat="1" ht="12.95" customHeight="1" x14ac:dyDescent="0.2">
      <c r="A24" s="1048"/>
      <c r="B24" s="955"/>
      <c r="C24" s="955"/>
      <c r="D24" s="955"/>
      <c r="E24" s="955"/>
      <c r="F24" s="955"/>
      <c r="G24" s="955"/>
      <c r="H24" s="955"/>
      <c r="I24" s="955"/>
      <c r="J24" s="955"/>
    </row>
    <row r="25" spans="1:10" s="350" customFormat="1" ht="12.95" customHeight="1" x14ac:dyDescent="0.2">
      <c r="A25" s="1049" t="s">
        <v>722</v>
      </c>
      <c r="B25" s="1050"/>
      <c r="C25" s="1050"/>
      <c r="D25" s="1050"/>
      <c r="E25" s="1050"/>
      <c r="F25" s="1050"/>
      <c r="G25" s="1050"/>
      <c r="H25" s="1050"/>
      <c r="I25" s="1050"/>
      <c r="J25" s="1050"/>
    </row>
    <row r="26" spans="1:10" s="350" customFormat="1" ht="12.95" customHeight="1" x14ac:dyDescent="0.2">
      <c r="A26" s="1048" t="s">
        <v>227</v>
      </c>
      <c r="B26" s="955">
        <v>23549</v>
      </c>
      <c r="C26" s="955">
        <v>5064</v>
      </c>
      <c r="D26" s="955">
        <v>13702</v>
      </c>
      <c r="E26" s="955">
        <v>2075</v>
      </c>
      <c r="F26" s="955">
        <v>1150</v>
      </c>
      <c r="G26" s="955">
        <v>567.20778368048286</v>
      </c>
      <c r="H26" s="955">
        <v>991</v>
      </c>
      <c r="I26" s="955">
        <v>0</v>
      </c>
      <c r="J26" s="955">
        <v>23549</v>
      </c>
    </row>
    <row r="27" spans="1:10" s="350" customFormat="1" ht="12.95" customHeight="1" x14ac:dyDescent="0.2">
      <c r="A27" s="1048" t="s">
        <v>551</v>
      </c>
      <c r="B27" s="955">
        <v>20523</v>
      </c>
      <c r="C27" s="955">
        <v>3572</v>
      </c>
      <c r="D27" s="955">
        <v>12643</v>
      </c>
      <c r="E27" s="955">
        <v>1892</v>
      </c>
      <c r="F27" s="955">
        <v>1080</v>
      </c>
      <c r="G27" s="955">
        <v>567.20778368048286</v>
      </c>
      <c r="H27" s="955">
        <v>769</v>
      </c>
      <c r="I27" s="955">
        <v>0</v>
      </c>
      <c r="J27" s="955">
        <v>20523</v>
      </c>
    </row>
    <row r="28" spans="1:10" s="350" customFormat="1" ht="12.95" customHeight="1" x14ac:dyDescent="0.2">
      <c r="A28" s="1048" t="s">
        <v>228</v>
      </c>
      <c r="B28" s="955">
        <v>2817</v>
      </c>
      <c r="C28" s="955">
        <v>1147</v>
      </c>
      <c r="D28" s="955">
        <v>1031</v>
      </c>
      <c r="E28" s="955">
        <v>274</v>
      </c>
      <c r="F28" s="955">
        <v>97</v>
      </c>
      <c r="G28" s="955">
        <v>90.320634589291302</v>
      </c>
      <c r="H28" s="955">
        <v>178</v>
      </c>
      <c r="I28" s="955">
        <v>0</v>
      </c>
      <c r="J28" s="955">
        <v>2817</v>
      </c>
    </row>
    <row r="29" spans="1:10" s="350" customFormat="1" ht="12.95" customHeight="1" x14ac:dyDescent="0.2">
      <c r="A29" s="1048" t="s">
        <v>552</v>
      </c>
      <c r="B29" s="955">
        <v>959</v>
      </c>
      <c r="C29" s="955">
        <v>207</v>
      </c>
      <c r="D29" s="955">
        <v>412</v>
      </c>
      <c r="E29" s="955">
        <v>143</v>
      </c>
      <c r="F29" s="955">
        <v>75</v>
      </c>
      <c r="G29" s="955">
        <v>78.741258741258733</v>
      </c>
      <c r="H29" s="955">
        <v>43</v>
      </c>
      <c r="I29" s="955">
        <v>0</v>
      </c>
      <c r="J29" s="955">
        <v>959</v>
      </c>
    </row>
    <row r="30" spans="1:10" s="350" customFormat="1" ht="12.95" customHeight="1" x14ac:dyDescent="0.2">
      <c r="A30" s="1048" t="s">
        <v>494</v>
      </c>
      <c r="B30" s="955">
        <v>1888</v>
      </c>
      <c r="C30" s="955">
        <v>725</v>
      </c>
      <c r="D30" s="955">
        <v>897</v>
      </c>
      <c r="E30" s="955">
        <v>151</v>
      </c>
      <c r="F30" s="955">
        <v>13</v>
      </c>
      <c r="G30" s="955">
        <v>11.579375848032564</v>
      </c>
      <c r="H30" s="955">
        <v>90</v>
      </c>
      <c r="I30" s="955">
        <v>0</v>
      </c>
      <c r="J30" s="955">
        <v>1888</v>
      </c>
    </row>
    <row r="31" spans="1:10" s="350" customFormat="1" ht="12.95" customHeight="1" x14ac:dyDescent="0.2">
      <c r="A31" s="1048" t="s">
        <v>553</v>
      </c>
      <c r="B31" s="955">
        <v>835</v>
      </c>
      <c r="C31" s="955">
        <v>226</v>
      </c>
      <c r="D31" s="955">
        <v>512</v>
      </c>
      <c r="E31" s="955">
        <v>58</v>
      </c>
      <c r="F31" s="955">
        <v>0</v>
      </c>
      <c r="G31" s="955">
        <v>0</v>
      </c>
      <c r="H31" s="955">
        <v>39</v>
      </c>
      <c r="I31" s="955">
        <v>0</v>
      </c>
      <c r="J31" s="955">
        <v>835</v>
      </c>
    </row>
    <row r="32" spans="1:10" s="350" customFormat="1" ht="12.95" customHeight="1" x14ac:dyDescent="0.2">
      <c r="A32" s="1048" t="s">
        <v>554</v>
      </c>
      <c r="B32" s="955">
        <v>26330</v>
      </c>
      <c r="C32" s="955">
        <v>11007</v>
      </c>
      <c r="D32" s="955">
        <v>9327</v>
      </c>
      <c r="E32" s="955">
        <v>2447</v>
      </c>
      <c r="F32" s="955">
        <v>66</v>
      </c>
      <c r="G32" s="955">
        <v>1956.5063792401718</v>
      </c>
      <c r="H32" s="955">
        <v>1526</v>
      </c>
      <c r="I32" s="955">
        <v>319</v>
      </c>
      <c r="J32" s="955">
        <v>26649</v>
      </c>
    </row>
    <row r="33" spans="1:10" s="350" customFormat="1" ht="12.95" customHeight="1" x14ac:dyDescent="0.2">
      <c r="A33" s="1048" t="s">
        <v>230</v>
      </c>
      <c r="B33" s="955">
        <v>409</v>
      </c>
      <c r="C33" s="955">
        <v>190</v>
      </c>
      <c r="D33" s="955">
        <v>152</v>
      </c>
      <c r="E33" s="955">
        <v>15</v>
      </c>
      <c r="F33" s="955">
        <v>24</v>
      </c>
      <c r="G33" s="955">
        <v>0</v>
      </c>
      <c r="H33" s="955">
        <v>28</v>
      </c>
      <c r="I33" s="955">
        <v>0</v>
      </c>
      <c r="J33" s="955">
        <v>409</v>
      </c>
    </row>
    <row r="34" spans="1:10" s="353" customFormat="1" ht="12.95" customHeight="1" x14ac:dyDescent="0.2">
      <c r="A34" s="1048" t="s">
        <v>555</v>
      </c>
      <c r="B34" s="955">
        <v>129</v>
      </c>
      <c r="C34" s="955">
        <v>56</v>
      </c>
      <c r="D34" s="955">
        <v>34</v>
      </c>
      <c r="E34" s="955">
        <v>0</v>
      </c>
      <c r="F34" s="955">
        <v>24</v>
      </c>
      <c r="G34" s="955">
        <v>0</v>
      </c>
      <c r="H34" s="955">
        <v>15</v>
      </c>
      <c r="I34" s="955">
        <v>0</v>
      </c>
      <c r="J34" s="955">
        <v>129</v>
      </c>
    </row>
    <row r="35" spans="1:10" s="353" customFormat="1" ht="12.95" customHeight="1" x14ac:dyDescent="0.2">
      <c r="A35" s="1048" t="s">
        <v>548</v>
      </c>
      <c r="B35" s="955">
        <v>1249</v>
      </c>
      <c r="C35" s="955">
        <v>614</v>
      </c>
      <c r="D35" s="955">
        <v>462</v>
      </c>
      <c r="E35" s="955">
        <v>78</v>
      </c>
      <c r="F35" s="955">
        <v>14</v>
      </c>
      <c r="G35" s="955">
        <v>0</v>
      </c>
      <c r="H35" s="955">
        <v>81</v>
      </c>
      <c r="I35" s="955">
        <v>0</v>
      </c>
      <c r="J35" s="955">
        <v>1249</v>
      </c>
    </row>
    <row r="36" spans="1:10" s="353" customFormat="1" ht="12.95" customHeight="1" x14ac:dyDescent="0.2">
      <c r="A36" s="1048" t="s">
        <v>118</v>
      </c>
      <c r="B36" s="955">
        <v>719</v>
      </c>
      <c r="C36" s="955">
        <v>216</v>
      </c>
      <c r="D36" s="955">
        <v>402</v>
      </c>
      <c r="E36" s="955">
        <v>51</v>
      </c>
      <c r="F36" s="955">
        <v>34</v>
      </c>
      <c r="G36" s="955">
        <v>0</v>
      </c>
      <c r="H36" s="955">
        <v>16</v>
      </c>
      <c r="I36" s="955">
        <v>0</v>
      </c>
      <c r="J36" s="955">
        <v>719</v>
      </c>
    </row>
    <row r="37" spans="1:10" s="353" customFormat="1" ht="12.95" customHeight="1" x14ac:dyDescent="0.2">
      <c r="A37" s="1048"/>
      <c r="B37" s="955"/>
      <c r="C37" s="955"/>
      <c r="D37" s="955"/>
      <c r="E37" s="955"/>
      <c r="F37" s="955"/>
      <c r="G37" s="955"/>
      <c r="H37" s="955"/>
      <c r="I37" s="955"/>
      <c r="J37" s="955"/>
    </row>
    <row r="38" spans="1:10" s="353" customFormat="1" ht="12.95" customHeight="1" x14ac:dyDescent="0.2">
      <c r="A38" s="1049" t="s">
        <v>125</v>
      </c>
      <c r="B38" s="1050"/>
      <c r="C38" s="1050"/>
      <c r="D38" s="1050"/>
      <c r="E38" s="1050"/>
      <c r="F38" s="1050"/>
      <c r="G38" s="1050"/>
      <c r="H38" s="1050"/>
      <c r="I38" s="1050"/>
      <c r="J38" s="1050"/>
    </row>
    <row r="39" spans="1:10" s="353" customFormat="1" ht="12.95" customHeight="1" x14ac:dyDescent="0.2">
      <c r="A39" s="1052" t="s">
        <v>147</v>
      </c>
      <c r="B39" s="1053">
        <v>7.2155541114497037</v>
      </c>
      <c r="C39" s="1054">
        <v>6.0263463596605149</v>
      </c>
      <c r="D39" s="1055">
        <v>7.9702015132569599</v>
      </c>
      <c r="E39" s="1054">
        <v>7.7057062523205682</v>
      </c>
      <c r="F39" s="1055">
        <v>10.794238336778008</v>
      </c>
      <c r="G39" s="1054">
        <v>5.4698154093600202</v>
      </c>
      <c r="H39" s="1055">
        <v>9.8726810245287719</v>
      </c>
      <c r="I39" s="1054">
        <v>6.2720951317861395</v>
      </c>
      <c r="J39" s="1056">
        <v>7.209919416906061</v>
      </c>
    </row>
    <row r="40" spans="1:10" s="353" customFormat="1" ht="12.95" customHeight="1" x14ac:dyDescent="0.2">
      <c r="A40" s="1052" t="s">
        <v>597</v>
      </c>
      <c r="B40" s="1052">
        <v>1.0425622271437904</v>
      </c>
      <c r="C40" s="1048">
        <v>0.39214679894500515</v>
      </c>
      <c r="D40" s="1057">
        <v>1.4214321745548595</v>
      </c>
      <c r="E40" s="1048">
        <v>1.465026764841993</v>
      </c>
      <c r="F40" s="1057">
        <v>2.1675003181058305</v>
      </c>
      <c r="G40" s="1048">
        <v>0.30513119684021772</v>
      </c>
      <c r="H40" s="1057">
        <v>2.7410728486841673</v>
      </c>
      <c r="I40" s="1048">
        <v>0</v>
      </c>
      <c r="J40" s="1058">
        <v>1.0363356504517209</v>
      </c>
    </row>
    <row r="41" spans="1:10" s="353" customFormat="1" ht="12.95" customHeight="1" x14ac:dyDescent="0.2">
      <c r="A41" s="1052" t="s">
        <v>598</v>
      </c>
      <c r="B41" s="1052">
        <v>5.371486265535256</v>
      </c>
      <c r="C41" s="1048">
        <v>4.7594558744438107</v>
      </c>
      <c r="D41" s="1057">
        <v>5.8323025447116335</v>
      </c>
      <c r="E41" s="1048">
        <v>5.3669291743462102</v>
      </c>
      <c r="F41" s="1057">
        <v>6.5872155298330455</v>
      </c>
      <c r="G41" s="1048">
        <v>4.7775900753931051</v>
      </c>
      <c r="H41" s="1057">
        <v>5.9062217490489584</v>
      </c>
      <c r="I41" s="1048">
        <v>6.2720951317861395</v>
      </c>
      <c r="J41" s="1058">
        <v>5.3768650429638516</v>
      </c>
    </row>
    <row r="42" spans="1:10" s="353" customFormat="1" ht="12.95" customHeight="1" x14ac:dyDescent="0.2">
      <c r="A42" s="1052" t="s">
        <v>599</v>
      </c>
      <c r="B42" s="1052">
        <v>0.80150561877066184</v>
      </c>
      <c r="C42" s="1048">
        <v>0.87474368627171484</v>
      </c>
      <c r="D42" s="1057">
        <v>0.71646679399047242</v>
      </c>
      <c r="E42" s="1048">
        <v>0.87375031313236562</v>
      </c>
      <c r="F42" s="1057">
        <v>2.0395224888391312</v>
      </c>
      <c r="G42" s="1048">
        <v>0.38709413712669893</v>
      </c>
      <c r="H42" s="1057">
        <v>1.2253864267956467</v>
      </c>
      <c r="I42" s="1048">
        <v>0</v>
      </c>
      <c r="J42" s="1058">
        <v>0.79671872349048989</v>
      </c>
    </row>
    <row r="43" spans="1:10" s="350" customFormat="1" ht="12.95" customHeight="1" x14ac:dyDescent="0.2">
      <c r="A43" s="1052" t="s">
        <v>119</v>
      </c>
      <c r="B43" s="1052"/>
      <c r="C43" s="1048"/>
      <c r="D43" s="1057"/>
      <c r="E43" s="1048"/>
      <c r="F43" s="1057"/>
      <c r="G43" s="1048"/>
      <c r="H43" s="1057"/>
      <c r="I43" s="1048"/>
      <c r="J43" s="1058"/>
    </row>
    <row r="44" spans="1:10" s="350" customFormat="1" ht="12.95" customHeight="1" x14ac:dyDescent="0.2">
      <c r="A44" s="1059" t="s">
        <v>120</v>
      </c>
      <c r="B44" s="956">
        <v>23015</v>
      </c>
      <c r="C44" s="955">
        <v>3708</v>
      </c>
      <c r="D44" s="958">
        <v>12823</v>
      </c>
      <c r="E44" s="955">
        <v>2394</v>
      </c>
      <c r="F44" s="958">
        <v>812</v>
      </c>
      <c r="G44" s="955">
        <v>2158.9339095782179</v>
      </c>
      <c r="H44" s="958">
        <v>1119</v>
      </c>
      <c r="I44" s="1060"/>
      <c r="J44" s="1060"/>
    </row>
    <row r="45" spans="1:10" s="350" customFormat="1" ht="12.95" customHeight="1" x14ac:dyDescent="0.2">
      <c r="A45" s="1059" t="s">
        <v>121</v>
      </c>
      <c r="B45" s="956">
        <v>30083</v>
      </c>
      <c r="C45" s="955">
        <v>13207</v>
      </c>
      <c r="D45" s="958">
        <v>11915</v>
      </c>
      <c r="E45" s="955">
        <v>2459</v>
      </c>
      <c r="F45" s="958">
        <v>517</v>
      </c>
      <c r="G45" s="955">
        <v>455.10088793172849</v>
      </c>
      <c r="H45" s="958">
        <v>1530</v>
      </c>
      <c r="I45" s="1060"/>
      <c r="J45" s="1060"/>
    </row>
    <row r="46" spans="1:10" s="353" customFormat="1" ht="12.95" customHeight="1" x14ac:dyDescent="0.2">
      <c r="A46" s="1059"/>
      <c r="B46" s="956"/>
      <c r="C46" s="955"/>
      <c r="D46" s="958"/>
      <c r="E46" s="955"/>
      <c r="F46" s="958"/>
      <c r="G46" s="955"/>
      <c r="H46" s="527"/>
      <c r="I46" s="1061"/>
      <c r="J46" s="884"/>
    </row>
    <row r="47" spans="1:10" s="670" customFormat="1" ht="12.95" customHeight="1" x14ac:dyDescent="0.2">
      <c r="A47" s="1049" t="s">
        <v>1020</v>
      </c>
      <c r="B47" s="1062">
        <v>93.930675957514026</v>
      </c>
      <c r="C47" s="1063">
        <v>15.830489165928862</v>
      </c>
      <c r="D47" s="1064">
        <v>59.479014800479469</v>
      </c>
      <c r="E47" s="1063">
        <v>9.1132754826938704</v>
      </c>
      <c r="F47" s="1065" t="s">
        <v>747</v>
      </c>
      <c r="G47" s="1060" t="s">
        <v>747</v>
      </c>
      <c r="H47" s="1065">
        <v>9.5078965084118359</v>
      </c>
      <c r="I47" s="1060" t="s">
        <v>747</v>
      </c>
      <c r="J47" s="1066" t="s">
        <v>747</v>
      </c>
    </row>
    <row r="48" spans="1:10" s="670" customFormat="1" ht="12.95" customHeight="1" x14ac:dyDescent="0.2">
      <c r="A48" s="1052" t="s">
        <v>723</v>
      </c>
      <c r="B48" s="1062">
        <v>245.16575865685394</v>
      </c>
      <c r="C48" s="1063">
        <v>155.29918149337232</v>
      </c>
      <c r="D48" s="1064">
        <v>301.66853260518047</v>
      </c>
      <c r="E48" s="1063">
        <v>243.66081180186265</v>
      </c>
      <c r="F48" s="1065" t="s">
        <v>747</v>
      </c>
      <c r="G48" s="1060" t="s">
        <v>747</v>
      </c>
      <c r="H48" s="1065">
        <v>203.91133765726943</v>
      </c>
      <c r="I48" s="1060" t="s">
        <v>747</v>
      </c>
      <c r="J48" s="1066" t="s">
        <v>747</v>
      </c>
    </row>
    <row r="49" spans="1:10" s="670" customFormat="1" ht="12.95" customHeight="1" x14ac:dyDescent="0.2">
      <c r="A49" s="1059" t="s">
        <v>313</v>
      </c>
      <c r="B49" s="1062">
        <v>342.00315421445089</v>
      </c>
      <c r="C49" s="1063">
        <v>321.57995879743947</v>
      </c>
      <c r="D49" s="1064">
        <v>361.38997521364939</v>
      </c>
      <c r="E49" s="1063">
        <v>311.66508368197793</v>
      </c>
      <c r="F49" s="1065" t="s">
        <v>747</v>
      </c>
      <c r="G49" s="1060" t="s">
        <v>747</v>
      </c>
      <c r="H49" s="1065">
        <v>285.55219012682153</v>
      </c>
      <c r="I49" s="1060" t="s">
        <v>747</v>
      </c>
      <c r="J49" s="1066" t="s">
        <v>747</v>
      </c>
    </row>
    <row r="50" spans="1:10" s="670" customFormat="1" ht="12.95" customHeight="1" x14ac:dyDescent="0.2">
      <c r="A50" s="1067" t="s">
        <v>314</v>
      </c>
      <c r="B50" s="1068">
        <v>82.51375351264555</v>
      </c>
      <c r="C50" s="1069">
        <v>77.578617905771821</v>
      </c>
      <c r="D50" s="1070">
        <v>86.490231008762393</v>
      </c>
      <c r="E50" s="1069">
        <v>85.637280701754378</v>
      </c>
      <c r="F50" s="1071" t="s">
        <v>747</v>
      </c>
      <c r="G50" s="1072" t="s">
        <v>747</v>
      </c>
      <c r="H50" s="1071">
        <v>89.584396272826623</v>
      </c>
      <c r="I50" s="1072" t="s">
        <v>747</v>
      </c>
      <c r="J50" s="1073" t="s">
        <v>747</v>
      </c>
    </row>
    <row r="51" spans="1:10" s="1477" customFormat="1" ht="11.25" x14ac:dyDescent="0.2">
      <c r="A51" s="1"/>
      <c r="B51" s="1"/>
      <c r="C51" s="1"/>
      <c r="D51" s="1"/>
      <c r="E51" s="1"/>
      <c r="F51" s="1"/>
      <c r="G51" s="1"/>
      <c r="H51" s="1"/>
      <c r="I51" s="1"/>
      <c r="J51" s="1"/>
    </row>
    <row r="52" spans="1:10" s="1" customFormat="1" ht="11.25" x14ac:dyDescent="0.2">
      <c r="A52" s="1485" t="s">
        <v>1269</v>
      </c>
    </row>
    <row r="53" spans="1:10" s="1" customFormat="1" ht="11.25" x14ac:dyDescent="0.2"/>
    <row r="54" spans="1:10" s="1" customFormat="1" ht="11.25" x14ac:dyDescent="0.2"/>
  </sheetData>
  <mergeCells count="1">
    <mergeCell ref="A1:J1"/>
  </mergeCells>
  <printOptions horizontalCentered="1"/>
  <pageMargins left="0.25" right="0.25" top="0.25" bottom="0.5" header="0.3" footer="0.3"/>
  <pageSetup scale="80" orientation="landscape" r:id="rId1"/>
  <headerFooter alignWithMargins="0">
    <oddFooter>&amp;L&amp;"Garamond,Italic"&amp;12Hawai‘i Tourism Authority&amp;R&amp;"Garamond,Italic"&amp;12 2019 Annual Visitor Research Report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36"/>
  <dimension ref="A1:K38"/>
  <sheetViews>
    <sheetView showGridLines="0" workbookViewId="0">
      <selection activeCell="H41" sqref="H41"/>
    </sheetView>
  </sheetViews>
  <sheetFormatPr defaultRowHeight="12" x14ac:dyDescent="0.2"/>
  <cols>
    <col min="1" max="1" width="30.7109375" style="1272" customWidth="1"/>
    <col min="2" max="2" width="10.7109375" style="1272" customWidth="1"/>
    <col min="3" max="3" width="9.42578125" style="1272" customWidth="1"/>
    <col min="4" max="4" width="10.7109375" style="1272" customWidth="1"/>
    <col min="5" max="5" width="9" style="1272" customWidth="1"/>
    <col min="6" max="6" width="10.7109375" style="1272" customWidth="1"/>
    <col min="7" max="7" width="9.28515625" style="1272" customWidth="1"/>
    <col min="8" max="8" width="10.7109375" style="1272" customWidth="1"/>
    <col min="9" max="9" width="9.140625" style="1272"/>
    <col min="10" max="10" width="12.7109375" style="1272" customWidth="1"/>
    <col min="11" max="11" width="9.5703125" style="1272" customWidth="1"/>
    <col min="12" max="16384" width="9.140625" style="1272"/>
  </cols>
  <sheetData>
    <row r="1" spans="1:11" s="1317" customFormat="1" ht="15.75" x14ac:dyDescent="0.25">
      <c r="A1" s="1730" t="s">
        <v>1144</v>
      </c>
      <c r="B1" s="1730"/>
      <c r="C1" s="1730"/>
      <c r="D1" s="1730"/>
      <c r="E1" s="1730"/>
      <c r="F1" s="1730"/>
      <c r="G1" s="1730"/>
      <c r="H1" s="1730"/>
      <c r="I1" s="1730"/>
      <c r="J1" s="1730"/>
      <c r="K1" s="1730"/>
    </row>
    <row r="3" spans="1:11" s="1398" customFormat="1" ht="12.95" customHeight="1" x14ac:dyDescent="0.2">
      <c r="A3" s="1395" t="s">
        <v>376</v>
      </c>
      <c r="B3" s="1395" t="s">
        <v>4</v>
      </c>
      <c r="C3" s="1396" t="s">
        <v>130</v>
      </c>
      <c r="D3" s="1397" t="s">
        <v>445</v>
      </c>
      <c r="E3" s="1397" t="s">
        <v>130</v>
      </c>
      <c r="F3" s="1395" t="s">
        <v>154</v>
      </c>
      <c r="G3" s="1396" t="s">
        <v>130</v>
      </c>
      <c r="H3" s="1397" t="s">
        <v>183</v>
      </c>
      <c r="I3" s="1397" t="s">
        <v>130</v>
      </c>
      <c r="J3" s="1395" t="s">
        <v>0</v>
      </c>
      <c r="K3" s="1396" t="s">
        <v>130</v>
      </c>
    </row>
    <row r="4" spans="1:11" ht="12.95" customHeight="1" x14ac:dyDescent="0.2">
      <c r="A4" s="1318"/>
      <c r="B4" s="1318"/>
      <c r="C4" s="1319"/>
      <c r="D4" s="1320"/>
      <c r="E4" s="1320"/>
      <c r="F4" s="1318"/>
      <c r="G4" s="1319"/>
      <c r="H4" s="1320"/>
      <c r="I4" s="1320"/>
      <c r="J4" s="1318"/>
      <c r="K4" s="1319"/>
    </row>
    <row r="5" spans="1:11" s="27" customFormat="1" ht="12.95" customHeight="1" x14ac:dyDescent="0.2">
      <c r="A5" s="102" t="s">
        <v>211</v>
      </c>
      <c r="B5" s="666">
        <v>244.05759092434744</v>
      </c>
      <c r="C5" s="1399">
        <v>-3.4171332774157395</v>
      </c>
      <c r="D5" s="1400">
        <v>103.93401039565072</v>
      </c>
      <c r="E5" s="1401">
        <v>-16.210793503935701</v>
      </c>
      <c r="F5" s="666">
        <v>82.366843984413421</v>
      </c>
      <c r="G5" s="1399">
        <v>1.5358265211270226</v>
      </c>
      <c r="H5" s="1400">
        <v>68.39675612089853</v>
      </c>
      <c r="I5" s="1401">
        <v>8.5108582853936436</v>
      </c>
      <c r="J5" s="666">
        <v>79.577621387106106</v>
      </c>
      <c r="K5" s="1399">
        <v>32.537268169445433</v>
      </c>
    </row>
    <row r="6" spans="1:11" s="527" customFormat="1" ht="12.95" customHeight="1" x14ac:dyDescent="0.2">
      <c r="A6" s="581"/>
      <c r="B6" s="565"/>
      <c r="C6" s="1402"/>
      <c r="D6" s="1403"/>
      <c r="E6" s="1404"/>
      <c r="F6" s="565"/>
      <c r="G6" s="1402"/>
      <c r="H6" s="1403"/>
      <c r="I6" s="1404"/>
      <c r="J6" s="565"/>
      <c r="K6" s="1402"/>
    </row>
    <row r="7" spans="1:11" s="27" customFormat="1" ht="12.95" customHeight="1" x14ac:dyDescent="0.2">
      <c r="A7" s="102" t="s">
        <v>509</v>
      </c>
      <c r="B7" s="666">
        <v>12.998315452807587</v>
      </c>
      <c r="C7" s="1399">
        <v>-35.213944153315055</v>
      </c>
      <c r="D7" s="1400">
        <v>22.157890039438069</v>
      </c>
      <c r="E7" s="1401">
        <v>-42.694135742104905</v>
      </c>
      <c r="F7" s="666">
        <v>7.8991364199575091</v>
      </c>
      <c r="G7" s="1399">
        <v>-27.784523425176015</v>
      </c>
      <c r="H7" s="1400">
        <v>5.989815861126738</v>
      </c>
      <c r="I7" s="1401">
        <v>-36.714995838827072</v>
      </c>
      <c r="J7" s="666">
        <v>6.6687255055151988</v>
      </c>
      <c r="K7" s="1399">
        <v>148.94354113375357</v>
      </c>
    </row>
    <row r="8" spans="1:11" s="527" customFormat="1" ht="12.95" customHeight="1" x14ac:dyDescent="0.2">
      <c r="A8" s="581"/>
      <c r="B8" s="565"/>
      <c r="C8" s="1402"/>
      <c r="D8" s="1403"/>
      <c r="E8" s="1404"/>
      <c r="F8" s="565"/>
      <c r="G8" s="1402"/>
      <c r="H8" s="1403"/>
      <c r="I8" s="1404"/>
      <c r="J8" s="565"/>
      <c r="K8" s="1402"/>
    </row>
    <row r="9" spans="1:11" s="27" customFormat="1" ht="12.95" customHeight="1" x14ac:dyDescent="0.2">
      <c r="A9" s="102" t="s">
        <v>212</v>
      </c>
      <c r="B9" s="666">
        <v>13.145743015950302</v>
      </c>
      <c r="C9" s="1399">
        <v>-4.8848008709711994</v>
      </c>
      <c r="D9" s="1400">
        <v>18.390464357543326</v>
      </c>
      <c r="E9" s="1401">
        <v>-19.969215594717305</v>
      </c>
      <c r="F9" s="666">
        <v>12.573405930108287</v>
      </c>
      <c r="G9" s="1399">
        <v>7.1243041206583086</v>
      </c>
      <c r="H9" s="1400">
        <v>6.8775960320930745</v>
      </c>
      <c r="I9" s="1401">
        <v>8.0166928934292976</v>
      </c>
      <c r="J9" s="666">
        <v>8.5708600543607734</v>
      </c>
      <c r="K9" s="1399">
        <v>12.418507778212778</v>
      </c>
    </row>
    <row r="10" spans="1:11" s="527" customFormat="1" ht="12.95" customHeight="1" x14ac:dyDescent="0.2">
      <c r="A10" s="581" t="s">
        <v>216</v>
      </c>
      <c r="B10" s="565">
        <v>8.704754002041593</v>
      </c>
      <c r="C10" s="1402">
        <v>-8.2934788947897431</v>
      </c>
      <c r="D10" s="1403">
        <v>11.686428835798901</v>
      </c>
      <c r="E10" s="1404">
        <v>-28.740527634211933</v>
      </c>
      <c r="F10" s="565">
        <v>9.0184758358979575</v>
      </c>
      <c r="G10" s="1402">
        <v>20.547843426695469</v>
      </c>
      <c r="H10" s="1403">
        <v>5.0142837794443027</v>
      </c>
      <c r="I10" s="1404">
        <v>20.064437718482981</v>
      </c>
      <c r="J10" s="565">
        <v>5.7921276341577936</v>
      </c>
      <c r="K10" s="1402">
        <v>26.054118509829156</v>
      </c>
    </row>
    <row r="11" spans="1:11" s="527" customFormat="1" ht="12.95" customHeight="1" x14ac:dyDescent="0.2">
      <c r="A11" s="581" t="s">
        <v>217</v>
      </c>
      <c r="B11" s="565">
        <v>2.3029586753493207</v>
      </c>
      <c r="C11" s="1402">
        <v>13.940582022632908</v>
      </c>
      <c r="D11" s="1403">
        <v>4.2357501898987611</v>
      </c>
      <c r="E11" s="1404">
        <v>30.962372495017672</v>
      </c>
      <c r="F11" s="565">
        <v>1.4444499908007393</v>
      </c>
      <c r="G11" s="1402">
        <v>-37.585748169286916</v>
      </c>
      <c r="H11" s="1403">
        <v>0.54882289014976782</v>
      </c>
      <c r="I11" s="1404">
        <v>-45.56865286414223</v>
      </c>
      <c r="J11" s="565">
        <v>0.56346083537449076</v>
      </c>
      <c r="K11" s="1402">
        <v>-6.9171013794592531</v>
      </c>
    </row>
    <row r="12" spans="1:11" s="527" customFormat="1" ht="12.95" customHeight="1" x14ac:dyDescent="0.2">
      <c r="A12" s="581" t="s">
        <v>218</v>
      </c>
      <c r="B12" s="565">
        <v>2.1380303385593882</v>
      </c>
      <c r="C12" s="1402">
        <v>-7.3524753817944859</v>
      </c>
      <c r="D12" s="1403">
        <v>2.4682853318456641</v>
      </c>
      <c r="E12" s="1404">
        <v>-26.211619114153841</v>
      </c>
      <c r="F12" s="565">
        <v>2.1104801034095888</v>
      </c>
      <c r="G12" s="1402">
        <v>8.6938315171997438</v>
      </c>
      <c r="H12" s="1403">
        <v>1.3144893624990039</v>
      </c>
      <c r="I12" s="1404">
        <v>11.157328765042164</v>
      </c>
      <c r="J12" s="565">
        <v>2.2152715848284892</v>
      </c>
      <c r="K12" s="1402">
        <v>-8.6025966892737298</v>
      </c>
    </row>
    <row r="13" spans="1:11" s="527" customFormat="1" ht="12.95" customHeight="1" x14ac:dyDescent="0.2">
      <c r="A13" s="581"/>
      <c r="B13" s="565"/>
      <c r="C13" s="1402"/>
      <c r="D13" s="1403"/>
      <c r="E13" s="1404"/>
      <c r="F13" s="565"/>
      <c r="G13" s="1402"/>
      <c r="H13" s="1403"/>
      <c r="I13" s="1404"/>
      <c r="J13" s="565"/>
      <c r="K13" s="1402"/>
    </row>
    <row r="14" spans="1:11" s="27" customFormat="1" ht="12.95" customHeight="1" x14ac:dyDescent="0.2">
      <c r="A14" s="102" t="s">
        <v>213</v>
      </c>
      <c r="B14" s="666">
        <v>3.4101940468781211</v>
      </c>
      <c r="C14" s="1399">
        <v>28.425940888919882</v>
      </c>
      <c r="D14" s="1400">
        <v>4.4304761774332073</v>
      </c>
      <c r="E14" s="1401">
        <v>17.483308733969054</v>
      </c>
      <c r="F14" s="666">
        <v>2.8076805646042056</v>
      </c>
      <c r="G14" s="1399">
        <v>25.960449840945309</v>
      </c>
      <c r="H14" s="1400">
        <v>2.8911098653301699</v>
      </c>
      <c r="I14" s="1401">
        <v>46.278571461742807</v>
      </c>
      <c r="J14" s="666">
        <v>2.5295619911219789</v>
      </c>
      <c r="K14" s="1399">
        <v>91.107991005715249</v>
      </c>
    </row>
    <row r="15" spans="1:11" s="527" customFormat="1" ht="12.95" customHeight="1" x14ac:dyDescent="0.2">
      <c r="A15" s="581"/>
      <c r="B15" s="565"/>
      <c r="C15" s="1402"/>
      <c r="D15" s="1403"/>
      <c r="E15" s="1404"/>
      <c r="F15" s="565"/>
      <c r="G15" s="1402"/>
      <c r="H15" s="1403"/>
      <c r="I15" s="1404"/>
      <c r="J15" s="565"/>
      <c r="K15" s="1402"/>
    </row>
    <row r="16" spans="1:11" s="27" customFormat="1" ht="12.95" customHeight="1" x14ac:dyDescent="0.2">
      <c r="A16" s="102" t="s">
        <v>214</v>
      </c>
      <c r="B16" s="666">
        <v>24.11312268520151</v>
      </c>
      <c r="C16" s="1399">
        <v>1.1053421943621542</v>
      </c>
      <c r="D16" s="1400">
        <v>19.379467902944445</v>
      </c>
      <c r="E16" s="1401">
        <v>6.4085336796378511</v>
      </c>
      <c r="F16" s="666">
        <v>26.540210862527509</v>
      </c>
      <c r="G16" s="1399">
        <v>6.7617568204640826</v>
      </c>
      <c r="H16" s="1400">
        <v>25.906525429939531</v>
      </c>
      <c r="I16" s="1401">
        <v>-6.1939078478394656</v>
      </c>
      <c r="J16" s="666">
        <v>28.74914741479575</v>
      </c>
      <c r="K16" s="1399">
        <v>32.881067508582632</v>
      </c>
    </row>
    <row r="17" spans="1:11" s="527" customFormat="1" ht="12.95" customHeight="1" x14ac:dyDescent="0.2">
      <c r="A17" s="581"/>
      <c r="B17" s="565"/>
      <c r="C17" s="1402"/>
      <c r="D17" s="1403"/>
      <c r="E17" s="1404"/>
      <c r="F17" s="565"/>
      <c r="G17" s="1402"/>
      <c r="H17" s="1403"/>
      <c r="I17" s="1404"/>
      <c r="J17" s="565"/>
      <c r="K17" s="1402"/>
    </row>
    <row r="18" spans="1:11" s="27" customFormat="1" ht="12.95" customHeight="1" x14ac:dyDescent="0.2">
      <c r="A18" s="102" t="s">
        <v>374</v>
      </c>
      <c r="B18" s="666">
        <v>10.653616604217497</v>
      </c>
      <c r="C18" s="1399">
        <v>25.597157903301266</v>
      </c>
      <c r="D18" s="1400">
        <v>12.620140450370677</v>
      </c>
      <c r="E18" s="1401">
        <v>4.6790435528813807</v>
      </c>
      <c r="F18" s="666">
        <v>9.7150592151695143</v>
      </c>
      <c r="G18" s="1399">
        <v>33.554847458126076</v>
      </c>
      <c r="H18" s="1400">
        <v>8.3427090399820116</v>
      </c>
      <c r="I18" s="1401">
        <v>54.902315936975732</v>
      </c>
      <c r="J18" s="666">
        <v>9.7027719629105107</v>
      </c>
      <c r="K18" s="1399">
        <v>43.942460580893119</v>
      </c>
    </row>
    <row r="19" spans="1:11" s="527" customFormat="1" ht="12.95" customHeight="1" x14ac:dyDescent="0.2">
      <c r="A19" s="581" t="s">
        <v>219</v>
      </c>
      <c r="B19" s="565">
        <v>2.9315729757365787</v>
      </c>
      <c r="C19" s="1402">
        <v>59.341318903394438</v>
      </c>
      <c r="D19" s="1403">
        <v>3.4417951114387599</v>
      </c>
      <c r="E19" s="1404">
        <v>62.142068450486889</v>
      </c>
      <c r="F19" s="565">
        <v>2.4992563443127427</v>
      </c>
      <c r="G19" s="1402">
        <v>53.27254376424667</v>
      </c>
      <c r="H19" s="1403">
        <v>2.2240903893173805</v>
      </c>
      <c r="I19" s="1404">
        <v>40.58697000967851</v>
      </c>
      <c r="J19" s="565">
        <v>2.9849977749009198</v>
      </c>
      <c r="K19" s="1402">
        <v>28.600382613951325</v>
      </c>
    </row>
    <row r="20" spans="1:11" s="527" customFormat="1" ht="12.95" customHeight="1" x14ac:dyDescent="0.2">
      <c r="A20" s="581" t="s">
        <v>521</v>
      </c>
      <c r="B20" s="565">
        <v>3.361481169071455</v>
      </c>
      <c r="C20" s="1402">
        <v>20.040743533054187</v>
      </c>
      <c r="D20" s="1403">
        <v>4.4898459671427293</v>
      </c>
      <c r="E20" s="1404">
        <v>-11.478297788401676</v>
      </c>
      <c r="F20" s="565">
        <v>2.5794771836828039</v>
      </c>
      <c r="G20" s="1402">
        <v>46.014847728005542</v>
      </c>
      <c r="H20" s="1403">
        <v>2.1224514095034799</v>
      </c>
      <c r="I20" s="1404">
        <v>98.742129738428758</v>
      </c>
      <c r="J20" s="565">
        <v>3.0316195054456014</v>
      </c>
      <c r="K20" s="1402">
        <v>57.432889698091415</v>
      </c>
    </row>
    <row r="21" spans="1:11" s="527" customFormat="1" ht="12.95" customHeight="1" x14ac:dyDescent="0.2">
      <c r="A21" s="581" t="s">
        <v>220</v>
      </c>
      <c r="B21" s="565">
        <v>3.8746113338529677</v>
      </c>
      <c r="C21" s="1402">
        <v>14.623450975845165</v>
      </c>
      <c r="D21" s="1403">
        <v>4.09214061315891</v>
      </c>
      <c r="E21" s="1404">
        <v>-2.6984753911395485</v>
      </c>
      <c r="F21" s="565">
        <v>4.1241367702566842</v>
      </c>
      <c r="G21" s="1402">
        <v>19.899190239500456</v>
      </c>
      <c r="H21" s="1403">
        <v>3.6457872588175864</v>
      </c>
      <c r="I21" s="1404">
        <v>48.127689584676922</v>
      </c>
      <c r="J21" s="565">
        <v>3.3249472444780874</v>
      </c>
      <c r="K21" s="1402">
        <v>48.970554659862216</v>
      </c>
    </row>
    <row r="22" spans="1:11" s="527" customFormat="1" ht="12.95" customHeight="1" x14ac:dyDescent="0.2">
      <c r="A22" s="581" t="s">
        <v>315</v>
      </c>
      <c r="B22" s="565">
        <v>0.48595112555649478</v>
      </c>
      <c r="C22" s="1402">
        <v>5.1877310297442403</v>
      </c>
      <c r="D22" s="1403">
        <v>0.59635875863027632</v>
      </c>
      <c r="E22" s="1404">
        <v>-9.0463264742801748</v>
      </c>
      <c r="F22" s="565">
        <v>0.51218891691728408</v>
      </c>
      <c r="G22" s="1402">
        <v>17.109941829988117</v>
      </c>
      <c r="H22" s="1403">
        <v>0.35037998234356488</v>
      </c>
      <c r="I22" s="1404">
        <v>27.598688497909468</v>
      </c>
      <c r="J22" s="565">
        <v>0.36120743808590133</v>
      </c>
      <c r="K22" s="1402">
        <v>37.876102208368465</v>
      </c>
    </row>
    <row r="23" spans="1:11" s="527" customFormat="1" ht="12.95" customHeight="1" x14ac:dyDescent="0.2">
      <c r="A23" s="581"/>
      <c r="B23" s="565"/>
      <c r="C23" s="1402"/>
      <c r="D23" s="1403"/>
      <c r="E23" s="1404"/>
      <c r="F23" s="565"/>
      <c r="G23" s="1402"/>
      <c r="H23" s="1403"/>
      <c r="I23" s="1404"/>
      <c r="J23" s="565"/>
      <c r="K23" s="1402"/>
    </row>
    <row r="24" spans="1:11" s="118" customFormat="1" ht="12.95" customHeight="1" x14ac:dyDescent="0.2">
      <c r="A24" s="1405" t="s">
        <v>516</v>
      </c>
      <c r="B24" s="1406">
        <v>21.177455836542826</v>
      </c>
      <c r="C24" s="1132">
        <v>10.98214201489842</v>
      </c>
      <c r="D24" s="1407">
        <v>23.772183132862605</v>
      </c>
      <c r="E24" s="1133">
        <v>-4.4255748708345113</v>
      </c>
      <c r="F24" s="1406">
        <v>20.868955393163446</v>
      </c>
      <c r="G24" s="1132">
        <v>0.63506192468136036</v>
      </c>
      <c r="H24" s="1407">
        <v>15.719463036825919</v>
      </c>
      <c r="I24" s="1133">
        <v>55.523392729072782</v>
      </c>
      <c r="J24" s="1406">
        <v>20.93360694733747</v>
      </c>
      <c r="K24" s="1132">
        <v>26.349144117488997</v>
      </c>
    </row>
    <row r="25" spans="1:11" s="527" customFormat="1" ht="12.95" customHeight="1" x14ac:dyDescent="0.2">
      <c r="A25" s="581" t="s">
        <v>221</v>
      </c>
      <c r="B25" s="565">
        <v>6.8532245700671588</v>
      </c>
      <c r="C25" s="1402">
        <v>-2.3343419697491834</v>
      </c>
      <c r="D25" s="1403">
        <v>8.3861193491414152</v>
      </c>
      <c r="E25" s="1404">
        <v>-15.001748897750922</v>
      </c>
      <c r="F25" s="565">
        <v>6.7295493905190016</v>
      </c>
      <c r="G25" s="1402">
        <v>-14.874453231657455</v>
      </c>
      <c r="H25" s="1403">
        <v>5.7111288589388041</v>
      </c>
      <c r="I25" s="1404">
        <v>57.986252639170502</v>
      </c>
      <c r="J25" s="565">
        <v>4.9672754125980632</v>
      </c>
      <c r="K25" s="1402">
        <v>7.3213366291186439</v>
      </c>
    </row>
    <row r="26" spans="1:11" s="527" customFormat="1" ht="12.95" customHeight="1" x14ac:dyDescent="0.2">
      <c r="A26" s="581" t="s">
        <v>222</v>
      </c>
      <c r="B26" s="565">
        <v>4.2992199520587171</v>
      </c>
      <c r="C26" s="1402">
        <v>12.321100201074211</v>
      </c>
      <c r="D26" s="1403">
        <v>4.9722782148047502</v>
      </c>
      <c r="E26" s="1404">
        <v>-8.5098423758528075</v>
      </c>
      <c r="F26" s="565">
        <v>4.3852246798790793</v>
      </c>
      <c r="G26" s="1402">
        <v>2.6706651620814283</v>
      </c>
      <c r="H26" s="1403">
        <v>3.2018071560414585</v>
      </c>
      <c r="I26" s="1404">
        <v>47.201583843400073</v>
      </c>
      <c r="J26" s="565">
        <v>3.832508250719489</v>
      </c>
      <c r="K26" s="1402">
        <v>88.045916882479844</v>
      </c>
    </row>
    <row r="27" spans="1:11" s="527" customFormat="1" ht="12.95" customHeight="1" x14ac:dyDescent="0.2">
      <c r="A27" s="581" t="s">
        <v>223</v>
      </c>
      <c r="B27" s="565">
        <v>0.74954433175827728</v>
      </c>
      <c r="C27" s="1402">
        <v>-13.114307860015318</v>
      </c>
      <c r="D27" s="1403">
        <v>0.59451359736178</v>
      </c>
      <c r="E27" s="1404">
        <v>-51.768101464464522</v>
      </c>
      <c r="F27" s="565">
        <v>1.6773949414140412</v>
      </c>
      <c r="G27" s="1402">
        <v>14.683882692162822</v>
      </c>
      <c r="H27" s="1403">
        <v>0.30062655294567647</v>
      </c>
      <c r="I27" s="1404">
        <v>187.40281658253218</v>
      </c>
      <c r="J27" s="565">
        <v>0.44804355083929115</v>
      </c>
      <c r="K27" s="1402">
        <v>60.390869103358469</v>
      </c>
    </row>
    <row r="28" spans="1:11" s="527" customFormat="1" ht="12.95" customHeight="1" x14ac:dyDescent="0.2">
      <c r="A28" s="581" t="s">
        <v>224</v>
      </c>
      <c r="B28" s="565">
        <v>0.40924990195749456</v>
      </c>
      <c r="C28" s="1402">
        <v>-53.904991194609472</v>
      </c>
      <c r="D28" s="1403">
        <v>0.45821075464447653</v>
      </c>
      <c r="E28" s="1404">
        <v>-48.997183625775449</v>
      </c>
      <c r="F28" s="565">
        <v>7.2646225633265282E-2</v>
      </c>
      <c r="G28" s="1402">
        <v>-90.631888879618757</v>
      </c>
      <c r="H28" s="1403">
        <v>0.26787176051248185</v>
      </c>
      <c r="I28" s="1404">
        <v>145.94998292024161</v>
      </c>
      <c r="J28" s="565">
        <v>0.78173481854870652</v>
      </c>
      <c r="K28" s="1402">
        <v>-41.927368885351513</v>
      </c>
    </row>
    <row r="29" spans="1:11" s="527" customFormat="1" ht="12.95" customHeight="1" x14ac:dyDescent="0.2">
      <c r="A29" s="581" t="s">
        <v>145</v>
      </c>
      <c r="B29" s="565">
        <v>3.0607526698355296</v>
      </c>
      <c r="C29" s="1402">
        <v>48.534386798083403</v>
      </c>
      <c r="D29" s="1403">
        <v>3.3525687734188971</v>
      </c>
      <c r="E29" s="1404">
        <v>43.631483176342556</v>
      </c>
      <c r="F29" s="565">
        <v>2.0069668428736764</v>
      </c>
      <c r="G29" s="1402">
        <v>20.460812872127391</v>
      </c>
      <c r="H29" s="1403">
        <v>1.2799954778537297</v>
      </c>
      <c r="I29" s="1404">
        <v>7.484224347496804</v>
      </c>
      <c r="J29" s="565">
        <v>5.0474678428601489</v>
      </c>
      <c r="K29" s="1402">
        <v>32.736271255499481</v>
      </c>
    </row>
    <row r="30" spans="1:11" s="527" customFormat="1" ht="12.95" customHeight="1" x14ac:dyDescent="0.2">
      <c r="A30" s="581" t="s">
        <v>527</v>
      </c>
      <c r="B30" s="565">
        <v>5.8054644108656461</v>
      </c>
      <c r="C30" s="1402">
        <v>31.165424381574336</v>
      </c>
      <c r="D30" s="1403">
        <v>6.0084924434912841</v>
      </c>
      <c r="E30" s="1404">
        <v>17.656790239148044</v>
      </c>
      <c r="F30" s="565">
        <v>5.9971733128443834</v>
      </c>
      <c r="G30" s="1402">
        <v>28.791384548579497</v>
      </c>
      <c r="H30" s="1403">
        <v>4.9580332305337684</v>
      </c>
      <c r="I30" s="1404">
        <v>70.203324777079416</v>
      </c>
      <c r="J30" s="565">
        <v>5.8565770717717731</v>
      </c>
      <c r="K30" s="1402">
        <v>30.917899722755386</v>
      </c>
    </row>
    <row r="31" spans="1:11" s="527" customFormat="1" ht="12.95" customHeight="1" x14ac:dyDescent="0.2">
      <c r="A31" s="581"/>
      <c r="B31" s="565"/>
      <c r="C31" s="1402"/>
      <c r="D31" s="1403"/>
      <c r="E31" s="1404"/>
      <c r="F31" s="565"/>
      <c r="G31" s="1402"/>
      <c r="H31" s="1403"/>
      <c r="I31" s="1404"/>
      <c r="J31" s="565"/>
      <c r="K31" s="1402"/>
    </row>
    <row r="32" spans="1:11" s="27" customFormat="1" ht="12.95" customHeight="1" x14ac:dyDescent="0.2">
      <c r="A32" s="102" t="s">
        <v>215</v>
      </c>
      <c r="B32" s="666">
        <v>2.7864232123477088</v>
      </c>
      <c r="C32" s="1399">
        <v>-5.5932287638959046</v>
      </c>
      <c r="D32" s="1400">
        <v>3.1833883350584271</v>
      </c>
      <c r="E32" s="1401">
        <v>-8.6422419911957533</v>
      </c>
      <c r="F32" s="666">
        <v>1.9623955988828337</v>
      </c>
      <c r="G32" s="1399">
        <v>-41.345628003378238</v>
      </c>
      <c r="H32" s="1400">
        <v>2.6695368556010397</v>
      </c>
      <c r="I32" s="1401">
        <v>26.314828601656387</v>
      </c>
      <c r="J32" s="666">
        <v>2.4229475110644154</v>
      </c>
      <c r="K32" s="1399">
        <v>-30.197529890057247</v>
      </c>
    </row>
    <row r="33" spans="1:11" s="527" customFormat="1" ht="12.95" customHeight="1" x14ac:dyDescent="0.2">
      <c r="A33" s="581"/>
      <c r="B33" s="565"/>
      <c r="C33" s="1402"/>
      <c r="D33" s="1403"/>
      <c r="E33" s="1404"/>
      <c r="F33" s="565"/>
      <c r="G33" s="1402"/>
      <c r="H33" s="1403"/>
      <c r="I33" s="1404"/>
      <c r="J33" s="565"/>
      <c r="K33" s="1402"/>
    </row>
    <row r="34" spans="1:11" s="27" customFormat="1" ht="12.95" customHeight="1" x14ac:dyDescent="0.2">
      <c r="A34" s="103" t="s">
        <v>1032</v>
      </c>
      <c r="B34" s="1408">
        <v>155.77272007040185</v>
      </c>
      <c r="C34" s="1409">
        <v>-3.7177022764186796</v>
      </c>
      <c r="D34" s="1410">
        <v>0</v>
      </c>
      <c r="E34" s="1411">
        <v>0</v>
      </c>
      <c r="F34" s="1412">
        <v>0</v>
      </c>
      <c r="G34" s="1409">
        <v>0</v>
      </c>
      <c r="H34" s="1410">
        <v>0</v>
      </c>
      <c r="I34" s="1411">
        <v>0</v>
      </c>
      <c r="J34" s="1412">
        <v>0</v>
      </c>
      <c r="K34" s="1409">
        <v>0</v>
      </c>
    </row>
    <row r="35" spans="1:11" s="1" customFormat="1" ht="17.25" customHeight="1" x14ac:dyDescent="0.2">
      <c r="A35" s="1476" t="s">
        <v>1033</v>
      </c>
    </row>
    <row r="36" spans="1:11" s="1" customFormat="1" ht="11.25" x14ac:dyDescent="0.2">
      <c r="A36" s="1" t="s">
        <v>1034</v>
      </c>
    </row>
    <row r="37" spans="1:11" s="1" customFormat="1" ht="11.25" x14ac:dyDescent="0.2"/>
    <row r="38" spans="1:11" s="1478" customFormat="1" ht="11.25" x14ac:dyDescent="0.2">
      <c r="A38" s="1"/>
    </row>
  </sheetData>
  <mergeCells count="1">
    <mergeCell ref="A1:K1"/>
  </mergeCells>
  <phoneticPr fontId="49" type="noConversion"/>
  <printOptions horizontalCentered="1"/>
  <pageMargins left="0.25" right="0.25" top="0.25" bottom="0.5" header="0.3" footer="0.3"/>
  <pageSetup scale="80" fitToWidth="2" fitToHeight="2" orientation="landscape" r:id="rId1"/>
  <headerFooter alignWithMargins="0">
    <oddFooter>&amp;L&amp;"Garamond,Italic"&amp;12Hawai‘i Tourism Authority&amp;R&amp;"Garamond,Italic"&amp;12 2019 Annual Visitor Research Report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7"/>
  <dimension ref="A1:U65"/>
  <sheetViews>
    <sheetView showGridLines="0" workbookViewId="0">
      <selection activeCell="I41" sqref="I41"/>
    </sheetView>
  </sheetViews>
  <sheetFormatPr defaultRowHeight="12" x14ac:dyDescent="0.2"/>
  <cols>
    <col min="1" max="1" width="18" style="1128" customWidth="1"/>
    <col min="2" max="3" width="13.42578125" style="1128" customWidth="1"/>
    <col min="4" max="4" width="10" style="1128" bestFit="1" customWidth="1"/>
    <col min="5" max="6" width="11.5703125" style="1128" customWidth="1"/>
    <col min="7" max="7" width="10" style="1129" bestFit="1" customWidth="1"/>
    <col min="8" max="9" width="11.5703125" style="1083" customWidth="1"/>
    <col min="10" max="10" width="10" style="1083" bestFit="1" customWidth="1"/>
    <col min="11" max="12" width="11.5703125" style="1083" customWidth="1"/>
    <col min="13" max="13" width="10" style="1083" bestFit="1" customWidth="1"/>
    <col min="14" max="15" width="9.7109375" style="1083" bestFit="1" customWidth="1"/>
    <col min="16" max="16" width="10" style="1083" bestFit="1" customWidth="1"/>
    <col min="17" max="18" width="10.42578125" style="1083" customWidth="1"/>
    <col min="19" max="19" width="10" style="1083" bestFit="1" customWidth="1"/>
    <col min="20" max="21" width="9.140625" style="1083" customWidth="1"/>
    <col min="22" max="16384" width="9.140625" style="1083"/>
  </cols>
  <sheetData>
    <row r="1" spans="1:21" s="1084" customFormat="1" ht="15.75" customHeight="1" x14ac:dyDescent="0.25">
      <c r="A1" s="1732" t="s">
        <v>1145</v>
      </c>
      <c r="B1" s="1732"/>
      <c r="C1" s="1732"/>
      <c r="D1" s="1732"/>
      <c r="E1" s="1732"/>
      <c r="F1" s="1732"/>
      <c r="G1" s="1732"/>
      <c r="H1" s="1732"/>
      <c r="I1" s="1732"/>
      <c r="J1" s="1732"/>
      <c r="K1" s="1732"/>
      <c r="L1" s="1732"/>
      <c r="M1" s="1732"/>
      <c r="N1" s="1732"/>
      <c r="O1" s="1732"/>
      <c r="P1" s="1732"/>
      <c r="Q1" s="1732"/>
      <c r="R1" s="1732"/>
      <c r="S1" s="1732"/>
      <c r="T1" s="1082"/>
      <c r="U1" s="1083"/>
    </row>
    <row r="2" spans="1:21" x14ac:dyDescent="0.2">
      <c r="A2" s="494"/>
      <c r="B2" s="1085"/>
      <c r="C2" s="1085"/>
      <c r="D2" s="1086"/>
      <c r="E2" s="1085"/>
      <c r="F2" s="1085"/>
      <c r="G2" s="1086"/>
      <c r="H2" s="1085"/>
      <c r="I2" s="1085"/>
      <c r="J2" s="1086"/>
      <c r="K2" s="1085"/>
      <c r="L2" s="1085"/>
      <c r="M2" s="1086"/>
      <c r="N2" s="1085"/>
      <c r="O2" s="1085"/>
      <c r="P2" s="1086"/>
      <c r="Q2" s="1085"/>
      <c r="R2" s="1085"/>
      <c r="S2" s="1086"/>
    </row>
    <row r="3" spans="1:21" s="1088" customFormat="1" x14ac:dyDescent="0.2">
      <c r="A3" s="1488"/>
      <c r="B3" s="1733" t="s">
        <v>128</v>
      </c>
      <c r="C3" s="1733"/>
      <c r="D3" s="1733"/>
      <c r="E3" s="1734" t="s">
        <v>539</v>
      </c>
      <c r="F3" s="1733"/>
      <c r="G3" s="1735"/>
      <c r="H3" s="1733" t="s">
        <v>129</v>
      </c>
      <c r="I3" s="1733"/>
      <c r="J3" s="1733"/>
      <c r="K3" s="1734" t="s">
        <v>168</v>
      </c>
      <c r="L3" s="1733"/>
      <c r="M3" s="1735"/>
      <c r="N3" s="1733" t="s">
        <v>170</v>
      </c>
      <c r="O3" s="1733"/>
      <c r="P3" s="1733"/>
      <c r="Q3" s="1734" t="s">
        <v>146</v>
      </c>
      <c r="R3" s="1733"/>
      <c r="S3" s="1735"/>
      <c r="U3" s="1089"/>
    </row>
    <row r="4" spans="1:21" s="1088" customFormat="1" x14ac:dyDescent="0.2">
      <c r="A4" s="1489" t="s">
        <v>885</v>
      </c>
      <c r="B4" s="203">
        <v>2020</v>
      </c>
      <c r="C4" s="203">
        <v>2019</v>
      </c>
      <c r="D4" s="203" t="s">
        <v>831</v>
      </c>
      <c r="E4" s="1487">
        <v>2020</v>
      </c>
      <c r="F4" s="203">
        <v>2019</v>
      </c>
      <c r="G4" s="236" t="s">
        <v>831</v>
      </c>
      <c r="H4" s="203">
        <v>2020</v>
      </c>
      <c r="I4" s="203">
        <v>2019</v>
      </c>
      <c r="J4" s="203" t="s">
        <v>831</v>
      </c>
      <c r="K4" s="1487">
        <v>2020</v>
      </c>
      <c r="L4" s="203">
        <v>2019</v>
      </c>
      <c r="M4" s="236" t="s">
        <v>831</v>
      </c>
      <c r="N4" s="203">
        <v>2020</v>
      </c>
      <c r="O4" s="203">
        <v>2019</v>
      </c>
      <c r="P4" s="203" t="s">
        <v>831</v>
      </c>
      <c r="Q4" s="1487">
        <v>2020</v>
      </c>
      <c r="R4" s="203">
        <v>2019</v>
      </c>
      <c r="S4" s="236" t="s">
        <v>831</v>
      </c>
      <c r="U4" s="1089"/>
    </row>
    <row r="5" spans="1:21" s="1084" customFormat="1" ht="12.95" customHeight="1" x14ac:dyDescent="0.2">
      <c r="A5" s="1429" t="s">
        <v>193</v>
      </c>
      <c r="B5" s="1110">
        <v>5318667</v>
      </c>
      <c r="C5" s="1110">
        <v>13619349</v>
      </c>
      <c r="D5" s="1181">
        <v>-60.9</v>
      </c>
      <c r="E5" s="1109">
        <v>3370122</v>
      </c>
      <c r="F5" s="1110">
        <v>8415431</v>
      </c>
      <c r="G5" s="1108">
        <v>-60</v>
      </c>
      <c r="H5" s="1110">
        <v>1102166</v>
      </c>
      <c r="I5" s="1110">
        <v>2895680</v>
      </c>
      <c r="J5" s="1181">
        <v>-61.9</v>
      </c>
      <c r="K5" s="1109">
        <v>514422</v>
      </c>
      <c r="L5" s="1110">
        <v>1261731</v>
      </c>
      <c r="M5" s="1108">
        <v>-59.2</v>
      </c>
      <c r="N5" s="1110">
        <v>8964</v>
      </c>
      <c r="O5" s="1110">
        <v>47872</v>
      </c>
      <c r="P5" s="1181">
        <v>-81.3</v>
      </c>
      <c r="Q5" s="1109">
        <v>322993</v>
      </c>
      <c r="R5" s="1110">
        <v>998635</v>
      </c>
      <c r="S5" s="1108">
        <v>-67.7</v>
      </c>
      <c r="T5" s="1225"/>
      <c r="U5" s="1083"/>
    </row>
    <row r="6" spans="1:21" s="1084" customFormat="1" ht="12.95" customHeight="1" x14ac:dyDescent="0.2">
      <c r="A6" s="1429" t="s">
        <v>858</v>
      </c>
      <c r="B6" s="1110">
        <v>5267336</v>
      </c>
      <c r="C6" s="1110">
        <v>13524164</v>
      </c>
      <c r="D6" s="1181">
        <v>-61.1</v>
      </c>
      <c r="E6" s="1109">
        <v>3332677</v>
      </c>
      <c r="F6" s="1110">
        <v>8324605</v>
      </c>
      <c r="G6" s="1108">
        <v>-60</v>
      </c>
      <c r="H6" s="1110">
        <v>1090974</v>
      </c>
      <c r="I6" s="1110">
        <v>2892014</v>
      </c>
      <c r="J6" s="1181">
        <v>-62.3</v>
      </c>
      <c r="K6" s="1109">
        <v>512416</v>
      </c>
      <c r="L6" s="1110">
        <v>1261197</v>
      </c>
      <c r="M6" s="1108">
        <v>-59.4</v>
      </c>
      <c r="N6" s="1110">
        <v>8798</v>
      </c>
      <c r="O6" s="1110">
        <v>47872</v>
      </c>
      <c r="P6" s="1181">
        <v>-81.599999999999994</v>
      </c>
      <c r="Q6" s="1109">
        <v>322471</v>
      </c>
      <c r="R6" s="1110">
        <v>998476</v>
      </c>
      <c r="S6" s="1108">
        <v>-67.7</v>
      </c>
      <c r="T6" s="1083"/>
      <c r="U6" s="1083"/>
    </row>
    <row r="7" spans="1:21" s="1084" customFormat="1" ht="12.95" customHeight="1" x14ac:dyDescent="0.2">
      <c r="A7" s="810" t="s">
        <v>859</v>
      </c>
      <c r="B7" s="1240">
        <v>51331</v>
      </c>
      <c r="C7" s="1240">
        <v>95185</v>
      </c>
      <c r="D7" s="1242">
        <v>-46.1</v>
      </c>
      <c r="E7" s="1239">
        <v>37445</v>
      </c>
      <c r="F7" s="1240">
        <v>90826</v>
      </c>
      <c r="G7" s="1241">
        <v>-58.8</v>
      </c>
      <c r="H7" s="1240">
        <v>11192</v>
      </c>
      <c r="I7" s="1240">
        <v>3666</v>
      </c>
      <c r="J7" s="1242">
        <v>205.3</v>
      </c>
      <c r="K7" s="1239">
        <v>2006</v>
      </c>
      <c r="L7" s="1240">
        <v>534</v>
      </c>
      <c r="M7" s="1241">
        <v>275.7</v>
      </c>
      <c r="N7" s="1240">
        <v>166</v>
      </c>
      <c r="O7" s="1240">
        <v>0</v>
      </c>
      <c r="P7" s="1273" t="s">
        <v>747</v>
      </c>
      <c r="Q7" s="1239">
        <v>522</v>
      </c>
      <c r="R7" s="1240">
        <v>159</v>
      </c>
      <c r="S7" s="1241">
        <v>228.3</v>
      </c>
      <c r="T7" s="1083"/>
      <c r="U7" s="1083"/>
    </row>
    <row r="8" spans="1:21" s="1100" customFormat="1" x14ac:dyDescent="0.2">
      <c r="A8" s="1096" t="s">
        <v>618</v>
      </c>
      <c r="B8" s="1097"/>
      <c r="C8" s="1097"/>
      <c r="D8" s="1098"/>
      <c r="E8" s="1097"/>
      <c r="F8" s="1097"/>
      <c r="G8" s="1098"/>
      <c r="H8" s="1097"/>
      <c r="I8" s="1097"/>
      <c r="J8" s="1098"/>
      <c r="K8" s="1097"/>
      <c r="L8" s="1097"/>
      <c r="M8" s="1098"/>
      <c r="N8" s="1097"/>
      <c r="O8" s="1097"/>
      <c r="P8" s="1098"/>
      <c r="Q8" s="1097"/>
      <c r="R8" s="1097"/>
      <c r="S8" s="1098"/>
      <c r="T8" s="1099"/>
      <c r="U8" s="1099"/>
    </row>
    <row r="9" spans="1:21" s="1100" customFormat="1" x14ac:dyDescent="0.2">
      <c r="A9" s="1101"/>
      <c r="B9" s="1097"/>
      <c r="C9" s="1097"/>
      <c r="D9" s="1098"/>
      <c r="E9" s="1097"/>
      <c r="F9" s="1097"/>
      <c r="G9" s="1098"/>
      <c r="H9" s="1097"/>
      <c r="I9" s="1097"/>
      <c r="J9" s="1098"/>
      <c r="K9" s="1097"/>
      <c r="L9" s="1097"/>
      <c r="M9" s="1098"/>
      <c r="N9" s="1097"/>
      <c r="O9" s="1097"/>
      <c r="P9" s="1098"/>
      <c r="Q9" s="1097"/>
      <c r="R9" s="1097"/>
      <c r="S9" s="1098"/>
      <c r="T9" s="1099"/>
      <c r="U9" s="1099"/>
    </row>
    <row r="10" spans="1:21" s="1100" customFormat="1" ht="15.75" customHeight="1" x14ac:dyDescent="0.25">
      <c r="A10" s="1732" t="s">
        <v>1146</v>
      </c>
      <c r="B10" s="1732"/>
      <c r="C10" s="1732"/>
      <c r="D10" s="1732"/>
      <c r="E10" s="1732"/>
      <c r="F10" s="1732"/>
      <c r="G10" s="1732"/>
      <c r="H10" s="1732"/>
      <c r="I10" s="1732"/>
      <c r="J10" s="1732"/>
      <c r="K10" s="1732"/>
      <c r="L10" s="1732"/>
      <c r="M10" s="1732"/>
      <c r="N10" s="1732"/>
      <c r="O10" s="1732"/>
      <c r="P10" s="1732"/>
      <c r="Q10" s="1732"/>
      <c r="R10" s="1732"/>
      <c r="S10" s="1732"/>
      <c r="T10" s="1099"/>
      <c r="U10" s="1099"/>
    </row>
    <row r="11" spans="1:21" s="1100" customFormat="1" x14ac:dyDescent="0.2">
      <c r="A11" s="1102"/>
      <c r="B11" s="1103"/>
      <c r="C11" s="1103"/>
      <c r="D11" s="1104"/>
      <c r="E11" s="1103"/>
      <c r="F11" s="1103"/>
      <c r="G11" s="1104"/>
      <c r="H11" s="1103"/>
      <c r="I11" s="1103"/>
      <c r="J11" s="1104"/>
      <c r="K11" s="1103"/>
      <c r="L11" s="1103"/>
      <c r="M11" s="1104"/>
      <c r="N11" s="1103"/>
      <c r="O11" s="1103"/>
      <c r="P11" s="1104"/>
      <c r="Q11" s="1103"/>
      <c r="R11" s="1103"/>
      <c r="S11" s="1104"/>
      <c r="T11" s="1099"/>
      <c r="U11" s="1099"/>
    </row>
    <row r="12" spans="1:21" s="1100" customFormat="1" x14ac:dyDescent="0.2">
      <c r="A12" s="1087"/>
      <c r="B12" s="1674" t="s">
        <v>128</v>
      </c>
      <c r="C12" s="1731"/>
      <c r="D12" s="1731"/>
      <c r="E12" s="1674" t="s">
        <v>539</v>
      </c>
      <c r="F12" s="1731"/>
      <c r="G12" s="1731"/>
      <c r="H12" s="1674" t="s">
        <v>129</v>
      </c>
      <c r="I12" s="1731"/>
      <c r="J12" s="1731"/>
      <c r="K12" s="1674" t="s">
        <v>168</v>
      </c>
      <c r="L12" s="1731"/>
      <c r="M12" s="1731"/>
      <c r="N12" s="1674" t="s">
        <v>170</v>
      </c>
      <c r="O12" s="1731"/>
      <c r="P12" s="1731"/>
      <c r="Q12" s="1674" t="s">
        <v>146</v>
      </c>
      <c r="R12" s="1731"/>
      <c r="S12" s="1675"/>
      <c r="T12" s="1099"/>
      <c r="U12" s="1099"/>
    </row>
    <row r="13" spans="1:21" s="1084" customFormat="1" x14ac:dyDescent="0.2">
      <c r="A13" s="1164" t="s">
        <v>885</v>
      </c>
      <c r="B13" s="1237">
        <v>2020</v>
      </c>
      <c r="C13" s="1238">
        <v>2019</v>
      </c>
      <c r="D13" s="1238" t="s">
        <v>831</v>
      </c>
      <c r="E13" s="1237">
        <v>2020</v>
      </c>
      <c r="F13" s="1238">
        <v>2019</v>
      </c>
      <c r="G13" s="1238" t="s">
        <v>831</v>
      </c>
      <c r="H13" s="1237">
        <v>2020</v>
      </c>
      <c r="I13" s="1238">
        <v>2019</v>
      </c>
      <c r="J13" s="1238" t="s">
        <v>831</v>
      </c>
      <c r="K13" s="1237">
        <v>2020</v>
      </c>
      <c r="L13" s="1238">
        <v>2019</v>
      </c>
      <c r="M13" s="1238" t="s">
        <v>831</v>
      </c>
      <c r="N13" s="1237">
        <v>2020</v>
      </c>
      <c r="O13" s="1238">
        <v>2019</v>
      </c>
      <c r="P13" s="1238" t="s">
        <v>831</v>
      </c>
      <c r="Q13" s="1237">
        <v>2020</v>
      </c>
      <c r="R13" s="1238">
        <v>2019</v>
      </c>
      <c r="S13" s="1238" t="s">
        <v>831</v>
      </c>
      <c r="T13" s="1083"/>
      <c r="U13" s="1083"/>
    </row>
    <row r="14" spans="1:21" s="1084" customFormat="1" ht="12.95" customHeight="1" x14ac:dyDescent="0.2">
      <c r="A14" s="1105" t="s">
        <v>185</v>
      </c>
      <c r="B14" s="1106">
        <v>4293258</v>
      </c>
      <c r="C14" s="1107">
        <v>9813531</v>
      </c>
      <c r="D14" s="1108">
        <v>-56.3</v>
      </c>
      <c r="E14" s="1106">
        <v>2484927</v>
      </c>
      <c r="F14" s="1107">
        <v>5025269</v>
      </c>
      <c r="G14" s="1181">
        <v>-50.6</v>
      </c>
      <c r="H14" s="1106">
        <v>1015080</v>
      </c>
      <c r="I14" s="1107">
        <v>2672036</v>
      </c>
      <c r="J14" s="1181">
        <v>-62</v>
      </c>
      <c r="K14" s="1106">
        <v>475736</v>
      </c>
      <c r="L14" s="1107">
        <v>1105209</v>
      </c>
      <c r="M14" s="1181">
        <v>-57</v>
      </c>
      <c r="N14" s="1106">
        <v>8964</v>
      </c>
      <c r="O14" s="1107">
        <v>47872</v>
      </c>
      <c r="P14" s="1181">
        <v>-81.3</v>
      </c>
      <c r="Q14" s="1106">
        <v>308551</v>
      </c>
      <c r="R14" s="1107">
        <v>963145</v>
      </c>
      <c r="S14" s="1108">
        <v>-68</v>
      </c>
      <c r="T14" s="1082"/>
      <c r="U14" s="1083"/>
    </row>
    <row r="15" spans="1:21" s="1084" customFormat="1" ht="12.95" customHeight="1" x14ac:dyDescent="0.2">
      <c r="A15" s="1105" t="s">
        <v>858</v>
      </c>
      <c r="B15" s="1109">
        <v>4259922</v>
      </c>
      <c r="C15" s="1110">
        <v>9746790</v>
      </c>
      <c r="D15" s="1108">
        <v>-56.3</v>
      </c>
      <c r="E15" s="1109">
        <v>2460389</v>
      </c>
      <c r="F15" s="1110">
        <v>4962887</v>
      </c>
      <c r="G15" s="1181">
        <v>-50.4</v>
      </c>
      <c r="H15" s="1109">
        <v>1008976</v>
      </c>
      <c r="I15" s="1110">
        <v>2668370</v>
      </c>
      <c r="J15" s="1181">
        <v>-62.2</v>
      </c>
      <c r="K15" s="1109">
        <v>473730</v>
      </c>
      <c r="L15" s="1110">
        <v>1104675</v>
      </c>
      <c r="M15" s="1181">
        <v>-57.1</v>
      </c>
      <c r="N15" s="1109">
        <v>8798</v>
      </c>
      <c r="O15" s="1110">
        <v>47872</v>
      </c>
      <c r="P15" s="1181">
        <v>-81.599999999999994</v>
      </c>
      <c r="Q15" s="1109">
        <v>308029</v>
      </c>
      <c r="R15" s="1110">
        <v>962986</v>
      </c>
      <c r="S15" s="1108">
        <v>-68</v>
      </c>
      <c r="T15" s="527"/>
      <c r="U15" s="1083"/>
    </row>
    <row r="16" spans="1:21" s="1084" customFormat="1" ht="12.95" customHeight="1" x14ac:dyDescent="0.2">
      <c r="A16" s="1105" t="s">
        <v>859</v>
      </c>
      <c r="B16" s="1109">
        <v>33336</v>
      </c>
      <c r="C16" s="1110">
        <v>66741</v>
      </c>
      <c r="D16" s="1108">
        <v>-50.1</v>
      </c>
      <c r="E16" s="1109">
        <v>24538</v>
      </c>
      <c r="F16" s="1110">
        <v>62382</v>
      </c>
      <c r="G16" s="1181">
        <v>-60.7</v>
      </c>
      <c r="H16" s="1109">
        <v>6104</v>
      </c>
      <c r="I16" s="1110">
        <v>3666</v>
      </c>
      <c r="J16" s="1181">
        <v>66.5</v>
      </c>
      <c r="K16" s="1109">
        <v>2006</v>
      </c>
      <c r="L16" s="1110">
        <v>534</v>
      </c>
      <c r="M16" s="1181">
        <v>275.7</v>
      </c>
      <c r="N16" s="1109">
        <v>166</v>
      </c>
      <c r="O16" s="1110">
        <v>0</v>
      </c>
      <c r="P16" s="1273" t="s">
        <v>747</v>
      </c>
      <c r="Q16" s="1109">
        <v>522</v>
      </c>
      <c r="R16" s="1110">
        <v>159</v>
      </c>
      <c r="S16" s="1108">
        <v>228.3</v>
      </c>
      <c r="T16" s="1083"/>
      <c r="U16" s="1083"/>
    </row>
    <row r="17" spans="1:21" s="1084" customFormat="1" ht="12.95" customHeight="1" x14ac:dyDescent="0.2">
      <c r="A17" s="1111" t="s">
        <v>860</v>
      </c>
      <c r="B17" s="1112">
        <v>3772048</v>
      </c>
      <c r="C17" s="1113">
        <v>8564295</v>
      </c>
      <c r="D17" s="1114">
        <v>-56</v>
      </c>
      <c r="E17" s="1112">
        <v>2089250</v>
      </c>
      <c r="F17" s="1113">
        <v>4035738</v>
      </c>
      <c r="G17" s="1115">
        <v>-48.2</v>
      </c>
      <c r="H17" s="1112">
        <v>912989</v>
      </c>
      <c r="I17" s="1113">
        <v>2449879</v>
      </c>
      <c r="J17" s="1115">
        <v>-62.7</v>
      </c>
      <c r="K17" s="1112">
        <v>452982</v>
      </c>
      <c r="L17" s="1113">
        <v>1067820</v>
      </c>
      <c r="M17" s="1115">
        <v>-57.6</v>
      </c>
      <c r="N17" s="1112">
        <v>8798</v>
      </c>
      <c r="O17" s="1113">
        <v>47872</v>
      </c>
      <c r="P17" s="1115">
        <v>-81.599999999999994</v>
      </c>
      <c r="Q17" s="1112">
        <v>308029</v>
      </c>
      <c r="R17" s="1113">
        <v>962986</v>
      </c>
      <c r="S17" s="1115">
        <v>-68</v>
      </c>
      <c r="T17" s="1083"/>
      <c r="U17" s="1116"/>
    </row>
    <row r="18" spans="1:21" ht="12.95" customHeight="1" x14ac:dyDescent="0.2">
      <c r="A18" s="1117" t="s">
        <v>861</v>
      </c>
      <c r="B18" s="1118">
        <v>38001</v>
      </c>
      <c r="C18" s="1119">
        <v>87818</v>
      </c>
      <c r="D18" s="1182">
        <v>-56.7</v>
      </c>
      <c r="E18" s="1118">
        <v>16536</v>
      </c>
      <c r="F18" s="1119">
        <v>58054</v>
      </c>
      <c r="G18" s="1120">
        <v>-71.5</v>
      </c>
      <c r="H18" s="1118">
        <v>11448</v>
      </c>
      <c r="I18" s="1119">
        <v>15900</v>
      </c>
      <c r="J18" s="1120">
        <v>-28</v>
      </c>
      <c r="K18" s="1118">
        <v>10017</v>
      </c>
      <c r="L18" s="1119">
        <v>13864</v>
      </c>
      <c r="M18" s="1120">
        <v>-27.7</v>
      </c>
      <c r="N18" s="1118"/>
      <c r="O18" s="1119"/>
      <c r="P18" s="1120"/>
      <c r="Q18" s="1118"/>
      <c r="R18" s="1119"/>
      <c r="S18" s="1120"/>
    </row>
    <row r="19" spans="1:21" ht="12.95" customHeight="1" x14ac:dyDescent="0.2">
      <c r="A19" s="1117" t="s">
        <v>862</v>
      </c>
      <c r="B19" s="1118">
        <v>0</v>
      </c>
      <c r="C19" s="1119">
        <v>11448</v>
      </c>
      <c r="D19" s="1182">
        <v>-100</v>
      </c>
      <c r="E19" s="1118"/>
      <c r="F19" s="1119"/>
      <c r="G19" s="1120"/>
      <c r="H19" s="1118">
        <v>0</v>
      </c>
      <c r="I19" s="1119">
        <v>8904</v>
      </c>
      <c r="J19" s="1120">
        <v>-100</v>
      </c>
      <c r="K19" s="1118">
        <v>0</v>
      </c>
      <c r="L19" s="1119">
        <v>2544</v>
      </c>
      <c r="M19" s="1120">
        <v>-100</v>
      </c>
      <c r="N19" s="1118"/>
      <c r="O19" s="1119"/>
      <c r="P19" s="1120"/>
      <c r="Q19" s="1118"/>
      <c r="R19" s="1119"/>
      <c r="S19" s="1120"/>
    </row>
    <row r="20" spans="1:21" ht="12.95" customHeight="1" x14ac:dyDescent="0.2">
      <c r="A20" s="1117" t="s">
        <v>863</v>
      </c>
      <c r="B20" s="1118">
        <v>151196</v>
      </c>
      <c r="C20" s="1119">
        <v>377702</v>
      </c>
      <c r="D20" s="1182">
        <v>-60</v>
      </c>
      <c r="E20" s="1118">
        <v>74260</v>
      </c>
      <c r="F20" s="1119">
        <v>137592</v>
      </c>
      <c r="G20" s="1120">
        <v>-46</v>
      </c>
      <c r="H20" s="1118">
        <v>38235</v>
      </c>
      <c r="I20" s="1119">
        <v>116740</v>
      </c>
      <c r="J20" s="1120">
        <v>-67.2</v>
      </c>
      <c r="K20" s="1118">
        <v>20787</v>
      </c>
      <c r="L20" s="1119">
        <v>61685</v>
      </c>
      <c r="M20" s="1120">
        <v>-66.3</v>
      </c>
      <c r="N20" s="1118"/>
      <c r="O20" s="1119"/>
      <c r="P20" s="1120"/>
      <c r="Q20" s="1118">
        <v>17914</v>
      </c>
      <c r="R20" s="1119">
        <v>61685</v>
      </c>
      <c r="S20" s="1120">
        <v>-71</v>
      </c>
      <c r="T20" s="1121"/>
    </row>
    <row r="21" spans="1:21" ht="12.95" customHeight="1" x14ac:dyDescent="0.2">
      <c r="A21" s="1117" t="s">
        <v>864</v>
      </c>
      <c r="B21" s="1118">
        <v>89658</v>
      </c>
      <c r="C21" s="1119">
        <v>271462</v>
      </c>
      <c r="D21" s="1182">
        <v>-67</v>
      </c>
      <c r="E21" s="1118">
        <v>80964</v>
      </c>
      <c r="F21" s="1119">
        <v>269572</v>
      </c>
      <c r="G21" s="1120">
        <v>-70</v>
      </c>
      <c r="H21" s="1118">
        <v>8694</v>
      </c>
      <c r="I21" s="1119">
        <v>1890</v>
      </c>
      <c r="J21" s="1120">
        <v>360</v>
      </c>
      <c r="K21" s="1118"/>
      <c r="L21" s="1119"/>
      <c r="M21" s="1120"/>
      <c r="N21" s="1118"/>
      <c r="O21" s="1119"/>
      <c r="P21" s="1120"/>
      <c r="Q21" s="1118"/>
      <c r="R21" s="1119"/>
      <c r="S21" s="1120"/>
    </row>
    <row r="22" spans="1:21" ht="12.95" customHeight="1" x14ac:dyDescent="0.2">
      <c r="A22" s="1117" t="s">
        <v>865</v>
      </c>
      <c r="B22" s="1118">
        <v>19467</v>
      </c>
      <c r="C22" s="1119">
        <v>68985</v>
      </c>
      <c r="D22" s="1183">
        <v>-71.8</v>
      </c>
      <c r="E22" s="1118">
        <v>19467</v>
      </c>
      <c r="F22" s="1119">
        <v>68985</v>
      </c>
      <c r="G22" s="1122">
        <v>-71.8</v>
      </c>
      <c r="H22" s="1118"/>
      <c r="I22" s="1119"/>
      <c r="J22" s="1122"/>
      <c r="K22" s="1118"/>
      <c r="L22" s="1119"/>
      <c r="M22" s="1122"/>
      <c r="N22" s="1118"/>
      <c r="O22" s="1119"/>
      <c r="P22" s="1122"/>
      <c r="Q22" s="1118"/>
      <c r="R22" s="1119"/>
      <c r="S22" s="1122"/>
    </row>
    <row r="23" spans="1:21" ht="12.95" customHeight="1" x14ac:dyDescent="0.2">
      <c r="A23" s="1117" t="s">
        <v>866</v>
      </c>
      <c r="B23" s="1118">
        <v>1064204</v>
      </c>
      <c r="C23" s="1119">
        <v>2664694</v>
      </c>
      <c r="D23" s="1182">
        <v>-60.1</v>
      </c>
      <c r="E23" s="1118">
        <v>614438</v>
      </c>
      <c r="F23" s="1119">
        <v>1299617</v>
      </c>
      <c r="G23" s="1120">
        <v>-52.7</v>
      </c>
      <c r="H23" s="1118">
        <v>220612</v>
      </c>
      <c r="I23" s="1119">
        <v>643928</v>
      </c>
      <c r="J23" s="1120">
        <v>-65.7</v>
      </c>
      <c r="K23" s="1118">
        <v>130232</v>
      </c>
      <c r="L23" s="1119">
        <v>339675</v>
      </c>
      <c r="M23" s="1120">
        <v>-61.7</v>
      </c>
      <c r="N23" s="1118">
        <v>8798</v>
      </c>
      <c r="O23" s="1119">
        <v>47872</v>
      </c>
      <c r="P23" s="1120">
        <v>-81.599999999999994</v>
      </c>
      <c r="Q23" s="1118">
        <v>90124</v>
      </c>
      <c r="R23" s="1119">
        <v>333602</v>
      </c>
      <c r="S23" s="1120">
        <v>-73</v>
      </c>
      <c r="T23" s="1121"/>
    </row>
    <row r="24" spans="1:21" ht="12.95" customHeight="1" x14ac:dyDescent="0.2">
      <c r="A24" s="1117" t="s">
        <v>867</v>
      </c>
      <c r="B24" s="1118">
        <v>301658</v>
      </c>
      <c r="C24" s="1119">
        <v>571783</v>
      </c>
      <c r="D24" s="1182">
        <v>-47.2</v>
      </c>
      <c r="E24" s="1118">
        <v>161813</v>
      </c>
      <c r="F24" s="1119">
        <v>205545</v>
      </c>
      <c r="G24" s="1120">
        <v>-21.3</v>
      </c>
      <c r="H24" s="1118">
        <v>80031</v>
      </c>
      <c r="I24" s="1119">
        <v>215080</v>
      </c>
      <c r="J24" s="1120">
        <v>-62.8</v>
      </c>
      <c r="K24" s="1118">
        <v>27060</v>
      </c>
      <c r="L24" s="1119">
        <v>54348</v>
      </c>
      <c r="M24" s="1120">
        <v>-50.2</v>
      </c>
      <c r="N24" s="1118"/>
      <c r="O24" s="1119"/>
      <c r="P24" s="1120"/>
      <c r="Q24" s="1118">
        <v>32754</v>
      </c>
      <c r="R24" s="1119">
        <v>96810</v>
      </c>
      <c r="S24" s="1120">
        <v>-66.2</v>
      </c>
      <c r="T24" s="1121"/>
    </row>
    <row r="25" spans="1:21" ht="12.95" customHeight="1" x14ac:dyDescent="0.2">
      <c r="A25" s="1117" t="s">
        <v>868</v>
      </c>
      <c r="B25" s="1118">
        <v>178178</v>
      </c>
      <c r="C25" s="1119">
        <v>445683</v>
      </c>
      <c r="D25" s="1182">
        <v>-60</v>
      </c>
      <c r="E25" s="1118">
        <v>84450</v>
      </c>
      <c r="F25" s="1119">
        <v>220427</v>
      </c>
      <c r="G25" s="1120">
        <v>-61.7</v>
      </c>
      <c r="H25" s="1118">
        <v>37240</v>
      </c>
      <c r="I25" s="1119">
        <v>94400</v>
      </c>
      <c r="J25" s="1120">
        <v>-60.6</v>
      </c>
      <c r="K25" s="1118">
        <v>33320</v>
      </c>
      <c r="L25" s="1119">
        <v>63176</v>
      </c>
      <c r="M25" s="1120">
        <v>-47.3</v>
      </c>
      <c r="N25" s="1118"/>
      <c r="O25" s="1119"/>
      <c r="P25" s="1120"/>
      <c r="Q25" s="1118">
        <v>23168</v>
      </c>
      <c r="R25" s="1119">
        <v>67680</v>
      </c>
      <c r="S25" s="1120">
        <v>-65.8</v>
      </c>
    </row>
    <row r="26" spans="1:21" ht="12.95" customHeight="1" x14ac:dyDescent="0.2">
      <c r="A26" s="1117" t="s">
        <v>869</v>
      </c>
      <c r="B26" s="1118">
        <v>157607</v>
      </c>
      <c r="C26" s="1119">
        <v>409335</v>
      </c>
      <c r="D26" s="1182">
        <v>-61.5</v>
      </c>
      <c r="E26" s="1118">
        <v>71950</v>
      </c>
      <c r="F26" s="1119">
        <v>162747</v>
      </c>
      <c r="G26" s="1120">
        <v>-55.8</v>
      </c>
      <c r="H26" s="1118">
        <v>54735</v>
      </c>
      <c r="I26" s="1119">
        <v>178854</v>
      </c>
      <c r="J26" s="1120">
        <v>-69.400000000000006</v>
      </c>
      <c r="K26" s="1118">
        <v>17407</v>
      </c>
      <c r="L26" s="1119">
        <v>33867</v>
      </c>
      <c r="M26" s="1120">
        <v>-48.6</v>
      </c>
      <c r="N26" s="1118"/>
      <c r="O26" s="1119"/>
      <c r="P26" s="1120"/>
      <c r="Q26" s="1118">
        <v>13515</v>
      </c>
      <c r="R26" s="1119">
        <v>33867</v>
      </c>
      <c r="S26" s="1120">
        <v>-60.1</v>
      </c>
    </row>
    <row r="27" spans="1:21" ht="12.95" customHeight="1" x14ac:dyDescent="0.2">
      <c r="A27" s="1117" t="s">
        <v>870</v>
      </c>
      <c r="B27" s="1118">
        <v>122192</v>
      </c>
      <c r="C27" s="1119">
        <v>225055</v>
      </c>
      <c r="D27" s="1182">
        <v>-45.7</v>
      </c>
      <c r="E27" s="1118">
        <v>69123</v>
      </c>
      <c r="F27" s="1119">
        <v>88276</v>
      </c>
      <c r="G27" s="1120">
        <v>-21.7</v>
      </c>
      <c r="H27" s="1118">
        <v>47271</v>
      </c>
      <c r="I27" s="1119">
        <v>109821</v>
      </c>
      <c r="J27" s="1120">
        <v>-57</v>
      </c>
      <c r="K27" s="1118">
        <v>5798</v>
      </c>
      <c r="L27" s="1119">
        <v>26958</v>
      </c>
      <c r="M27" s="1120">
        <v>-78.5</v>
      </c>
      <c r="N27" s="1118"/>
      <c r="O27" s="1119"/>
      <c r="P27" s="1120"/>
      <c r="Q27" s="1118"/>
      <c r="R27" s="1119"/>
      <c r="S27" s="1120"/>
    </row>
    <row r="28" spans="1:21" ht="12.95" customHeight="1" x14ac:dyDescent="0.2">
      <c r="A28" s="1117" t="s">
        <v>871</v>
      </c>
      <c r="B28" s="1118">
        <v>52546</v>
      </c>
      <c r="C28" s="1119">
        <v>99051</v>
      </c>
      <c r="D28" s="1182">
        <v>-47</v>
      </c>
      <c r="E28" s="1118">
        <v>33786</v>
      </c>
      <c r="F28" s="1119">
        <v>82268</v>
      </c>
      <c r="G28" s="1120">
        <v>-58.9</v>
      </c>
      <c r="H28" s="1118">
        <v>18760</v>
      </c>
      <c r="I28" s="1119">
        <v>16783</v>
      </c>
      <c r="J28" s="1120">
        <v>11.8</v>
      </c>
      <c r="K28" s="1118"/>
      <c r="L28" s="1119"/>
      <c r="M28" s="1120"/>
      <c r="N28" s="1118"/>
      <c r="O28" s="1119"/>
      <c r="P28" s="1120"/>
      <c r="Q28" s="1118"/>
      <c r="R28" s="1119"/>
      <c r="S28" s="1120"/>
    </row>
    <row r="29" spans="1:21" ht="12.95" customHeight="1" x14ac:dyDescent="0.2">
      <c r="A29" s="1117" t="s">
        <v>872</v>
      </c>
      <c r="B29" s="1118">
        <v>156944</v>
      </c>
      <c r="C29" s="1119">
        <v>360613</v>
      </c>
      <c r="D29" s="1182">
        <v>-56.5</v>
      </c>
      <c r="E29" s="1118">
        <v>91042</v>
      </c>
      <c r="F29" s="1119">
        <v>158704</v>
      </c>
      <c r="G29" s="1120">
        <v>-42.6</v>
      </c>
      <c r="H29" s="1118">
        <v>41556</v>
      </c>
      <c r="I29" s="1119">
        <v>127020</v>
      </c>
      <c r="J29" s="1120">
        <v>-67.3</v>
      </c>
      <c r="K29" s="1118">
        <v>12421</v>
      </c>
      <c r="L29" s="1119">
        <v>34662</v>
      </c>
      <c r="M29" s="1120">
        <v>-64.2</v>
      </c>
      <c r="N29" s="1118"/>
      <c r="O29" s="1119"/>
      <c r="P29" s="1120"/>
      <c r="Q29" s="1118">
        <v>11925</v>
      </c>
      <c r="R29" s="1119">
        <v>40227</v>
      </c>
      <c r="S29" s="1120">
        <v>-70.400000000000006</v>
      </c>
    </row>
    <row r="30" spans="1:21" ht="12.95" customHeight="1" x14ac:dyDescent="0.2">
      <c r="A30" s="1117" t="s">
        <v>873</v>
      </c>
      <c r="B30" s="1118">
        <v>655968</v>
      </c>
      <c r="C30" s="1119">
        <v>1504609</v>
      </c>
      <c r="D30" s="1182">
        <v>-56.4</v>
      </c>
      <c r="E30" s="1118">
        <v>380074</v>
      </c>
      <c r="F30" s="1119">
        <v>706576</v>
      </c>
      <c r="G30" s="1120">
        <v>-46.2</v>
      </c>
      <c r="H30" s="1118">
        <v>147730</v>
      </c>
      <c r="I30" s="1119">
        <v>463447</v>
      </c>
      <c r="J30" s="1120">
        <v>-68.099999999999994</v>
      </c>
      <c r="K30" s="1118">
        <v>95186</v>
      </c>
      <c r="L30" s="1119">
        <v>219246</v>
      </c>
      <c r="M30" s="1120">
        <v>-56.6</v>
      </c>
      <c r="N30" s="1118"/>
      <c r="O30" s="1119"/>
      <c r="P30" s="1120"/>
      <c r="Q30" s="1118">
        <v>32978</v>
      </c>
      <c r="R30" s="1119">
        <v>115340</v>
      </c>
      <c r="S30" s="1120">
        <v>-71.400000000000006</v>
      </c>
    </row>
    <row r="31" spans="1:21" ht="12.95" customHeight="1" x14ac:dyDescent="0.2">
      <c r="A31" s="1117" t="s">
        <v>874</v>
      </c>
      <c r="B31" s="1118">
        <v>192437</v>
      </c>
      <c r="C31" s="1119">
        <v>405642</v>
      </c>
      <c r="D31" s="1182">
        <v>-52.6</v>
      </c>
      <c r="E31" s="1118">
        <v>74699</v>
      </c>
      <c r="F31" s="1119">
        <v>158439</v>
      </c>
      <c r="G31" s="1120">
        <v>-52.9</v>
      </c>
      <c r="H31" s="1118">
        <v>66471</v>
      </c>
      <c r="I31" s="1119">
        <v>159796</v>
      </c>
      <c r="J31" s="1120">
        <v>-58.4</v>
      </c>
      <c r="K31" s="1118">
        <v>26885</v>
      </c>
      <c r="L31" s="1119">
        <v>40025</v>
      </c>
      <c r="M31" s="1120">
        <v>-32.799999999999997</v>
      </c>
      <c r="N31" s="1118"/>
      <c r="O31" s="1119"/>
      <c r="P31" s="1120"/>
      <c r="Q31" s="1118">
        <v>24382</v>
      </c>
      <c r="R31" s="1119">
        <v>47382</v>
      </c>
      <c r="S31" s="1120">
        <v>-48.5</v>
      </c>
    </row>
    <row r="32" spans="1:21" ht="12.95" customHeight="1" x14ac:dyDescent="0.2">
      <c r="A32" s="1117" t="s">
        <v>875</v>
      </c>
      <c r="B32" s="1118">
        <v>591992</v>
      </c>
      <c r="C32" s="1119">
        <v>1060415</v>
      </c>
      <c r="D32" s="1182">
        <v>-44.2</v>
      </c>
      <c r="E32" s="1118">
        <v>316648</v>
      </c>
      <c r="F32" s="1119">
        <v>418936</v>
      </c>
      <c r="G32" s="1120">
        <v>-24.4</v>
      </c>
      <c r="H32" s="1118">
        <v>140206</v>
      </c>
      <c r="I32" s="1119">
        <v>297316</v>
      </c>
      <c r="J32" s="1120">
        <v>-52.8</v>
      </c>
      <c r="K32" s="1118">
        <v>73869</v>
      </c>
      <c r="L32" s="1119">
        <v>177770</v>
      </c>
      <c r="M32" s="1120">
        <v>-58.4</v>
      </c>
      <c r="N32" s="1118"/>
      <c r="O32" s="1119"/>
      <c r="P32" s="1120"/>
      <c r="Q32" s="1118">
        <v>61269</v>
      </c>
      <c r="R32" s="1119">
        <v>166393</v>
      </c>
      <c r="S32" s="1120">
        <v>-63.2</v>
      </c>
      <c r="T32" s="1121"/>
    </row>
    <row r="33" spans="1:20" ht="12.95" customHeight="1" x14ac:dyDescent="0.2">
      <c r="A33" s="1111" t="s">
        <v>293</v>
      </c>
      <c r="B33" s="1112">
        <v>487874</v>
      </c>
      <c r="C33" s="1113">
        <v>1182495</v>
      </c>
      <c r="D33" s="1114">
        <v>-58.7</v>
      </c>
      <c r="E33" s="1112">
        <v>371139</v>
      </c>
      <c r="F33" s="1113">
        <v>927149</v>
      </c>
      <c r="G33" s="1115">
        <v>-60</v>
      </c>
      <c r="H33" s="1112">
        <v>95987</v>
      </c>
      <c r="I33" s="1113">
        <v>218491</v>
      </c>
      <c r="J33" s="1115">
        <v>-56.1</v>
      </c>
      <c r="K33" s="1112">
        <v>20748</v>
      </c>
      <c r="L33" s="1113">
        <v>36855</v>
      </c>
      <c r="M33" s="1115">
        <v>-43.7</v>
      </c>
      <c r="N33" s="1112"/>
      <c r="O33" s="1113"/>
      <c r="P33" s="1115"/>
      <c r="Q33" s="1112"/>
      <c r="R33" s="1113"/>
      <c r="S33" s="1115"/>
    </row>
    <row r="34" spans="1:20" ht="12.95" customHeight="1" x14ac:dyDescent="0.2">
      <c r="A34" s="1117" t="s">
        <v>876</v>
      </c>
      <c r="B34" s="1118">
        <v>27706</v>
      </c>
      <c r="C34" s="1119">
        <v>93346</v>
      </c>
      <c r="D34" s="1182">
        <v>-70.3</v>
      </c>
      <c r="E34" s="1118">
        <v>27706</v>
      </c>
      <c r="F34" s="1119">
        <v>93346</v>
      </c>
      <c r="G34" s="1120">
        <v>-70.3</v>
      </c>
      <c r="H34" s="1118"/>
      <c r="I34" s="1119"/>
      <c r="J34" s="1120"/>
      <c r="K34" s="1118"/>
      <c r="L34" s="1119"/>
      <c r="M34" s="1120"/>
      <c r="N34" s="1118"/>
      <c r="O34" s="1119"/>
      <c r="P34" s="1120"/>
      <c r="Q34" s="1118"/>
      <c r="R34" s="1119"/>
      <c r="S34" s="1120"/>
    </row>
    <row r="35" spans="1:20" ht="12.95" customHeight="1" x14ac:dyDescent="0.2">
      <c r="A35" s="1117" t="s">
        <v>877</v>
      </c>
      <c r="B35" s="1118">
        <v>18070</v>
      </c>
      <c r="C35" s="1119">
        <v>58380</v>
      </c>
      <c r="D35" s="1183">
        <v>-69</v>
      </c>
      <c r="E35" s="1118">
        <v>18070</v>
      </c>
      <c r="F35" s="1119">
        <v>58380</v>
      </c>
      <c r="G35" s="1183">
        <v>-69</v>
      </c>
      <c r="H35" s="1118"/>
      <c r="I35" s="1119"/>
      <c r="J35" s="1183"/>
      <c r="K35" s="1118"/>
      <c r="L35" s="1119"/>
      <c r="M35" s="1183"/>
      <c r="N35" s="1118"/>
      <c r="O35" s="1119"/>
      <c r="P35" s="1183"/>
      <c r="Q35" s="1118"/>
      <c r="R35" s="1119"/>
      <c r="S35" s="1122"/>
    </row>
    <row r="36" spans="1:20" ht="12.95" customHeight="1" x14ac:dyDescent="0.2">
      <c r="A36" s="1117" t="s">
        <v>878</v>
      </c>
      <c r="B36" s="1118">
        <v>113955</v>
      </c>
      <c r="C36" s="1119">
        <v>227734</v>
      </c>
      <c r="D36" s="1182">
        <v>-50</v>
      </c>
      <c r="E36" s="1118">
        <v>90061</v>
      </c>
      <c r="F36" s="1119">
        <v>157482</v>
      </c>
      <c r="G36" s="1120">
        <v>-42.8</v>
      </c>
      <c r="H36" s="1118">
        <v>23894</v>
      </c>
      <c r="I36" s="1119">
        <v>70252</v>
      </c>
      <c r="J36" s="1120">
        <v>-66</v>
      </c>
      <c r="K36" s="1118"/>
      <c r="L36" s="1119"/>
      <c r="M36" s="1120"/>
      <c r="N36" s="1118"/>
      <c r="O36" s="1119"/>
      <c r="P36" s="1120"/>
      <c r="Q36" s="1118"/>
      <c r="R36" s="1119"/>
      <c r="S36" s="1120"/>
      <c r="T36" s="1121"/>
    </row>
    <row r="37" spans="1:20" ht="12.95" customHeight="1" x14ac:dyDescent="0.2">
      <c r="A37" s="1117" t="s">
        <v>879</v>
      </c>
      <c r="B37" s="1118">
        <v>205890</v>
      </c>
      <c r="C37" s="1119">
        <v>373473</v>
      </c>
      <c r="D37" s="1182">
        <v>-44.9</v>
      </c>
      <c r="E37" s="1118">
        <v>113049</v>
      </c>
      <c r="F37" s="1119">
        <v>188379</v>
      </c>
      <c r="G37" s="1120">
        <v>-40</v>
      </c>
      <c r="H37" s="1118">
        <v>72093</v>
      </c>
      <c r="I37" s="1119">
        <v>148239</v>
      </c>
      <c r="J37" s="1120">
        <v>-51.4</v>
      </c>
      <c r="K37" s="1118">
        <v>20748</v>
      </c>
      <c r="L37" s="1119">
        <v>36855</v>
      </c>
      <c r="M37" s="1120">
        <v>-43.7</v>
      </c>
      <c r="N37" s="1118"/>
      <c r="O37" s="1119"/>
      <c r="P37" s="1120"/>
      <c r="Q37" s="1118"/>
      <c r="R37" s="1119"/>
      <c r="S37" s="1120"/>
    </row>
    <row r="38" spans="1:20" ht="12.95" customHeight="1" x14ac:dyDescent="0.2">
      <c r="A38" s="1117" t="s">
        <v>880</v>
      </c>
      <c r="B38" s="1118">
        <v>1758</v>
      </c>
      <c r="C38" s="1119">
        <v>13168</v>
      </c>
      <c r="D38" s="1183">
        <v>-86.6</v>
      </c>
      <c r="E38" s="1118">
        <v>1758</v>
      </c>
      <c r="F38" s="1119">
        <v>13168</v>
      </c>
      <c r="G38" s="1183">
        <v>-86.6</v>
      </c>
      <c r="H38" s="1118"/>
      <c r="I38" s="1119"/>
      <c r="J38" s="1183"/>
      <c r="K38" s="1118"/>
      <c r="L38" s="1119"/>
      <c r="M38" s="1183"/>
      <c r="N38" s="1118"/>
      <c r="O38" s="1119"/>
      <c r="P38" s="1183"/>
      <c r="Q38" s="1118"/>
      <c r="R38" s="1119"/>
      <c r="S38" s="1122"/>
    </row>
    <row r="39" spans="1:20" ht="12.95" customHeight="1" x14ac:dyDescent="0.2">
      <c r="A39" s="1117" t="s">
        <v>881</v>
      </c>
      <c r="B39" s="1118">
        <v>41876</v>
      </c>
      <c r="C39" s="1119">
        <v>132860</v>
      </c>
      <c r="D39" s="1182">
        <v>-68.5</v>
      </c>
      <c r="E39" s="1118">
        <v>41876</v>
      </c>
      <c r="F39" s="1119">
        <v>132860</v>
      </c>
      <c r="G39" s="1120">
        <v>-68.5</v>
      </c>
      <c r="H39" s="1118"/>
      <c r="I39" s="1119"/>
      <c r="J39" s="1120"/>
      <c r="K39" s="1118"/>
      <c r="L39" s="1119"/>
      <c r="M39" s="1120"/>
      <c r="N39" s="1118"/>
      <c r="O39" s="1119"/>
      <c r="P39" s="1120"/>
      <c r="Q39" s="1118"/>
      <c r="R39" s="1119"/>
      <c r="S39" s="1120"/>
    </row>
    <row r="40" spans="1:20" ht="12.95" customHeight="1" x14ac:dyDescent="0.2">
      <c r="A40" s="1117" t="s">
        <v>882</v>
      </c>
      <c r="B40" s="1118">
        <v>20945</v>
      </c>
      <c r="C40" s="1119">
        <v>53980</v>
      </c>
      <c r="D40" s="1182">
        <v>-61.2</v>
      </c>
      <c r="E40" s="1118">
        <v>20945</v>
      </c>
      <c r="F40" s="1119">
        <v>53980</v>
      </c>
      <c r="G40" s="1120">
        <v>-61.2</v>
      </c>
      <c r="H40" s="1118"/>
      <c r="I40" s="1119"/>
      <c r="J40" s="1120"/>
      <c r="K40" s="1118"/>
      <c r="L40" s="1119"/>
      <c r="M40" s="1120"/>
      <c r="N40" s="1118"/>
      <c r="O40" s="1119"/>
      <c r="P40" s="1120"/>
      <c r="Q40" s="1118"/>
      <c r="R40" s="1119"/>
      <c r="S40" s="1120"/>
    </row>
    <row r="41" spans="1:20" ht="12.95" customHeight="1" x14ac:dyDescent="0.2">
      <c r="A41" s="1117" t="s">
        <v>883</v>
      </c>
      <c r="B41" s="1118">
        <v>26282</v>
      </c>
      <c r="C41" s="1119">
        <v>103930</v>
      </c>
      <c r="D41" s="1182">
        <v>-74.7</v>
      </c>
      <c r="E41" s="1118">
        <v>26282</v>
      </c>
      <c r="F41" s="1119">
        <v>103930</v>
      </c>
      <c r="G41" s="1120">
        <v>-74.7</v>
      </c>
      <c r="H41" s="1118"/>
      <c r="I41" s="1119"/>
      <c r="J41" s="1120"/>
      <c r="K41" s="1118"/>
      <c r="L41" s="1119"/>
      <c r="M41" s="1120"/>
      <c r="N41" s="1118"/>
      <c r="O41" s="1119"/>
      <c r="P41" s="1120"/>
      <c r="Q41" s="1118"/>
      <c r="R41" s="1119"/>
      <c r="S41" s="1120"/>
    </row>
    <row r="42" spans="1:20" ht="12.95" customHeight="1" x14ac:dyDescent="0.2">
      <c r="A42" s="1117" t="s">
        <v>884</v>
      </c>
      <c r="B42" s="1118">
        <v>24330</v>
      </c>
      <c r="C42" s="1119">
        <v>87600</v>
      </c>
      <c r="D42" s="1182">
        <v>-72.2</v>
      </c>
      <c r="E42" s="1118">
        <v>24330</v>
      </c>
      <c r="F42" s="1119">
        <v>87600</v>
      </c>
      <c r="G42" s="1120">
        <v>-72.2</v>
      </c>
      <c r="H42" s="1118"/>
      <c r="I42" s="1119"/>
      <c r="J42" s="1120"/>
      <c r="K42" s="1118"/>
      <c r="L42" s="1119"/>
      <c r="M42" s="1120"/>
      <c r="N42" s="1118"/>
      <c r="O42" s="1119"/>
      <c r="P42" s="1120"/>
      <c r="Q42" s="1118"/>
      <c r="R42" s="1119"/>
      <c r="S42" s="1120"/>
    </row>
    <row r="43" spans="1:20" ht="12.95" customHeight="1" x14ac:dyDescent="0.2">
      <c r="A43" s="1123" t="s">
        <v>857</v>
      </c>
      <c r="B43" s="1124">
        <v>7062</v>
      </c>
      <c r="C43" s="1125">
        <v>38024</v>
      </c>
      <c r="D43" s="1126">
        <v>-81.400000000000006</v>
      </c>
      <c r="E43" s="1124">
        <v>7062</v>
      </c>
      <c r="F43" s="1125">
        <v>38024</v>
      </c>
      <c r="G43" s="1127">
        <v>-81.400000000000006</v>
      </c>
      <c r="H43" s="1124"/>
      <c r="I43" s="1125"/>
      <c r="J43" s="1127"/>
      <c r="K43" s="1124"/>
      <c r="L43" s="1125"/>
      <c r="M43" s="1127"/>
      <c r="N43" s="1124"/>
      <c r="O43" s="1125"/>
      <c r="P43" s="1127"/>
      <c r="Q43" s="1124"/>
      <c r="R43" s="1125"/>
      <c r="S43" s="1127"/>
    </row>
    <row r="44" spans="1:20" x14ac:dyDescent="0.2">
      <c r="A44" s="1096"/>
      <c r="S44" s="1129"/>
    </row>
    <row r="45" spans="1:20" x14ac:dyDescent="0.2">
      <c r="A45" s="1096" t="s">
        <v>618</v>
      </c>
      <c r="S45" s="1129"/>
    </row>
    <row r="46" spans="1:20" x14ac:dyDescent="0.2">
      <c r="S46" s="1129"/>
    </row>
    <row r="47" spans="1:20" x14ac:dyDescent="0.2">
      <c r="S47" s="1129"/>
    </row>
    <row r="48" spans="1:20" x14ac:dyDescent="0.2">
      <c r="S48" s="1129"/>
    </row>
    <row r="49" spans="19:19" x14ac:dyDescent="0.2">
      <c r="S49" s="1129"/>
    </row>
    <row r="50" spans="19:19" x14ac:dyDescent="0.2">
      <c r="S50" s="1129"/>
    </row>
    <row r="51" spans="19:19" x14ac:dyDescent="0.2">
      <c r="S51" s="1129"/>
    </row>
    <row r="52" spans="19:19" x14ac:dyDescent="0.2">
      <c r="S52" s="1129"/>
    </row>
    <row r="53" spans="19:19" x14ac:dyDescent="0.2">
      <c r="S53" s="1129"/>
    </row>
    <row r="54" spans="19:19" x14ac:dyDescent="0.2">
      <c r="S54" s="1129"/>
    </row>
    <row r="55" spans="19:19" x14ac:dyDescent="0.2">
      <c r="S55" s="1129"/>
    </row>
    <row r="56" spans="19:19" x14ac:dyDescent="0.2">
      <c r="S56" s="1129"/>
    </row>
    <row r="57" spans="19:19" x14ac:dyDescent="0.2">
      <c r="S57" s="1129"/>
    </row>
    <row r="58" spans="19:19" x14ac:dyDescent="0.2">
      <c r="S58" s="1129"/>
    </row>
    <row r="59" spans="19:19" x14ac:dyDescent="0.2">
      <c r="S59" s="1129"/>
    </row>
    <row r="60" spans="19:19" x14ac:dyDescent="0.2">
      <c r="S60" s="1129"/>
    </row>
    <row r="61" spans="19:19" x14ac:dyDescent="0.2">
      <c r="S61" s="1129"/>
    </row>
    <row r="62" spans="19:19" x14ac:dyDescent="0.2">
      <c r="S62" s="1129"/>
    </row>
    <row r="63" spans="19:19" x14ac:dyDescent="0.2">
      <c r="S63" s="1129"/>
    </row>
    <row r="64" spans="19:19" x14ac:dyDescent="0.2">
      <c r="S64" s="1129"/>
    </row>
    <row r="65" spans="19:19" x14ac:dyDescent="0.2">
      <c r="S65" s="1129"/>
    </row>
  </sheetData>
  <sheetProtection formatCells="0" formatColumns="0" formatRows="0" insertColumns="0" insertRows="0" insertHyperlinks="0" deleteColumns="0" deleteRows="0" sort="0" autoFilter="0" pivotTables="0"/>
  <mergeCells count="14">
    <mergeCell ref="A1:S1"/>
    <mergeCell ref="B3:D3"/>
    <mergeCell ref="E3:G3"/>
    <mergeCell ref="H3:J3"/>
    <mergeCell ref="K3:M3"/>
    <mergeCell ref="N3:P3"/>
    <mergeCell ref="Q3:S3"/>
    <mergeCell ref="Q12:S12"/>
    <mergeCell ref="A10:S10"/>
    <mergeCell ref="B12:D12"/>
    <mergeCell ref="E12:G12"/>
    <mergeCell ref="H12:J12"/>
    <mergeCell ref="K12:M12"/>
    <mergeCell ref="N12:P12"/>
  </mergeCells>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58"/>
  <dimension ref="A1:IV42"/>
  <sheetViews>
    <sheetView showGridLines="0" workbookViewId="0">
      <selection activeCell="F37" sqref="F37"/>
    </sheetView>
  </sheetViews>
  <sheetFormatPr defaultRowHeight="12" x14ac:dyDescent="0.2"/>
  <cols>
    <col min="1" max="1" width="19.42578125" style="1128" customWidth="1"/>
    <col min="2" max="3" width="12.85546875" style="1128" bestFit="1" customWidth="1"/>
    <col min="4" max="4" width="10" style="1128" customWidth="1"/>
    <col min="5" max="6" width="12.85546875" style="1128" bestFit="1" customWidth="1"/>
    <col min="7" max="7" width="10" style="1129" customWidth="1"/>
    <col min="8" max="9" width="11" style="1083" bestFit="1" customWidth="1"/>
    <col min="10" max="10" width="10" style="1083" customWidth="1"/>
    <col min="11" max="12" width="11" style="1083" bestFit="1" customWidth="1"/>
    <col min="13" max="13" width="10" style="1083" customWidth="1"/>
    <col min="14" max="15" width="7.7109375" style="1083" bestFit="1" customWidth="1"/>
    <col min="16" max="16" width="10" style="1083" customWidth="1"/>
    <col min="17" max="18" width="9.7109375" style="1083" bestFit="1" customWidth="1"/>
    <col min="19" max="19" width="10" style="1083" customWidth="1"/>
    <col min="20" max="21" width="9.140625" style="1083" customWidth="1"/>
    <col min="22" max="206" width="9.140625" style="1083"/>
    <col min="207" max="207" width="22.42578125" style="1083" customWidth="1"/>
    <col min="208" max="208" width="10.140625" style="1083" bestFit="1" customWidth="1"/>
    <col min="209" max="209" width="10.5703125" style="1083" bestFit="1" customWidth="1"/>
    <col min="210" max="210" width="9.42578125" style="1083" bestFit="1" customWidth="1"/>
    <col min="211" max="212" width="10.140625" style="1083" bestFit="1" customWidth="1"/>
    <col min="213" max="213" width="7.5703125" style="1083" bestFit="1" customWidth="1"/>
    <col min="214" max="214" width="9.5703125" style="1083" bestFit="1" customWidth="1"/>
    <col min="215" max="215" width="9.42578125" style="1083" bestFit="1" customWidth="1"/>
    <col min="216" max="216" width="7.5703125" style="1083" bestFit="1" customWidth="1"/>
    <col min="217" max="218" width="8.42578125" style="1083" bestFit="1" customWidth="1"/>
    <col min="219" max="219" width="7.5703125" style="1083" bestFit="1" customWidth="1"/>
    <col min="220" max="221" width="7.42578125" style="1083" bestFit="1" customWidth="1"/>
    <col min="222" max="222" width="7.5703125" style="1083" bestFit="1" customWidth="1"/>
    <col min="223" max="224" width="8.42578125" style="1083" bestFit="1" customWidth="1"/>
    <col min="225" max="225" width="7.5703125" style="1083" bestFit="1" customWidth="1"/>
    <col min="226" max="16384" width="9.140625" style="1083"/>
  </cols>
  <sheetData>
    <row r="1" spans="1:256" s="1084" customFormat="1" ht="15.75" customHeight="1" x14ac:dyDescent="0.25">
      <c r="A1" s="1732" t="s">
        <v>1147</v>
      </c>
      <c r="B1" s="1732"/>
      <c r="C1" s="1732"/>
      <c r="D1" s="1732"/>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732"/>
      <c r="AO1" s="1732"/>
      <c r="AP1" s="1732"/>
      <c r="AQ1" s="1732"/>
      <c r="AR1" s="1732"/>
      <c r="AS1" s="1732"/>
      <c r="AT1" s="1732"/>
      <c r="AU1" s="1732"/>
      <c r="AV1" s="1732"/>
      <c r="AW1" s="1732"/>
      <c r="AX1" s="1732"/>
      <c r="AY1" s="1732"/>
      <c r="AZ1" s="1732"/>
      <c r="BA1" s="1732"/>
      <c r="BB1" s="1732"/>
      <c r="BC1" s="1732"/>
      <c r="BD1" s="1732"/>
      <c r="BE1" s="1732"/>
      <c r="BF1" s="1732"/>
      <c r="BG1" s="1732"/>
      <c r="BH1" s="1732"/>
      <c r="BI1" s="1732"/>
      <c r="BJ1" s="1732"/>
      <c r="BK1" s="1732"/>
      <c r="BL1" s="1732"/>
      <c r="BM1" s="1732"/>
      <c r="BN1" s="1732"/>
      <c r="BO1" s="1732"/>
      <c r="BP1" s="1732"/>
      <c r="BQ1" s="1732"/>
      <c r="BR1" s="1732"/>
      <c r="BS1" s="1732"/>
      <c r="BT1" s="1732"/>
      <c r="BU1" s="1732"/>
      <c r="BV1" s="1732"/>
      <c r="BW1" s="1732"/>
      <c r="BX1" s="1732"/>
      <c r="BY1" s="1732"/>
      <c r="BZ1" s="1732"/>
      <c r="CA1" s="1732"/>
      <c r="CB1" s="1732"/>
      <c r="CC1" s="1732"/>
      <c r="CD1" s="1732"/>
      <c r="CE1" s="1732"/>
      <c r="CF1" s="1732"/>
      <c r="CG1" s="1732"/>
      <c r="CH1" s="1732"/>
      <c r="CI1" s="1732"/>
      <c r="CJ1" s="1732"/>
      <c r="CK1" s="1732"/>
      <c r="CL1" s="1732"/>
      <c r="CM1" s="1732"/>
      <c r="CN1" s="1732"/>
      <c r="CO1" s="1732"/>
      <c r="CP1" s="1732"/>
      <c r="CQ1" s="1732"/>
      <c r="CR1" s="1732"/>
      <c r="CS1" s="1732"/>
      <c r="CT1" s="1732"/>
      <c r="CU1" s="1732"/>
      <c r="CV1" s="1732"/>
      <c r="CW1" s="1732"/>
      <c r="CX1" s="1732"/>
      <c r="CY1" s="1732"/>
      <c r="CZ1" s="1732"/>
      <c r="DA1" s="1732"/>
      <c r="DB1" s="1732"/>
      <c r="DC1" s="1732"/>
      <c r="DD1" s="1732"/>
      <c r="DE1" s="1732"/>
      <c r="DF1" s="1732"/>
      <c r="DG1" s="1732"/>
      <c r="DH1" s="1732"/>
      <c r="DI1" s="1732"/>
      <c r="DJ1" s="1732"/>
      <c r="DK1" s="1732"/>
      <c r="DL1" s="1732"/>
      <c r="DM1" s="1732"/>
      <c r="DN1" s="1732"/>
      <c r="DO1" s="1732"/>
      <c r="DP1" s="1732"/>
      <c r="DQ1" s="1732"/>
      <c r="DR1" s="1732"/>
      <c r="DS1" s="1732"/>
      <c r="DT1" s="1732"/>
      <c r="DU1" s="1732"/>
      <c r="DV1" s="1732"/>
      <c r="DW1" s="1732"/>
      <c r="DX1" s="1732"/>
      <c r="DY1" s="1732"/>
      <c r="DZ1" s="1732"/>
      <c r="EA1" s="1732"/>
      <c r="EB1" s="1732"/>
      <c r="EC1" s="1732"/>
      <c r="ED1" s="1732"/>
      <c r="EE1" s="1732"/>
      <c r="EF1" s="1732"/>
      <c r="EG1" s="1732"/>
      <c r="EH1" s="1732"/>
      <c r="EI1" s="1732"/>
      <c r="EJ1" s="1732"/>
      <c r="EK1" s="1732"/>
      <c r="EL1" s="1732"/>
      <c r="EM1" s="1732"/>
      <c r="EN1" s="1732"/>
      <c r="EO1" s="1732"/>
      <c r="EP1" s="1732"/>
      <c r="EQ1" s="1732"/>
      <c r="ER1" s="1732"/>
      <c r="ES1" s="1732"/>
      <c r="ET1" s="1732"/>
      <c r="EU1" s="1732"/>
      <c r="EV1" s="1732"/>
      <c r="EW1" s="1732"/>
      <c r="EX1" s="1732"/>
      <c r="EY1" s="1732"/>
      <c r="EZ1" s="1732"/>
      <c r="FA1" s="1732"/>
      <c r="FB1" s="1732"/>
      <c r="FC1" s="1732"/>
      <c r="FD1" s="1732"/>
      <c r="FE1" s="1732"/>
      <c r="FF1" s="1732"/>
      <c r="FG1" s="1732"/>
      <c r="FH1" s="1732"/>
      <c r="FI1" s="1732"/>
      <c r="FJ1" s="1732"/>
      <c r="FK1" s="1732"/>
      <c r="FL1" s="1732"/>
      <c r="FM1" s="1732"/>
      <c r="FN1" s="1732"/>
      <c r="FO1" s="1732"/>
      <c r="FP1" s="1732"/>
      <c r="FQ1" s="1732"/>
      <c r="FR1" s="1732"/>
      <c r="FS1" s="1732"/>
      <c r="FT1" s="1732"/>
      <c r="FU1" s="1732"/>
      <c r="FV1" s="1732"/>
      <c r="FW1" s="1732"/>
      <c r="FX1" s="1732"/>
      <c r="FY1" s="1732"/>
      <c r="FZ1" s="1732"/>
      <c r="GA1" s="1732"/>
      <c r="GB1" s="1732"/>
      <c r="GC1" s="1732"/>
      <c r="GD1" s="1732"/>
      <c r="GE1" s="1732"/>
      <c r="GF1" s="1732"/>
      <c r="GG1" s="1732"/>
      <c r="GH1" s="1732"/>
      <c r="GI1" s="1732"/>
      <c r="GJ1" s="1732"/>
      <c r="GK1" s="1732"/>
      <c r="GL1" s="1732"/>
      <c r="GM1" s="1732"/>
      <c r="GN1" s="1732"/>
      <c r="GO1" s="1732"/>
      <c r="GP1" s="1732"/>
      <c r="GQ1" s="1732"/>
      <c r="GR1" s="1732"/>
      <c r="GS1" s="1732"/>
      <c r="GT1" s="1732"/>
      <c r="GU1" s="1732"/>
      <c r="GV1" s="1732"/>
      <c r="GW1" s="1732"/>
      <c r="GX1" s="1732"/>
      <c r="GY1" s="1732"/>
      <c r="GZ1" s="1732"/>
      <c r="HA1" s="1732"/>
      <c r="HB1" s="1732"/>
      <c r="HC1" s="1732"/>
      <c r="HD1" s="1732"/>
      <c r="HE1" s="1732"/>
      <c r="HF1" s="1732"/>
      <c r="HG1" s="1732"/>
      <c r="HH1" s="1732"/>
      <c r="HI1" s="1732"/>
      <c r="HJ1" s="1732"/>
      <c r="HK1" s="1732"/>
      <c r="HL1" s="1732"/>
      <c r="HM1" s="1732"/>
      <c r="HN1" s="1732"/>
      <c r="HO1" s="1732"/>
      <c r="HP1" s="1732"/>
      <c r="HQ1" s="1732"/>
      <c r="HR1" s="1732"/>
      <c r="HS1" s="1732"/>
      <c r="HT1" s="1732"/>
      <c r="HU1" s="1732"/>
      <c r="HV1" s="1732"/>
      <c r="HW1" s="1732"/>
      <c r="HX1" s="1732"/>
      <c r="HY1" s="1732"/>
      <c r="HZ1" s="1732"/>
      <c r="IA1" s="1732"/>
      <c r="IB1" s="1732"/>
      <c r="IC1" s="1732"/>
      <c r="ID1" s="1732"/>
      <c r="IE1" s="1732"/>
      <c r="IF1" s="1732"/>
      <c r="IG1" s="1732"/>
      <c r="IH1" s="1732"/>
      <c r="II1" s="1732"/>
      <c r="IJ1" s="1732"/>
      <c r="IK1" s="1732"/>
      <c r="IL1" s="1732"/>
      <c r="IM1" s="1732"/>
      <c r="IN1" s="1732"/>
      <c r="IO1" s="1732"/>
      <c r="IP1" s="1732"/>
      <c r="IQ1" s="1732"/>
      <c r="IR1" s="1732"/>
      <c r="IS1" s="1732"/>
      <c r="IT1" s="1732"/>
      <c r="IU1" s="1732"/>
      <c r="IV1" s="1732"/>
    </row>
    <row r="2" spans="1:256" s="1084" customFormat="1" x14ac:dyDescent="0.2">
      <c r="A2" s="1102"/>
      <c r="B2" s="1103"/>
      <c r="C2" s="1103"/>
      <c r="D2" s="1104"/>
      <c r="E2" s="1103"/>
      <c r="F2" s="1103"/>
      <c r="G2" s="1104"/>
      <c r="H2" s="1103"/>
      <c r="I2" s="1103"/>
      <c r="J2" s="1104"/>
      <c r="K2" s="1103"/>
      <c r="L2" s="1103"/>
      <c r="M2" s="1104"/>
      <c r="N2" s="1103"/>
      <c r="O2" s="1103"/>
      <c r="P2" s="1104"/>
      <c r="Q2" s="1103"/>
      <c r="R2" s="1103"/>
      <c r="S2" s="1104"/>
      <c r="T2" s="1083"/>
      <c r="U2" s="1083"/>
    </row>
    <row r="3" spans="1:256" x14ac:dyDescent="0.2">
      <c r="A3" s="1087"/>
      <c r="B3" s="1736" t="s">
        <v>128</v>
      </c>
      <c r="C3" s="1737"/>
      <c r="D3" s="1737"/>
      <c r="E3" s="1736" t="s">
        <v>539</v>
      </c>
      <c r="F3" s="1737"/>
      <c r="G3" s="1737"/>
      <c r="H3" s="1736" t="s">
        <v>129</v>
      </c>
      <c r="I3" s="1737"/>
      <c r="J3" s="1737"/>
      <c r="K3" s="1736" t="s">
        <v>168</v>
      </c>
      <c r="L3" s="1737"/>
      <c r="M3" s="1737"/>
      <c r="N3" s="1736" t="s">
        <v>170</v>
      </c>
      <c r="O3" s="1737"/>
      <c r="P3" s="1737"/>
      <c r="Q3" s="1736" t="s">
        <v>146</v>
      </c>
      <c r="R3" s="1737"/>
      <c r="S3" s="1737"/>
    </row>
    <row r="4" spans="1:256" s="1084" customFormat="1" x14ac:dyDescent="0.2">
      <c r="A4" s="1090" t="s">
        <v>885</v>
      </c>
      <c r="B4" s="1237">
        <v>2020</v>
      </c>
      <c r="C4" s="1238">
        <v>2019</v>
      </c>
      <c r="D4" s="1238" t="s">
        <v>831</v>
      </c>
      <c r="E4" s="1237">
        <v>2020</v>
      </c>
      <c r="F4" s="1238">
        <v>2019</v>
      </c>
      <c r="G4" s="1238" t="s">
        <v>831</v>
      </c>
      <c r="H4" s="1237">
        <v>2020</v>
      </c>
      <c r="I4" s="1238">
        <v>2019</v>
      </c>
      <c r="J4" s="1238" t="s">
        <v>831</v>
      </c>
      <c r="K4" s="1237">
        <v>2020</v>
      </c>
      <c r="L4" s="1238">
        <v>2019</v>
      </c>
      <c r="M4" s="1238" t="s">
        <v>831</v>
      </c>
      <c r="N4" s="1237">
        <v>2020</v>
      </c>
      <c r="O4" s="1238">
        <v>2019</v>
      </c>
      <c r="P4" s="1238" t="s">
        <v>831</v>
      </c>
      <c r="Q4" s="1237">
        <v>2020</v>
      </c>
      <c r="R4" s="1238">
        <v>2019</v>
      </c>
      <c r="S4" s="1238" t="s">
        <v>831</v>
      </c>
      <c r="T4" s="1083"/>
      <c r="U4" s="1083"/>
    </row>
    <row r="5" spans="1:256" s="1084" customFormat="1" ht="12.95" customHeight="1" x14ac:dyDescent="0.2">
      <c r="A5" s="102" t="s">
        <v>186</v>
      </c>
      <c r="B5" s="1130">
        <v>1025409</v>
      </c>
      <c r="C5" s="1131">
        <v>3805818</v>
      </c>
      <c r="D5" s="1132">
        <v>-73.099999999999994</v>
      </c>
      <c r="E5" s="1131">
        <v>885195</v>
      </c>
      <c r="F5" s="1131">
        <v>3390162</v>
      </c>
      <c r="G5" s="1132">
        <v>-73.900000000000006</v>
      </c>
      <c r="H5" s="1130">
        <v>87086</v>
      </c>
      <c r="I5" s="1131">
        <v>223644</v>
      </c>
      <c r="J5" s="1133">
        <v>-61.1</v>
      </c>
      <c r="K5" s="1130">
        <v>38686</v>
      </c>
      <c r="L5" s="1131">
        <v>156522</v>
      </c>
      <c r="M5" s="1132">
        <v>-75.3</v>
      </c>
      <c r="N5" s="1134"/>
      <c r="O5" s="1135"/>
      <c r="P5" s="1136"/>
      <c r="Q5" s="1137">
        <v>14442</v>
      </c>
      <c r="R5" s="1138">
        <v>35490</v>
      </c>
      <c r="S5" s="1132">
        <v>-59.3</v>
      </c>
      <c r="T5" s="1225"/>
      <c r="U5" s="527"/>
    </row>
    <row r="6" spans="1:256" s="1084" customFormat="1" ht="12.95" customHeight="1" x14ac:dyDescent="0.2">
      <c r="A6" s="102" t="s">
        <v>858</v>
      </c>
      <c r="B6" s="1130">
        <v>1007414</v>
      </c>
      <c r="C6" s="1131">
        <v>3777374</v>
      </c>
      <c r="D6" s="1132">
        <v>-73.3</v>
      </c>
      <c r="E6" s="1131">
        <v>872288</v>
      </c>
      <c r="F6" s="1131">
        <v>3361718</v>
      </c>
      <c r="G6" s="1132">
        <v>-74.099999999999994</v>
      </c>
      <c r="H6" s="1130">
        <v>81998</v>
      </c>
      <c r="I6" s="1131">
        <v>223644</v>
      </c>
      <c r="J6" s="1133">
        <v>-63.3</v>
      </c>
      <c r="K6" s="1130">
        <v>38686</v>
      </c>
      <c r="L6" s="1131">
        <v>156522</v>
      </c>
      <c r="M6" s="1132">
        <v>-75.3</v>
      </c>
      <c r="N6" s="1130"/>
      <c r="O6" s="1131"/>
      <c r="P6" s="1132"/>
      <c r="Q6" s="1130">
        <v>14442</v>
      </c>
      <c r="R6" s="1131">
        <v>35490</v>
      </c>
      <c r="S6" s="1132">
        <v>-59.3</v>
      </c>
      <c r="T6" s="1083"/>
      <c r="U6" s="1083"/>
    </row>
    <row r="7" spans="1:256" s="1084" customFormat="1" ht="12.95" customHeight="1" x14ac:dyDescent="0.2">
      <c r="A7" s="102" t="s">
        <v>859</v>
      </c>
      <c r="B7" s="1130">
        <v>17995</v>
      </c>
      <c r="C7" s="1131">
        <v>28444</v>
      </c>
      <c r="D7" s="1132">
        <v>-36.700000000000003</v>
      </c>
      <c r="E7" s="1131">
        <v>12907</v>
      </c>
      <c r="F7" s="1131">
        <v>28444</v>
      </c>
      <c r="G7" s="1132">
        <v>-54.6</v>
      </c>
      <c r="H7" s="1130">
        <v>5088</v>
      </c>
      <c r="I7" s="1135">
        <v>0</v>
      </c>
      <c r="J7" s="1244" t="s">
        <v>747</v>
      </c>
      <c r="K7" s="1130"/>
      <c r="L7" s="1131"/>
      <c r="M7" s="1133"/>
      <c r="N7" s="1130"/>
      <c r="O7" s="1131"/>
      <c r="P7" s="1132"/>
      <c r="Q7" s="1130"/>
      <c r="R7" s="1131"/>
      <c r="S7" s="1132"/>
      <c r="T7" s="1083"/>
      <c r="U7" s="1083"/>
    </row>
    <row r="8" spans="1:256" ht="12.95" customHeight="1" x14ac:dyDescent="0.2">
      <c r="A8" s="923" t="s">
        <v>242</v>
      </c>
      <c r="B8" s="1139">
        <v>483574</v>
      </c>
      <c r="C8" s="1140">
        <v>1999204</v>
      </c>
      <c r="D8" s="1141">
        <v>-75.8</v>
      </c>
      <c r="E8" s="1140">
        <v>464406</v>
      </c>
      <c r="F8" s="1140">
        <v>1883201</v>
      </c>
      <c r="G8" s="1142">
        <v>-75.3</v>
      </c>
      <c r="H8" s="1139"/>
      <c r="I8" s="1140"/>
      <c r="J8" s="1143"/>
      <c r="K8" s="1139">
        <v>19168</v>
      </c>
      <c r="L8" s="1144">
        <v>116003</v>
      </c>
      <c r="M8" s="1142">
        <v>-83.5</v>
      </c>
      <c r="N8" s="1139"/>
      <c r="O8" s="1140"/>
      <c r="P8" s="1141"/>
      <c r="Q8" s="1139"/>
      <c r="R8" s="1140"/>
      <c r="S8" s="1141"/>
    </row>
    <row r="9" spans="1:256" ht="12.95" customHeight="1" x14ac:dyDescent="0.2">
      <c r="A9" s="581" t="s">
        <v>886</v>
      </c>
      <c r="B9" s="1145">
        <v>13622</v>
      </c>
      <c r="C9" s="1146">
        <v>27256</v>
      </c>
      <c r="D9" s="1147">
        <v>-50</v>
      </c>
      <c r="E9" s="1146">
        <v>13622</v>
      </c>
      <c r="F9" s="1146">
        <v>27256</v>
      </c>
      <c r="G9" s="1148">
        <v>-50</v>
      </c>
      <c r="H9" s="1145"/>
      <c r="I9" s="1146"/>
      <c r="J9" s="1149"/>
      <c r="K9" s="1145"/>
      <c r="L9" s="1150"/>
      <c r="M9" s="1151"/>
      <c r="N9" s="1145"/>
      <c r="O9" s="1146"/>
      <c r="P9" s="1147"/>
      <c r="Q9" s="1145"/>
      <c r="R9" s="1146"/>
      <c r="S9" s="1147"/>
    </row>
    <row r="10" spans="1:256" ht="12.95" customHeight="1" x14ac:dyDescent="0.2">
      <c r="A10" s="581" t="s">
        <v>887</v>
      </c>
      <c r="B10" s="1145">
        <v>32280</v>
      </c>
      <c r="C10" s="1146">
        <v>154116</v>
      </c>
      <c r="D10" s="1147">
        <v>-79.099999999999994</v>
      </c>
      <c r="E10" s="1146">
        <v>32280</v>
      </c>
      <c r="F10" s="1146">
        <v>154116</v>
      </c>
      <c r="G10" s="1148">
        <v>-79.099999999999994</v>
      </c>
      <c r="H10" s="1145"/>
      <c r="I10" s="1146"/>
      <c r="J10" s="1149"/>
      <c r="K10" s="1145"/>
      <c r="L10" s="1150"/>
      <c r="M10" s="1151"/>
      <c r="N10" s="1145"/>
      <c r="O10" s="1146"/>
      <c r="P10" s="1147"/>
      <c r="Q10" s="1145"/>
      <c r="R10" s="1146"/>
      <c r="S10" s="1147"/>
    </row>
    <row r="11" spans="1:256" ht="12.95" customHeight="1" x14ac:dyDescent="0.2">
      <c r="A11" s="581" t="s">
        <v>888</v>
      </c>
      <c r="B11" s="1145">
        <v>93916</v>
      </c>
      <c r="C11" s="1146">
        <v>441375</v>
      </c>
      <c r="D11" s="1147">
        <v>-78.7</v>
      </c>
      <c r="E11" s="1146">
        <v>93916</v>
      </c>
      <c r="F11" s="1146">
        <v>441375</v>
      </c>
      <c r="G11" s="1148">
        <v>-78.7</v>
      </c>
      <c r="H11" s="1145"/>
      <c r="I11" s="1146"/>
      <c r="J11" s="1149"/>
      <c r="K11" s="1145"/>
      <c r="L11" s="1150"/>
      <c r="M11" s="1151"/>
      <c r="N11" s="1145"/>
      <c r="O11" s="1146"/>
      <c r="P11" s="1147"/>
      <c r="Q11" s="1145"/>
      <c r="R11" s="1146"/>
      <c r="S11" s="1147"/>
    </row>
    <row r="12" spans="1:256" ht="12.95" customHeight="1" x14ac:dyDescent="0.2">
      <c r="A12" s="581" t="s">
        <v>889</v>
      </c>
      <c r="B12" s="1145">
        <v>10008</v>
      </c>
      <c r="C12" s="1146">
        <v>45592</v>
      </c>
      <c r="D12" s="1147">
        <v>-78</v>
      </c>
      <c r="E12" s="1146">
        <v>10008</v>
      </c>
      <c r="F12" s="1146">
        <v>45592</v>
      </c>
      <c r="G12" s="1148">
        <v>-78</v>
      </c>
      <c r="H12" s="1145"/>
      <c r="I12" s="1146"/>
      <c r="J12" s="1149"/>
      <c r="K12" s="1145"/>
      <c r="L12" s="1150"/>
      <c r="M12" s="1151"/>
      <c r="N12" s="1145"/>
      <c r="O12" s="1146"/>
      <c r="P12" s="1147"/>
      <c r="Q12" s="1145"/>
      <c r="R12" s="1146"/>
      <c r="S12" s="1147"/>
    </row>
    <row r="13" spans="1:256" ht="12.95" customHeight="1" x14ac:dyDescent="0.2">
      <c r="A13" s="581" t="s">
        <v>890</v>
      </c>
      <c r="B13" s="1145">
        <v>67721</v>
      </c>
      <c r="C13" s="1146">
        <v>292730</v>
      </c>
      <c r="D13" s="1147">
        <v>-76.900000000000006</v>
      </c>
      <c r="E13" s="1146">
        <v>60493</v>
      </c>
      <c r="F13" s="1146">
        <v>249362</v>
      </c>
      <c r="G13" s="1148">
        <v>-75.7</v>
      </c>
      <c r="H13" s="1145"/>
      <c r="I13" s="1146"/>
      <c r="J13" s="1149"/>
      <c r="K13" s="1145">
        <v>7228</v>
      </c>
      <c r="L13" s="1150">
        <v>43368</v>
      </c>
      <c r="M13" s="1148">
        <v>-83.3</v>
      </c>
      <c r="N13" s="1145"/>
      <c r="O13" s="1146"/>
      <c r="P13" s="1147"/>
      <c r="Q13" s="1145"/>
      <c r="R13" s="1146"/>
      <c r="S13" s="1147"/>
      <c r="T13" s="1121"/>
    </row>
    <row r="14" spans="1:256" ht="12.95" customHeight="1" x14ac:dyDescent="0.2">
      <c r="A14" s="581" t="s">
        <v>891</v>
      </c>
      <c r="B14" s="1145">
        <v>266027</v>
      </c>
      <c r="C14" s="1146">
        <v>1038135</v>
      </c>
      <c r="D14" s="1147">
        <v>-74.400000000000006</v>
      </c>
      <c r="E14" s="1146">
        <v>254087</v>
      </c>
      <c r="F14" s="1146">
        <v>965500</v>
      </c>
      <c r="G14" s="1148">
        <v>-73.7</v>
      </c>
      <c r="H14" s="1145"/>
      <c r="I14" s="1146"/>
      <c r="J14" s="1149"/>
      <c r="K14" s="1145">
        <v>11940</v>
      </c>
      <c r="L14" s="1150">
        <v>72635</v>
      </c>
      <c r="M14" s="1148">
        <v>-83.6</v>
      </c>
      <c r="N14" s="1145"/>
      <c r="O14" s="1146"/>
      <c r="P14" s="1147"/>
      <c r="Q14" s="1145"/>
      <c r="R14" s="1146"/>
      <c r="S14" s="1147"/>
    </row>
    <row r="15" spans="1:256" ht="12.95" customHeight="1" x14ac:dyDescent="0.2">
      <c r="A15" s="923" t="s">
        <v>252</v>
      </c>
      <c r="B15" s="1139">
        <v>177913</v>
      </c>
      <c r="C15" s="1140">
        <v>484613</v>
      </c>
      <c r="D15" s="1141">
        <v>-63.3</v>
      </c>
      <c r="E15" s="1140">
        <v>61955</v>
      </c>
      <c r="F15" s="1140">
        <v>184960</v>
      </c>
      <c r="G15" s="1142">
        <v>-66.5</v>
      </c>
      <c r="H15" s="1139">
        <v>81998</v>
      </c>
      <c r="I15" s="1140">
        <v>223644</v>
      </c>
      <c r="J15" s="1142">
        <v>-63.3</v>
      </c>
      <c r="K15" s="1139">
        <v>19518</v>
      </c>
      <c r="L15" s="1140">
        <v>40519</v>
      </c>
      <c r="M15" s="1142">
        <v>-51.8</v>
      </c>
      <c r="N15" s="1139"/>
      <c r="O15" s="1140"/>
      <c r="P15" s="1141"/>
      <c r="Q15" s="1139">
        <v>14442</v>
      </c>
      <c r="R15" s="1140">
        <v>35490</v>
      </c>
      <c r="S15" s="1141">
        <v>-59.3</v>
      </c>
    </row>
    <row r="16" spans="1:256" ht="12.95" customHeight="1" x14ac:dyDescent="0.2">
      <c r="A16" s="581" t="s">
        <v>892</v>
      </c>
      <c r="B16" s="1145">
        <v>32244</v>
      </c>
      <c r="C16" s="1146">
        <v>54515</v>
      </c>
      <c r="D16" s="1147">
        <v>-40.9</v>
      </c>
      <c r="E16" s="1146">
        <v>1280</v>
      </c>
      <c r="F16" s="1146">
        <v>8908</v>
      </c>
      <c r="G16" s="1148">
        <v>-85.6</v>
      </c>
      <c r="H16" s="1145">
        <v>30964</v>
      </c>
      <c r="I16" s="1146">
        <v>45607</v>
      </c>
      <c r="J16" s="1148">
        <v>-32.1</v>
      </c>
      <c r="K16" s="1145"/>
      <c r="L16" s="1146"/>
      <c r="M16" s="1148"/>
      <c r="N16" s="1145"/>
      <c r="O16" s="1146"/>
      <c r="P16" s="1147"/>
      <c r="Q16" s="1145"/>
      <c r="R16" s="1146"/>
      <c r="S16" s="1147"/>
    </row>
    <row r="17" spans="1:21" ht="12.95" customHeight="1" x14ac:dyDescent="0.2">
      <c r="A17" s="581" t="s">
        <v>893</v>
      </c>
      <c r="B17" s="1243">
        <v>0</v>
      </c>
      <c r="C17" s="1146">
        <v>8646</v>
      </c>
      <c r="D17" s="1147">
        <v>-100</v>
      </c>
      <c r="E17" s="1146"/>
      <c r="F17" s="1146"/>
      <c r="G17" s="1148"/>
      <c r="H17" s="1243">
        <v>0</v>
      </c>
      <c r="I17" s="1146">
        <v>8646</v>
      </c>
      <c r="J17" s="1148">
        <v>-100</v>
      </c>
      <c r="K17" s="1145"/>
      <c r="L17" s="1146"/>
      <c r="M17" s="1148"/>
      <c r="N17" s="1145"/>
      <c r="O17" s="1146"/>
      <c r="P17" s="1147"/>
      <c r="Q17" s="1145"/>
      <c r="R17" s="1146"/>
      <c r="S17" s="1147"/>
    </row>
    <row r="18" spans="1:21" ht="12.95" customHeight="1" x14ac:dyDescent="0.2">
      <c r="A18" s="581" t="s">
        <v>894</v>
      </c>
      <c r="B18" s="1145">
        <v>9393</v>
      </c>
      <c r="C18" s="1146">
        <v>7843</v>
      </c>
      <c r="D18" s="1152">
        <v>19.8</v>
      </c>
      <c r="E18" s="1146">
        <v>9393</v>
      </c>
      <c r="F18" s="1150">
        <v>7843</v>
      </c>
      <c r="G18" s="1151">
        <v>19.8</v>
      </c>
      <c r="H18" s="1145"/>
      <c r="I18" s="1146"/>
      <c r="J18" s="1151"/>
      <c r="K18" s="1145"/>
      <c r="L18" s="1146"/>
      <c r="M18" s="1151"/>
      <c r="N18" s="1145"/>
      <c r="O18" s="1146"/>
      <c r="P18" s="1147"/>
      <c r="Q18" s="1145"/>
      <c r="R18" s="1146"/>
      <c r="S18" s="1152"/>
    </row>
    <row r="19" spans="1:21" ht="12.95" customHeight="1" x14ac:dyDescent="0.2">
      <c r="A19" s="581" t="s">
        <v>895</v>
      </c>
      <c r="B19" s="1145">
        <v>136276</v>
      </c>
      <c r="C19" s="1146">
        <v>413609</v>
      </c>
      <c r="D19" s="1147">
        <v>-67.099999999999994</v>
      </c>
      <c r="E19" s="1146">
        <v>51282</v>
      </c>
      <c r="F19" s="1146">
        <v>168209</v>
      </c>
      <c r="G19" s="1148">
        <v>-69.5</v>
      </c>
      <c r="H19" s="1145">
        <v>51034</v>
      </c>
      <c r="I19" s="1146">
        <v>169391</v>
      </c>
      <c r="J19" s="1148">
        <v>-69.900000000000006</v>
      </c>
      <c r="K19" s="1145">
        <v>19518</v>
      </c>
      <c r="L19" s="1146">
        <v>40519</v>
      </c>
      <c r="M19" s="1148">
        <v>-51.8</v>
      </c>
      <c r="N19" s="1145"/>
      <c r="O19" s="1146"/>
      <c r="P19" s="1147"/>
      <c r="Q19" s="1145">
        <v>14442</v>
      </c>
      <c r="R19" s="1146">
        <v>35490</v>
      </c>
      <c r="S19" s="1147">
        <v>-59.3</v>
      </c>
    </row>
    <row r="20" spans="1:21" ht="12.95" customHeight="1" x14ac:dyDescent="0.2">
      <c r="A20" s="923" t="s">
        <v>896</v>
      </c>
      <c r="B20" s="1139">
        <v>87807</v>
      </c>
      <c r="C20" s="1140">
        <v>482717</v>
      </c>
      <c r="D20" s="1141">
        <v>-81.8</v>
      </c>
      <c r="E20" s="1140">
        <v>87807</v>
      </c>
      <c r="F20" s="1140">
        <v>482717</v>
      </c>
      <c r="G20" s="1141">
        <v>-81.8</v>
      </c>
      <c r="H20" s="1139"/>
      <c r="I20" s="1140"/>
      <c r="J20" s="1143"/>
      <c r="K20" s="1139"/>
      <c r="L20" s="1140"/>
      <c r="M20" s="1142"/>
      <c r="N20" s="1139"/>
      <c r="O20" s="1140"/>
      <c r="P20" s="1141"/>
      <c r="Q20" s="1139"/>
      <c r="R20" s="1140"/>
      <c r="S20" s="1141"/>
    </row>
    <row r="21" spans="1:21" ht="12.95" customHeight="1" x14ac:dyDescent="0.2">
      <c r="A21" s="581" t="s">
        <v>897</v>
      </c>
      <c r="B21" s="1243">
        <v>0</v>
      </c>
      <c r="C21" s="1146">
        <v>24941</v>
      </c>
      <c r="D21" s="1147">
        <v>-100</v>
      </c>
      <c r="E21" s="1150">
        <v>0</v>
      </c>
      <c r="F21" s="1150">
        <v>24941</v>
      </c>
      <c r="G21" s="1147">
        <v>-100</v>
      </c>
      <c r="H21" s="1145"/>
      <c r="I21" s="1146"/>
      <c r="J21" s="1148"/>
      <c r="K21" s="1145"/>
      <c r="L21" s="1146"/>
      <c r="M21" s="1148"/>
      <c r="N21" s="1145"/>
      <c r="O21" s="1146"/>
      <c r="P21" s="1147"/>
      <c r="Q21" s="1145"/>
      <c r="R21" s="1146"/>
      <c r="S21" s="1147"/>
    </row>
    <row r="22" spans="1:21" ht="12.95" customHeight="1" x14ac:dyDescent="0.2">
      <c r="A22" s="1117" t="s">
        <v>898</v>
      </c>
      <c r="B22" s="1243">
        <v>0</v>
      </c>
      <c r="C22" s="1146">
        <v>786</v>
      </c>
      <c r="D22" s="1152">
        <v>-100</v>
      </c>
      <c r="E22" s="1153">
        <v>0</v>
      </c>
      <c r="F22" s="1153">
        <v>786</v>
      </c>
      <c r="G22" s="1152">
        <v>-100</v>
      </c>
      <c r="H22" s="1145"/>
      <c r="I22" s="1146"/>
      <c r="J22" s="1148"/>
      <c r="K22" s="1145"/>
      <c r="L22" s="1146"/>
      <c r="M22" s="1148"/>
      <c r="N22" s="1145"/>
      <c r="O22" s="1146"/>
      <c r="P22" s="1147"/>
      <c r="Q22" s="1145"/>
      <c r="R22" s="1146"/>
      <c r="S22" s="1147"/>
    </row>
    <row r="23" spans="1:21" ht="12.95" customHeight="1" x14ac:dyDescent="0.2">
      <c r="A23" s="581" t="s">
        <v>899</v>
      </c>
      <c r="B23" s="1145">
        <v>72287</v>
      </c>
      <c r="C23" s="1146">
        <v>326398</v>
      </c>
      <c r="D23" s="1147">
        <v>-77.900000000000006</v>
      </c>
      <c r="E23" s="1146">
        <v>72287</v>
      </c>
      <c r="F23" s="1146">
        <v>326398</v>
      </c>
      <c r="G23" s="1147">
        <v>-77.900000000000006</v>
      </c>
      <c r="H23" s="1145"/>
      <c r="I23" s="1146"/>
      <c r="J23" s="1148"/>
      <c r="K23" s="1145"/>
      <c r="L23" s="1146"/>
      <c r="M23" s="1148"/>
      <c r="N23" s="1145"/>
      <c r="O23" s="1146"/>
      <c r="P23" s="1147"/>
      <c r="Q23" s="1145"/>
      <c r="R23" s="1146"/>
      <c r="S23" s="1147"/>
      <c r="T23" s="1121"/>
      <c r="U23" s="1121"/>
    </row>
    <row r="24" spans="1:21" ht="12.95" customHeight="1" x14ac:dyDescent="0.2">
      <c r="A24" s="581" t="s">
        <v>900</v>
      </c>
      <c r="B24" s="1145">
        <v>8176</v>
      </c>
      <c r="C24" s="1146">
        <v>90812</v>
      </c>
      <c r="D24" s="1152">
        <v>-91</v>
      </c>
      <c r="E24" s="1146">
        <v>8176</v>
      </c>
      <c r="F24" s="1146">
        <v>90812</v>
      </c>
      <c r="G24" s="1152">
        <v>-91</v>
      </c>
      <c r="H24" s="1145"/>
      <c r="I24" s="1146"/>
      <c r="J24" s="1148"/>
      <c r="K24" s="1145"/>
      <c r="L24" s="1146"/>
      <c r="M24" s="1148"/>
      <c r="N24" s="1145"/>
      <c r="O24" s="1146"/>
      <c r="P24" s="1147"/>
      <c r="Q24" s="1145"/>
      <c r="R24" s="1146"/>
      <c r="S24" s="1147"/>
    </row>
    <row r="25" spans="1:21" ht="12.95" customHeight="1" x14ac:dyDescent="0.2">
      <c r="A25" s="581" t="s">
        <v>901</v>
      </c>
      <c r="B25" s="1145">
        <v>7344</v>
      </c>
      <c r="C25" s="1146">
        <v>39780</v>
      </c>
      <c r="D25" s="1147">
        <v>-81.5</v>
      </c>
      <c r="E25" s="1146">
        <v>7344</v>
      </c>
      <c r="F25" s="1146">
        <v>39780</v>
      </c>
      <c r="G25" s="1147">
        <v>-81.5</v>
      </c>
      <c r="H25" s="1145"/>
      <c r="I25" s="1146"/>
      <c r="J25" s="1148"/>
      <c r="K25" s="1145"/>
      <c r="L25" s="1146"/>
      <c r="M25" s="1148"/>
      <c r="N25" s="1145"/>
      <c r="O25" s="1146"/>
      <c r="P25" s="1147"/>
      <c r="Q25" s="1145"/>
      <c r="R25" s="1146"/>
      <c r="S25" s="1147"/>
    </row>
    <row r="26" spans="1:21" ht="12.95" customHeight="1" x14ac:dyDescent="0.2">
      <c r="A26" s="923" t="s">
        <v>902</v>
      </c>
      <c r="B26" s="1139">
        <v>95737</v>
      </c>
      <c r="C26" s="1140">
        <v>494582</v>
      </c>
      <c r="D26" s="1141">
        <v>-80.599999999999994</v>
      </c>
      <c r="E26" s="1140">
        <v>95737</v>
      </c>
      <c r="F26" s="1140">
        <v>494582</v>
      </c>
      <c r="G26" s="1141">
        <v>-80.599999999999994</v>
      </c>
      <c r="H26" s="1139"/>
      <c r="I26" s="1140"/>
      <c r="J26" s="1143"/>
      <c r="K26" s="1139"/>
      <c r="L26" s="1140"/>
      <c r="M26" s="1142"/>
      <c r="N26" s="1139"/>
      <c r="O26" s="1140"/>
      <c r="P26" s="1141"/>
      <c r="Q26" s="1139"/>
      <c r="R26" s="1140"/>
      <c r="S26" s="1141"/>
    </row>
    <row r="27" spans="1:21" ht="12.95" customHeight="1" x14ac:dyDescent="0.2">
      <c r="A27" s="581" t="s">
        <v>903</v>
      </c>
      <c r="B27" s="1145">
        <v>25438</v>
      </c>
      <c r="C27" s="1146">
        <v>125300</v>
      </c>
      <c r="D27" s="1147">
        <v>-79.7</v>
      </c>
      <c r="E27" s="1146">
        <v>25438</v>
      </c>
      <c r="F27" s="1146">
        <v>125300</v>
      </c>
      <c r="G27" s="1147">
        <v>-79.7</v>
      </c>
      <c r="H27" s="1145"/>
      <c r="I27" s="1146"/>
      <c r="J27" s="1149"/>
      <c r="K27" s="1145"/>
      <c r="L27" s="1146"/>
      <c r="M27" s="1148"/>
      <c r="N27" s="1145"/>
      <c r="O27" s="1146"/>
      <c r="P27" s="1147"/>
      <c r="Q27" s="1145"/>
      <c r="R27" s="1146"/>
      <c r="S27" s="1147"/>
    </row>
    <row r="28" spans="1:21" ht="12.95" customHeight="1" x14ac:dyDescent="0.2">
      <c r="A28" s="581" t="s">
        <v>904</v>
      </c>
      <c r="B28" s="1145">
        <v>10008</v>
      </c>
      <c r="C28" s="1146">
        <v>45036</v>
      </c>
      <c r="D28" s="1147">
        <v>-77.8</v>
      </c>
      <c r="E28" s="1146">
        <v>10008</v>
      </c>
      <c r="F28" s="1146">
        <v>45036</v>
      </c>
      <c r="G28" s="1147">
        <v>-77.8</v>
      </c>
      <c r="H28" s="1145"/>
      <c r="I28" s="1146"/>
      <c r="J28" s="1149"/>
      <c r="K28" s="1145"/>
      <c r="L28" s="1146"/>
      <c r="M28" s="1148"/>
      <c r="N28" s="1145"/>
      <c r="O28" s="1146"/>
      <c r="P28" s="1147"/>
      <c r="Q28" s="1145"/>
      <c r="R28" s="1146"/>
      <c r="S28" s="1147"/>
    </row>
    <row r="29" spans="1:21" ht="12.95" customHeight="1" x14ac:dyDescent="0.2">
      <c r="A29" s="581" t="s">
        <v>905</v>
      </c>
      <c r="B29" s="1145">
        <v>10385</v>
      </c>
      <c r="C29" s="1146">
        <v>52595</v>
      </c>
      <c r="D29" s="1152">
        <v>-80.3</v>
      </c>
      <c r="E29" s="1146">
        <v>10385</v>
      </c>
      <c r="F29" s="1146">
        <v>52595</v>
      </c>
      <c r="G29" s="1152">
        <v>-80.3</v>
      </c>
      <c r="H29" s="1145"/>
      <c r="I29" s="1146"/>
      <c r="J29" s="1149"/>
      <c r="K29" s="1145"/>
      <c r="L29" s="1146"/>
      <c r="M29" s="1148"/>
      <c r="N29" s="1145"/>
      <c r="O29" s="1146"/>
      <c r="P29" s="1147"/>
      <c r="Q29" s="1145"/>
      <c r="R29" s="1146"/>
      <c r="S29" s="1147"/>
    </row>
    <row r="30" spans="1:21" ht="12.95" customHeight="1" x14ac:dyDescent="0.2">
      <c r="A30" s="581" t="s">
        <v>906</v>
      </c>
      <c r="B30" s="1145">
        <v>49906</v>
      </c>
      <c r="C30" s="1146">
        <v>271651</v>
      </c>
      <c r="D30" s="1147">
        <v>-81.599999999999994</v>
      </c>
      <c r="E30" s="1146">
        <v>49906</v>
      </c>
      <c r="F30" s="1146">
        <v>271651</v>
      </c>
      <c r="G30" s="1147">
        <v>-81.599999999999994</v>
      </c>
      <c r="H30" s="1145"/>
      <c r="I30" s="1146"/>
      <c r="J30" s="1149"/>
      <c r="K30" s="1145"/>
      <c r="L30" s="1146"/>
      <c r="M30" s="1148"/>
      <c r="N30" s="1145"/>
      <c r="O30" s="1146"/>
      <c r="P30" s="1147"/>
      <c r="Q30" s="1145"/>
      <c r="R30" s="1146"/>
      <c r="S30" s="1147"/>
    </row>
    <row r="31" spans="1:21" ht="12.95" customHeight="1" x14ac:dyDescent="0.2">
      <c r="A31" s="923" t="s">
        <v>239</v>
      </c>
      <c r="B31" s="1139">
        <v>162383</v>
      </c>
      <c r="C31" s="1140">
        <v>316258</v>
      </c>
      <c r="D31" s="1141">
        <v>-48.7</v>
      </c>
      <c r="E31" s="1140">
        <v>162383</v>
      </c>
      <c r="F31" s="1140">
        <v>316258</v>
      </c>
      <c r="G31" s="1142">
        <v>-48.7</v>
      </c>
      <c r="H31" s="1139"/>
      <c r="I31" s="1140"/>
      <c r="J31" s="1143"/>
      <c r="K31" s="1139"/>
      <c r="L31" s="1140"/>
      <c r="M31" s="1142"/>
      <c r="N31" s="1139"/>
      <c r="O31" s="1140"/>
      <c r="P31" s="1141"/>
      <c r="Q31" s="1139"/>
      <c r="R31" s="1140"/>
      <c r="S31" s="1141"/>
    </row>
    <row r="32" spans="1:21" ht="12.95" customHeight="1" x14ac:dyDescent="0.2">
      <c r="A32" s="581" t="s">
        <v>907</v>
      </c>
      <c r="B32" s="1145">
        <v>1314</v>
      </c>
      <c r="C32" s="1146">
        <v>8090</v>
      </c>
      <c r="D32" s="1148">
        <v>-83.8</v>
      </c>
      <c r="E32" s="1145">
        <v>1314</v>
      </c>
      <c r="F32" s="1146">
        <v>8090</v>
      </c>
      <c r="G32" s="1148">
        <v>-83.8</v>
      </c>
      <c r="H32" s="1145"/>
      <c r="I32" s="1146"/>
      <c r="J32" s="1149"/>
      <c r="K32" s="1145"/>
      <c r="L32" s="1146"/>
      <c r="M32" s="1148"/>
      <c r="N32" s="1145"/>
      <c r="O32" s="1146"/>
      <c r="P32" s="1147"/>
      <c r="Q32" s="1145"/>
      <c r="R32" s="1146"/>
      <c r="S32" s="1147"/>
    </row>
    <row r="33" spans="1:19" ht="12.95" customHeight="1" x14ac:dyDescent="0.2">
      <c r="A33" s="581" t="s">
        <v>908</v>
      </c>
      <c r="B33" s="1145">
        <v>1224</v>
      </c>
      <c r="C33" s="1146">
        <v>6848</v>
      </c>
      <c r="D33" s="1148">
        <v>-82.1</v>
      </c>
      <c r="E33" s="1145">
        <v>1224</v>
      </c>
      <c r="F33" s="1146">
        <v>6848</v>
      </c>
      <c r="G33" s="1148">
        <v>-82.1</v>
      </c>
      <c r="H33" s="1145"/>
      <c r="I33" s="1146"/>
      <c r="J33" s="1149"/>
      <c r="K33" s="1145"/>
      <c r="L33" s="1146"/>
      <c r="M33" s="1148"/>
      <c r="N33" s="1145"/>
      <c r="O33" s="1146"/>
      <c r="P33" s="1147"/>
      <c r="Q33" s="1145"/>
      <c r="R33" s="1146"/>
      <c r="S33" s="1147"/>
    </row>
    <row r="34" spans="1:19" ht="12.95" customHeight="1" x14ac:dyDescent="0.2">
      <c r="A34" s="581" t="s">
        <v>909</v>
      </c>
      <c r="B34" s="1145">
        <v>120484</v>
      </c>
      <c r="C34" s="1146">
        <v>133224</v>
      </c>
      <c r="D34" s="1148">
        <v>-9.6</v>
      </c>
      <c r="E34" s="1145">
        <v>120484</v>
      </c>
      <c r="F34" s="1146">
        <v>133224</v>
      </c>
      <c r="G34" s="1148">
        <v>-9.6</v>
      </c>
      <c r="H34" s="1145"/>
      <c r="I34" s="1146"/>
      <c r="J34" s="1149"/>
      <c r="K34" s="1145"/>
      <c r="L34" s="1146"/>
      <c r="M34" s="1148"/>
      <c r="N34" s="1145"/>
      <c r="O34" s="1146"/>
      <c r="P34" s="1147"/>
      <c r="Q34" s="1145"/>
      <c r="R34" s="1146"/>
      <c r="S34" s="1147"/>
    </row>
    <row r="35" spans="1:19" ht="12.95" customHeight="1" x14ac:dyDescent="0.2">
      <c r="A35" s="581" t="s">
        <v>910</v>
      </c>
      <c r="B35" s="1145">
        <v>6102</v>
      </c>
      <c r="C35" s="1146">
        <v>34448</v>
      </c>
      <c r="D35" s="1148">
        <v>-82.3</v>
      </c>
      <c r="E35" s="1145">
        <v>6102</v>
      </c>
      <c r="F35" s="1146">
        <v>34448</v>
      </c>
      <c r="G35" s="1148">
        <v>-82.3</v>
      </c>
      <c r="H35" s="1145"/>
      <c r="I35" s="1146"/>
      <c r="J35" s="1149"/>
      <c r="K35" s="1145"/>
      <c r="L35" s="1146"/>
      <c r="M35" s="1148"/>
      <c r="N35" s="1145"/>
      <c r="O35" s="1146"/>
      <c r="P35" s="1147"/>
      <c r="Q35" s="1145"/>
      <c r="R35" s="1146"/>
      <c r="S35" s="1147"/>
    </row>
    <row r="36" spans="1:19" ht="12.95" customHeight="1" x14ac:dyDescent="0.2">
      <c r="A36" s="581" t="s">
        <v>911</v>
      </c>
      <c r="B36" s="1145">
        <v>24411</v>
      </c>
      <c r="C36" s="1146">
        <v>73248</v>
      </c>
      <c r="D36" s="1148">
        <v>-66.7</v>
      </c>
      <c r="E36" s="1145">
        <v>24411</v>
      </c>
      <c r="F36" s="1146">
        <v>73248</v>
      </c>
      <c r="G36" s="1148">
        <v>-66.7</v>
      </c>
      <c r="H36" s="1145"/>
      <c r="I36" s="1146"/>
      <c r="J36" s="1149"/>
      <c r="K36" s="1145"/>
      <c r="L36" s="1146"/>
      <c r="M36" s="1148"/>
      <c r="N36" s="1145"/>
      <c r="O36" s="1146"/>
      <c r="P36" s="1147"/>
      <c r="Q36" s="1145"/>
      <c r="R36" s="1146"/>
      <c r="S36" s="1147"/>
    </row>
    <row r="37" spans="1:19" ht="12.95" customHeight="1" x14ac:dyDescent="0.2">
      <c r="A37" s="581" t="s">
        <v>912</v>
      </c>
      <c r="B37" s="1145">
        <v>1342</v>
      </c>
      <c r="C37" s="1146">
        <v>8414</v>
      </c>
      <c r="D37" s="1148">
        <v>-84.1</v>
      </c>
      <c r="E37" s="1145">
        <v>1342</v>
      </c>
      <c r="F37" s="1146">
        <v>8414</v>
      </c>
      <c r="G37" s="1148">
        <v>-84.1</v>
      </c>
      <c r="H37" s="1145"/>
      <c r="I37" s="1146"/>
      <c r="J37" s="1149"/>
      <c r="K37" s="1145"/>
      <c r="L37" s="1146"/>
      <c r="M37" s="1148"/>
      <c r="N37" s="1145"/>
      <c r="O37" s="1146"/>
      <c r="P37" s="1147"/>
      <c r="Q37" s="1145"/>
      <c r="R37" s="1146"/>
      <c r="S37" s="1147"/>
    </row>
    <row r="38" spans="1:19" ht="12.95" customHeight="1" x14ac:dyDescent="0.2">
      <c r="A38" s="581" t="s">
        <v>913</v>
      </c>
      <c r="B38" s="1145">
        <v>4726</v>
      </c>
      <c r="C38" s="1146">
        <v>33360</v>
      </c>
      <c r="D38" s="1148">
        <v>-85.8</v>
      </c>
      <c r="E38" s="1145">
        <v>4726</v>
      </c>
      <c r="F38" s="1146">
        <v>33360</v>
      </c>
      <c r="G38" s="1148">
        <v>-85.8</v>
      </c>
      <c r="H38" s="1145"/>
      <c r="I38" s="1146"/>
      <c r="J38" s="1149"/>
      <c r="K38" s="1145"/>
      <c r="L38" s="1146"/>
      <c r="M38" s="1148"/>
      <c r="N38" s="1145"/>
      <c r="O38" s="1146"/>
      <c r="P38" s="1147"/>
      <c r="Q38" s="1145"/>
      <c r="R38" s="1146"/>
      <c r="S38" s="1147"/>
    </row>
    <row r="39" spans="1:19" ht="12.95" customHeight="1" x14ac:dyDescent="0.2">
      <c r="A39" s="957" t="s">
        <v>914</v>
      </c>
      <c r="B39" s="1154">
        <v>2780</v>
      </c>
      <c r="C39" s="1155">
        <v>18626</v>
      </c>
      <c r="D39" s="1156">
        <v>-85.1</v>
      </c>
      <c r="E39" s="1154">
        <v>2780</v>
      </c>
      <c r="F39" s="1155">
        <v>18626</v>
      </c>
      <c r="G39" s="1156">
        <v>-85.1</v>
      </c>
      <c r="H39" s="1154"/>
      <c r="I39" s="1155"/>
      <c r="J39" s="1157"/>
      <c r="K39" s="1154"/>
      <c r="L39" s="1155"/>
      <c r="M39" s="1156"/>
      <c r="N39" s="1154"/>
      <c r="O39" s="1155"/>
      <c r="P39" s="1158"/>
      <c r="Q39" s="1154"/>
      <c r="R39" s="1155"/>
      <c r="S39" s="1158"/>
    </row>
    <row r="40" spans="1:19" ht="17.25" customHeight="1" x14ac:dyDescent="0.2">
      <c r="A40" s="1096" t="s">
        <v>618</v>
      </c>
      <c r="S40" s="1129"/>
    </row>
    <row r="41" spans="1:19" x14ac:dyDescent="0.2">
      <c r="S41" s="1129"/>
    </row>
    <row r="42" spans="1:19" x14ac:dyDescent="0.2">
      <c r="S42" s="1129"/>
    </row>
  </sheetData>
  <sheetProtection formatCells="0" formatColumns="0" formatRows="0" insertColumns="0" insertRows="0" insertHyperlinks="0" deleteColumns="0" deleteRows="0" sort="0" autoFilter="0" pivotTables="0"/>
  <mergeCells count="20">
    <mergeCell ref="IN1:IV1"/>
    <mergeCell ref="ED1:EV1"/>
    <mergeCell ref="EW1:FO1"/>
    <mergeCell ref="FP1:GH1"/>
    <mergeCell ref="GI1:HA1"/>
    <mergeCell ref="HB1:HT1"/>
    <mergeCell ref="HU1:IM1"/>
    <mergeCell ref="DK1:EC1"/>
    <mergeCell ref="A1:S1"/>
    <mergeCell ref="B3:D3"/>
    <mergeCell ref="E3:G3"/>
    <mergeCell ref="H3:J3"/>
    <mergeCell ref="K3:M3"/>
    <mergeCell ref="N3:P3"/>
    <mergeCell ref="Q3:S3"/>
    <mergeCell ref="T1:AL1"/>
    <mergeCell ref="AM1:BE1"/>
    <mergeCell ref="BF1:BX1"/>
    <mergeCell ref="BY1:CQ1"/>
    <mergeCell ref="CR1:DJ1"/>
  </mergeCells>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U64"/>
  <sheetViews>
    <sheetView showGridLines="0" topLeftCell="A16" workbookViewId="0">
      <selection activeCell="A10" sqref="A10:S10"/>
    </sheetView>
  </sheetViews>
  <sheetFormatPr defaultRowHeight="12" x14ac:dyDescent="0.2"/>
  <cols>
    <col min="1" max="1" width="18.5703125" style="1128" customWidth="1"/>
    <col min="2" max="3" width="12.140625" style="1128" customWidth="1"/>
    <col min="4" max="4" width="10" style="1128" bestFit="1" customWidth="1"/>
    <col min="5" max="6" width="11" style="1128" customWidth="1"/>
    <col min="7" max="7" width="10" style="1129" bestFit="1" customWidth="1"/>
    <col min="8" max="9" width="11.28515625" style="1083" customWidth="1"/>
    <col min="10" max="10" width="10" style="1083" bestFit="1" customWidth="1"/>
    <col min="11" max="12" width="10.7109375" style="1083" customWidth="1"/>
    <col min="13" max="13" width="10" style="1083" bestFit="1" customWidth="1"/>
    <col min="14" max="15" width="9.7109375" style="1083" bestFit="1" customWidth="1"/>
    <col min="16" max="16" width="10" style="1083" bestFit="1" customWidth="1"/>
    <col min="17" max="18" width="10.42578125" style="1083" customWidth="1"/>
    <col min="19" max="19" width="10" style="1083" bestFit="1" customWidth="1"/>
    <col min="20" max="21" width="9.140625" style="1083" customWidth="1"/>
    <col min="22" max="16384" width="9.140625" style="1083"/>
  </cols>
  <sheetData>
    <row r="1" spans="1:21" s="1084" customFormat="1" ht="15.75" customHeight="1" x14ac:dyDescent="0.25">
      <c r="A1" s="1732" t="s">
        <v>1148</v>
      </c>
      <c r="B1" s="1732"/>
      <c r="C1" s="1732"/>
      <c r="D1" s="1732"/>
      <c r="E1" s="1732"/>
      <c r="F1" s="1732"/>
      <c r="G1" s="1732"/>
      <c r="H1" s="1732"/>
      <c r="I1" s="1732"/>
      <c r="J1" s="1732"/>
      <c r="K1" s="1732"/>
      <c r="L1" s="1732"/>
      <c r="M1" s="1732"/>
      <c r="N1" s="1732"/>
      <c r="O1" s="1732"/>
      <c r="P1" s="1732"/>
      <c r="Q1" s="1732"/>
      <c r="R1" s="1732"/>
      <c r="S1" s="1732"/>
      <c r="T1" s="1082"/>
      <c r="U1" s="1083"/>
    </row>
    <row r="2" spans="1:21" x14ac:dyDescent="0.2">
      <c r="A2" s="494"/>
      <c r="B2" s="1085"/>
      <c r="C2" s="1085"/>
      <c r="D2" s="1086"/>
      <c r="E2" s="1085"/>
      <c r="F2" s="1085"/>
      <c r="G2" s="1086"/>
      <c r="H2" s="1085"/>
      <c r="I2" s="1085"/>
      <c r="J2" s="1086"/>
      <c r="K2" s="1085"/>
      <c r="L2" s="1085"/>
      <c r="M2" s="1086"/>
      <c r="N2" s="1085"/>
      <c r="O2" s="1085"/>
      <c r="P2" s="1086"/>
      <c r="Q2" s="1085"/>
      <c r="R2" s="1085"/>
      <c r="S2" s="1086"/>
    </row>
    <row r="3" spans="1:21" s="1088" customFormat="1" x14ac:dyDescent="0.2">
      <c r="A3" s="1087"/>
      <c r="B3" s="1736" t="s">
        <v>128</v>
      </c>
      <c r="C3" s="1737"/>
      <c r="D3" s="1737"/>
      <c r="E3" s="1736" t="s">
        <v>539</v>
      </c>
      <c r="F3" s="1737"/>
      <c r="G3" s="1737"/>
      <c r="H3" s="1736" t="s">
        <v>129</v>
      </c>
      <c r="I3" s="1737"/>
      <c r="J3" s="1737"/>
      <c r="K3" s="1736" t="s">
        <v>168</v>
      </c>
      <c r="L3" s="1737"/>
      <c r="M3" s="1737"/>
      <c r="N3" s="1736" t="s">
        <v>170</v>
      </c>
      <c r="O3" s="1737"/>
      <c r="P3" s="1737"/>
      <c r="Q3" s="1736" t="s">
        <v>146</v>
      </c>
      <c r="R3" s="1737"/>
      <c r="S3" s="1737"/>
      <c r="U3" s="1089"/>
    </row>
    <row r="4" spans="1:21" s="1088" customFormat="1" x14ac:dyDescent="0.2">
      <c r="A4" s="1237" t="s">
        <v>885</v>
      </c>
      <c r="B4" s="1237">
        <v>2020</v>
      </c>
      <c r="C4" s="1238">
        <v>2019</v>
      </c>
      <c r="D4" s="1238" t="s">
        <v>831</v>
      </c>
      <c r="E4" s="1237">
        <v>2020</v>
      </c>
      <c r="F4" s="1238">
        <v>2019</v>
      </c>
      <c r="G4" s="1238" t="s">
        <v>831</v>
      </c>
      <c r="H4" s="1237">
        <v>2020</v>
      </c>
      <c r="I4" s="1238">
        <v>2019</v>
      </c>
      <c r="J4" s="1238" t="s">
        <v>831</v>
      </c>
      <c r="K4" s="1237">
        <v>2020</v>
      </c>
      <c r="L4" s="1238">
        <v>2019</v>
      </c>
      <c r="M4" s="1238" t="s">
        <v>831</v>
      </c>
      <c r="N4" s="1237">
        <v>2020</v>
      </c>
      <c r="O4" s="1238">
        <v>2019</v>
      </c>
      <c r="P4" s="1238" t="s">
        <v>831</v>
      </c>
      <c r="Q4" s="1237">
        <v>2020</v>
      </c>
      <c r="R4" s="1238">
        <v>2019</v>
      </c>
      <c r="S4" s="1238" t="s">
        <v>831</v>
      </c>
      <c r="U4" s="1089"/>
    </row>
    <row r="5" spans="1:21" s="1084" customFormat="1" ht="12.95" customHeight="1" x14ac:dyDescent="0.2">
      <c r="A5" s="102" t="s">
        <v>193</v>
      </c>
      <c r="B5" s="1091">
        <v>24372</v>
      </c>
      <c r="C5" s="1092">
        <v>68348</v>
      </c>
      <c r="D5" s="1093">
        <f>(B5-C5)/C5*100</f>
        <v>-64.341312108620585</v>
      </c>
      <c r="E5" s="1092">
        <v>14004</v>
      </c>
      <c r="F5" s="1092">
        <v>39333</v>
      </c>
      <c r="G5" s="1093">
        <v>-64.400000000000006</v>
      </c>
      <c r="H5" s="1091">
        <v>5643</v>
      </c>
      <c r="I5" s="1092">
        <v>15866</v>
      </c>
      <c r="J5" s="1093">
        <v>-64.400000000000006</v>
      </c>
      <c r="K5" s="1092">
        <v>2828</v>
      </c>
      <c r="L5" s="1092">
        <v>7126</v>
      </c>
      <c r="M5" s="1093">
        <v>-60.3</v>
      </c>
      <c r="N5" s="1091">
        <v>54</v>
      </c>
      <c r="O5" s="1092">
        <v>284</v>
      </c>
      <c r="P5" s="1093">
        <f>(N5-O5)/O5*100</f>
        <v>-80.985915492957744</v>
      </c>
      <c r="Q5" s="1092">
        <v>1843</v>
      </c>
      <c r="R5" s="1092">
        <v>5739</v>
      </c>
      <c r="S5" s="1093">
        <v>-67.900000000000006</v>
      </c>
      <c r="T5" s="1225"/>
      <c r="U5" s="1083"/>
    </row>
    <row r="6" spans="1:21" s="1084" customFormat="1" ht="12.95" customHeight="1" x14ac:dyDescent="0.2">
      <c r="A6" s="102" t="s">
        <v>858</v>
      </c>
      <c r="B6" s="1091">
        <v>24157</v>
      </c>
      <c r="C6" s="1092">
        <v>61493</v>
      </c>
      <c r="D6" s="1093">
        <v>-60.7</v>
      </c>
      <c r="E6" s="1092">
        <v>13857</v>
      </c>
      <c r="F6" s="1092">
        <v>33830</v>
      </c>
      <c r="G6" s="1093">
        <v>-59</v>
      </c>
      <c r="H6" s="1091">
        <v>5591</v>
      </c>
      <c r="I6" s="1092">
        <v>14697</v>
      </c>
      <c r="J6" s="1093">
        <v>-62</v>
      </c>
      <c r="K6" s="1092">
        <v>2816</v>
      </c>
      <c r="L6" s="1092">
        <v>6945</v>
      </c>
      <c r="M6" s="1093">
        <v>-59.5</v>
      </c>
      <c r="N6" s="1091">
        <v>53</v>
      </c>
      <c r="O6" s="1092">
        <v>284</v>
      </c>
      <c r="P6" s="1093">
        <v>-81.3</v>
      </c>
      <c r="Q6" s="1092">
        <v>1840</v>
      </c>
      <c r="R6" s="1092">
        <v>5737</v>
      </c>
      <c r="S6" s="1093">
        <v>-67.900000000000006</v>
      </c>
      <c r="T6" s="1083"/>
      <c r="U6" s="1083"/>
    </row>
    <row r="7" spans="1:21" s="1084" customFormat="1" ht="12.95" customHeight="1" x14ac:dyDescent="0.2">
      <c r="A7" s="103" t="s">
        <v>859</v>
      </c>
      <c r="B7" s="1094">
        <v>215</v>
      </c>
      <c r="C7" s="188">
        <v>6855</v>
      </c>
      <c r="D7" s="1095">
        <v>-96.9</v>
      </c>
      <c r="E7" s="188">
        <v>147</v>
      </c>
      <c r="F7" s="188">
        <v>5503</v>
      </c>
      <c r="G7" s="1095">
        <v>-97.3</v>
      </c>
      <c r="H7" s="1094">
        <v>52</v>
      </c>
      <c r="I7" s="188">
        <v>1169</v>
      </c>
      <c r="J7" s="1095">
        <v>-95.6</v>
      </c>
      <c r="K7" s="188">
        <v>12</v>
      </c>
      <c r="L7" s="188">
        <v>181</v>
      </c>
      <c r="M7" s="1095">
        <v>-93.4</v>
      </c>
      <c r="N7" s="1094">
        <v>1</v>
      </c>
      <c r="O7" s="1267">
        <v>0</v>
      </c>
      <c r="P7" s="1268" t="s">
        <v>747</v>
      </c>
      <c r="Q7" s="188">
        <v>3</v>
      </c>
      <c r="R7" s="188">
        <v>2</v>
      </c>
      <c r="S7" s="1095">
        <v>50</v>
      </c>
      <c r="T7" s="1083"/>
      <c r="U7" s="1083"/>
    </row>
    <row r="8" spans="1:21" s="1100" customFormat="1" ht="13.5" customHeight="1" x14ac:dyDescent="0.2">
      <c r="A8" s="1096" t="s">
        <v>618</v>
      </c>
      <c r="B8" s="1097"/>
      <c r="C8" s="1097"/>
      <c r="D8" s="1098"/>
      <c r="E8" s="1097"/>
      <c r="F8" s="1097"/>
      <c r="G8" s="1098"/>
      <c r="H8" s="1097"/>
      <c r="I8" s="1097"/>
      <c r="J8" s="1098"/>
      <c r="K8" s="1097"/>
      <c r="L8" s="1097"/>
      <c r="M8" s="1098"/>
      <c r="N8" s="1097"/>
      <c r="O8" s="1097"/>
      <c r="P8" s="1098"/>
      <c r="Q8" s="1097"/>
      <c r="R8" s="1097"/>
      <c r="S8" s="1098"/>
      <c r="T8" s="1099"/>
      <c r="U8" s="1099"/>
    </row>
    <row r="9" spans="1:21" s="1100" customFormat="1" x14ac:dyDescent="0.2">
      <c r="A9" s="1101"/>
      <c r="B9" s="1097"/>
      <c r="C9" s="1097"/>
      <c r="D9" s="1098"/>
      <c r="E9" s="1097"/>
      <c r="F9" s="1097"/>
      <c r="G9" s="1098"/>
      <c r="H9" s="1097"/>
      <c r="I9" s="1097"/>
      <c r="J9" s="1098"/>
      <c r="K9" s="1097"/>
      <c r="L9" s="1097"/>
      <c r="M9" s="1098"/>
      <c r="N9" s="1097"/>
      <c r="O9" s="1097"/>
      <c r="P9" s="1098"/>
      <c r="Q9" s="1097"/>
      <c r="R9" s="1097"/>
      <c r="S9" s="1098"/>
      <c r="T9" s="1099"/>
      <c r="U9" s="1099"/>
    </row>
    <row r="10" spans="1:21" s="1100" customFormat="1" ht="15.75" customHeight="1" x14ac:dyDescent="0.25">
      <c r="A10" s="1732" t="s">
        <v>1149</v>
      </c>
      <c r="B10" s="1732"/>
      <c r="C10" s="1732"/>
      <c r="D10" s="1732"/>
      <c r="E10" s="1732"/>
      <c r="F10" s="1732"/>
      <c r="G10" s="1732"/>
      <c r="H10" s="1732"/>
      <c r="I10" s="1732"/>
      <c r="J10" s="1732"/>
      <c r="K10" s="1732"/>
      <c r="L10" s="1732"/>
      <c r="M10" s="1732"/>
      <c r="N10" s="1732"/>
      <c r="O10" s="1732"/>
      <c r="P10" s="1732"/>
      <c r="Q10" s="1732"/>
      <c r="R10" s="1732"/>
      <c r="S10" s="1732"/>
      <c r="T10" s="1099"/>
      <c r="U10" s="1099"/>
    </row>
    <row r="11" spans="1:21" s="1100" customFormat="1" x14ac:dyDescent="0.2">
      <c r="A11" s="1102"/>
      <c r="B11" s="1103"/>
      <c r="C11" s="1103"/>
      <c r="D11" s="1104"/>
      <c r="E11" s="1103"/>
      <c r="F11" s="1103"/>
      <c r="G11" s="1104"/>
      <c r="H11" s="1103"/>
      <c r="I11" s="1103"/>
      <c r="J11" s="1104"/>
      <c r="K11" s="1103"/>
      <c r="L11" s="1103"/>
      <c r="M11" s="1104"/>
      <c r="N11" s="1103"/>
      <c r="O11" s="1103"/>
      <c r="P11" s="1104"/>
      <c r="Q11" s="1103"/>
      <c r="R11" s="1103"/>
      <c r="S11" s="1104"/>
      <c r="T11" s="1099"/>
      <c r="U11" s="1099"/>
    </row>
    <row r="12" spans="1:21" s="1100" customFormat="1" x14ac:dyDescent="0.2">
      <c r="A12" s="1087"/>
      <c r="B12" s="1674" t="s">
        <v>128</v>
      </c>
      <c r="C12" s="1731"/>
      <c r="D12" s="1731"/>
      <c r="E12" s="1674" t="s">
        <v>539</v>
      </c>
      <c r="F12" s="1731"/>
      <c r="G12" s="1731"/>
      <c r="H12" s="1674" t="s">
        <v>129</v>
      </c>
      <c r="I12" s="1731"/>
      <c r="J12" s="1731"/>
      <c r="K12" s="1674" t="s">
        <v>168</v>
      </c>
      <c r="L12" s="1731"/>
      <c r="M12" s="1731"/>
      <c r="N12" s="1674" t="s">
        <v>170</v>
      </c>
      <c r="O12" s="1731"/>
      <c r="P12" s="1731"/>
      <c r="Q12" s="1674" t="s">
        <v>146</v>
      </c>
      <c r="R12" s="1731"/>
      <c r="S12" s="1675"/>
      <c r="T12" s="1099"/>
      <c r="U12" s="1099"/>
    </row>
    <row r="13" spans="1:21" s="1084" customFormat="1" x14ac:dyDescent="0.2">
      <c r="A13" s="1237" t="s">
        <v>885</v>
      </c>
      <c r="B13" s="1237">
        <v>2020</v>
      </c>
      <c r="C13" s="1238">
        <v>2019</v>
      </c>
      <c r="D13" s="1238" t="s">
        <v>831</v>
      </c>
      <c r="E13" s="1237">
        <v>2020</v>
      </c>
      <c r="F13" s="1238">
        <v>2019</v>
      </c>
      <c r="G13" s="1238" t="s">
        <v>831</v>
      </c>
      <c r="H13" s="1237">
        <v>2020</v>
      </c>
      <c r="I13" s="1238">
        <v>2019</v>
      </c>
      <c r="J13" s="1238" t="s">
        <v>831</v>
      </c>
      <c r="K13" s="1237">
        <v>2020</v>
      </c>
      <c r="L13" s="1238">
        <v>2019</v>
      </c>
      <c r="M13" s="1238" t="s">
        <v>831</v>
      </c>
      <c r="N13" s="1237">
        <v>2020</v>
      </c>
      <c r="O13" s="1238">
        <v>2019</v>
      </c>
      <c r="P13" s="1238" t="s">
        <v>831</v>
      </c>
      <c r="Q13" s="1237">
        <v>2020</v>
      </c>
      <c r="R13" s="1238">
        <v>2019</v>
      </c>
      <c r="S13" s="1238" t="s">
        <v>831</v>
      </c>
      <c r="T13" s="1083"/>
      <c r="U13" s="1083"/>
    </row>
    <row r="14" spans="1:21" s="1084" customFormat="1" ht="12.95" customHeight="1" x14ac:dyDescent="0.2">
      <c r="A14" s="1105" t="s">
        <v>185</v>
      </c>
      <c r="B14" s="1106">
        <v>20523</v>
      </c>
      <c r="C14" s="1107">
        <v>53386</v>
      </c>
      <c r="D14" s="1093">
        <f>(B14-C14)/C14*100</f>
        <v>-61.557337129584532</v>
      </c>
      <c r="E14" s="1106">
        <v>10822</v>
      </c>
      <c r="F14" s="1107">
        <v>26466</v>
      </c>
      <c r="G14" s="1181">
        <v>-59.1</v>
      </c>
      <c r="H14" s="1106">
        <v>5246</v>
      </c>
      <c r="I14" s="1107">
        <v>14728</v>
      </c>
      <c r="J14" s="1181">
        <v>-64.400000000000006</v>
      </c>
      <c r="K14" s="1106">
        <v>2641</v>
      </c>
      <c r="L14" s="1107">
        <v>6374</v>
      </c>
      <c r="M14" s="1181">
        <v>-58.6</v>
      </c>
      <c r="N14" s="1106">
        <v>54</v>
      </c>
      <c r="O14" s="1092">
        <v>284</v>
      </c>
      <c r="P14" s="1093">
        <f>(N14-O14)/O14*100</f>
        <v>-80.985915492957744</v>
      </c>
      <c r="Q14" s="1106">
        <v>1760</v>
      </c>
      <c r="R14" s="1107">
        <v>5534</v>
      </c>
      <c r="S14" s="1108">
        <v>-68.2</v>
      </c>
      <c r="T14" s="1082"/>
      <c r="U14" s="1083"/>
    </row>
    <row r="15" spans="1:21" s="1084" customFormat="1" ht="12.95" customHeight="1" x14ac:dyDescent="0.2">
      <c r="A15" s="1105" t="s">
        <v>858</v>
      </c>
      <c r="B15" s="1109">
        <v>20376</v>
      </c>
      <c r="C15" s="1110">
        <v>46889</v>
      </c>
      <c r="D15" s="1108">
        <v>-56.5</v>
      </c>
      <c r="E15" s="1109">
        <v>10725</v>
      </c>
      <c r="F15" s="1110">
        <v>21321</v>
      </c>
      <c r="G15" s="1181">
        <v>-49.7</v>
      </c>
      <c r="H15" s="1109">
        <v>5212</v>
      </c>
      <c r="I15" s="1110">
        <v>13559</v>
      </c>
      <c r="J15" s="1181">
        <v>-61.6</v>
      </c>
      <c r="K15" s="1109">
        <v>2629</v>
      </c>
      <c r="L15" s="1110">
        <v>6193</v>
      </c>
      <c r="M15" s="1181">
        <v>-57.5</v>
      </c>
      <c r="N15" s="1109">
        <v>53</v>
      </c>
      <c r="O15" s="1110">
        <v>284</v>
      </c>
      <c r="P15" s="1181">
        <v>-81.3</v>
      </c>
      <c r="Q15" s="1109">
        <v>1757</v>
      </c>
      <c r="R15" s="1110">
        <v>5532</v>
      </c>
      <c r="S15" s="1108">
        <v>-68.2</v>
      </c>
      <c r="T15" s="527"/>
      <c r="U15" s="1083"/>
    </row>
    <row r="16" spans="1:21" s="1084" customFormat="1" ht="12.95" customHeight="1" x14ac:dyDescent="0.2">
      <c r="A16" s="1105" t="s">
        <v>859</v>
      </c>
      <c r="B16" s="1109">
        <v>147</v>
      </c>
      <c r="C16" s="1110">
        <v>6497</v>
      </c>
      <c r="D16" s="1108">
        <v>-97.7</v>
      </c>
      <c r="E16" s="1109">
        <v>97</v>
      </c>
      <c r="F16" s="1110">
        <v>5145</v>
      </c>
      <c r="G16" s="1181">
        <v>-98.1</v>
      </c>
      <c r="H16" s="1109">
        <v>34</v>
      </c>
      <c r="I16" s="1110">
        <v>1169</v>
      </c>
      <c r="J16" s="1181">
        <v>-97.1</v>
      </c>
      <c r="K16" s="1109">
        <v>12</v>
      </c>
      <c r="L16" s="1110">
        <v>181</v>
      </c>
      <c r="M16" s="1181">
        <v>-93.4</v>
      </c>
      <c r="N16" s="1109">
        <v>1</v>
      </c>
      <c r="O16" s="1110">
        <v>0</v>
      </c>
      <c r="P16" s="1268" t="s">
        <v>747</v>
      </c>
      <c r="Q16" s="1109">
        <v>3</v>
      </c>
      <c r="R16" s="1110">
        <v>2</v>
      </c>
      <c r="S16" s="1108">
        <v>50</v>
      </c>
      <c r="T16" s="1083"/>
      <c r="U16" s="1083"/>
    </row>
    <row r="17" spans="1:21" s="1084" customFormat="1" ht="12.95" customHeight="1" x14ac:dyDescent="0.2">
      <c r="A17" s="1111" t="s">
        <v>860</v>
      </c>
      <c r="B17" s="1112">
        <v>18601</v>
      </c>
      <c r="C17" s="1113">
        <v>42760</v>
      </c>
      <c r="D17" s="1114">
        <v>-56.5</v>
      </c>
      <c r="E17" s="1112">
        <v>9366</v>
      </c>
      <c r="F17" s="1113">
        <v>18063</v>
      </c>
      <c r="G17" s="1115">
        <v>-48.1</v>
      </c>
      <c r="H17" s="1112">
        <v>4872</v>
      </c>
      <c r="I17" s="1113">
        <v>12823</v>
      </c>
      <c r="J17" s="1115">
        <v>-62</v>
      </c>
      <c r="K17" s="1112">
        <v>2553</v>
      </c>
      <c r="L17" s="1113">
        <v>6058</v>
      </c>
      <c r="M17" s="1115">
        <v>-57.9</v>
      </c>
      <c r="N17" s="1112">
        <v>53</v>
      </c>
      <c r="O17" s="1113">
        <v>284</v>
      </c>
      <c r="P17" s="1115">
        <v>-81.3</v>
      </c>
      <c r="Q17" s="1112">
        <v>1757</v>
      </c>
      <c r="R17" s="1113">
        <v>5532</v>
      </c>
      <c r="S17" s="1115">
        <v>-68.2</v>
      </c>
      <c r="T17" s="1083"/>
      <c r="U17" s="1116"/>
    </row>
    <row r="18" spans="1:21" ht="12.95" customHeight="1" x14ac:dyDescent="0.2">
      <c r="A18" s="1117" t="s">
        <v>861</v>
      </c>
      <c r="B18" s="1118">
        <v>239</v>
      </c>
      <c r="C18" s="1119">
        <v>551</v>
      </c>
      <c r="D18" s="1182">
        <v>-56.6</v>
      </c>
      <c r="E18" s="1118">
        <v>104</v>
      </c>
      <c r="F18" s="1119">
        <v>365</v>
      </c>
      <c r="G18" s="1120">
        <v>-71.5</v>
      </c>
      <c r="H18" s="1118">
        <v>72</v>
      </c>
      <c r="I18" s="1119">
        <v>100</v>
      </c>
      <c r="J18" s="1120">
        <v>-28</v>
      </c>
      <c r="K18" s="1118">
        <v>63</v>
      </c>
      <c r="L18" s="1119">
        <v>86</v>
      </c>
      <c r="M18" s="1120">
        <v>-26.7</v>
      </c>
      <c r="N18" s="1118"/>
      <c r="O18" s="1119"/>
      <c r="P18" s="1120"/>
      <c r="Q18" s="1118"/>
      <c r="R18" s="1119"/>
      <c r="S18" s="1120"/>
    </row>
    <row r="19" spans="1:21" ht="12.95" customHeight="1" x14ac:dyDescent="0.2">
      <c r="A19" s="1117" t="s">
        <v>862</v>
      </c>
      <c r="B19" s="1118">
        <v>0</v>
      </c>
      <c r="C19" s="1119">
        <v>72</v>
      </c>
      <c r="D19" s="1182">
        <v>-100</v>
      </c>
      <c r="E19" s="1118"/>
      <c r="F19" s="1119"/>
      <c r="G19" s="1120"/>
      <c r="H19" s="1118">
        <v>0</v>
      </c>
      <c r="I19" s="1119">
        <v>56</v>
      </c>
      <c r="J19" s="1120">
        <v>-100</v>
      </c>
      <c r="K19" s="1118">
        <v>0</v>
      </c>
      <c r="L19" s="1119">
        <v>16</v>
      </c>
      <c r="M19" s="1120">
        <v>-100</v>
      </c>
      <c r="N19" s="1118"/>
      <c r="O19" s="1119"/>
      <c r="P19" s="1120"/>
      <c r="Q19" s="1118"/>
      <c r="R19" s="1119"/>
      <c r="S19" s="1120"/>
    </row>
    <row r="20" spans="1:21" ht="12.95" customHeight="1" x14ac:dyDescent="0.2">
      <c r="A20" s="1117" t="s">
        <v>863</v>
      </c>
      <c r="B20" s="1118">
        <v>628</v>
      </c>
      <c r="C20" s="1119">
        <v>1478</v>
      </c>
      <c r="D20" s="1182">
        <v>-57.5</v>
      </c>
      <c r="E20" s="1118">
        <v>240</v>
      </c>
      <c r="F20" s="1119">
        <v>378</v>
      </c>
      <c r="G20" s="1120">
        <v>-36.5</v>
      </c>
      <c r="H20" s="1118">
        <v>159</v>
      </c>
      <c r="I20" s="1119">
        <v>370</v>
      </c>
      <c r="J20" s="1120">
        <v>-57</v>
      </c>
      <c r="K20" s="1118">
        <v>123</v>
      </c>
      <c r="L20" s="1119">
        <v>365</v>
      </c>
      <c r="M20" s="1120">
        <v>-66.3</v>
      </c>
      <c r="N20" s="1118"/>
      <c r="O20" s="1119"/>
      <c r="P20" s="1120"/>
      <c r="Q20" s="1118">
        <v>106</v>
      </c>
      <c r="R20" s="1119">
        <v>365</v>
      </c>
      <c r="S20" s="1120">
        <v>-71</v>
      </c>
      <c r="T20" s="1121"/>
    </row>
    <row r="21" spans="1:21" ht="12.95" customHeight="1" x14ac:dyDescent="0.2">
      <c r="A21" s="1117" t="s">
        <v>864</v>
      </c>
      <c r="B21" s="1118">
        <v>343</v>
      </c>
      <c r="C21" s="1119">
        <v>980</v>
      </c>
      <c r="D21" s="1182">
        <v>-65</v>
      </c>
      <c r="E21" s="1118">
        <v>297</v>
      </c>
      <c r="F21" s="1119">
        <v>970</v>
      </c>
      <c r="G21" s="1120">
        <v>-69.400000000000006</v>
      </c>
      <c r="H21" s="1118">
        <v>46</v>
      </c>
      <c r="I21" s="1119">
        <v>10</v>
      </c>
      <c r="J21" s="1120">
        <v>360</v>
      </c>
      <c r="K21" s="1118"/>
      <c r="L21" s="1119"/>
      <c r="M21" s="1120"/>
      <c r="N21" s="1118"/>
      <c r="O21" s="1119"/>
      <c r="P21" s="1120"/>
      <c r="Q21" s="1118"/>
      <c r="R21" s="1119"/>
      <c r="S21" s="1120"/>
    </row>
    <row r="22" spans="1:21" ht="12.95" customHeight="1" x14ac:dyDescent="0.2">
      <c r="A22" s="1117" t="s">
        <v>865</v>
      </c>
      <c r="B22" s="1118">
        <v>103</v>
      </c>
      <c r="C22" s="1119">
        <v>365</v>
      </c>
      <c r="D22" s="1183">
        <v>-71.8</v>
      </c>
      <c r="E22" s="1118">
        <v>103</v>
      </c>
      <c r="F22" s="1119">
        <v>365</v>
      </c>
      <c r="G22" s="1122">
        <v>-71.8</v>
      </c>
      <c r="H22" s="1118"/>
      <c r="I22" s="1119"/>
      <c r="J22" s="1122"/>
      <c r="K22" s="1118"/>
      <c r="L22" s="1119"/>
      <c r="M22" s="1122"/>
      <c r="N22" s="1118"/>
      <c r="O22" s="1119"/>
      <c r="P22" s="1122"/>
      <c r="Q22" s="1118"/>
      <c r="R22" s="1119"/>
      <c r="S22" s="1122"/>
    </row>
    <row r="23" spans="1:21" ht="12.95" customHeight="1" x14ac:dyDescent="0.2">
      <c r="A23" s="1117" t="s">
        <v>866</v>
      </c>
      <c r="B23" s="1118">
        <v>5109</v>
      </c>
      <c r="C23" s="1119">
        <v>13295</v>
      </c>
      <c r="D23" s="1182">
        <v>-61.6</v>
      </c>
      <c r="E23" s="1118">
        <v>2733</v>
      </c>
      <c r="F23" s="1119">
        <v>5967</v>
      </c>
      <c r="G23" s="1120">
        <v>-54.2</v>
      </c>
      <c r="H23" s="1118">
        <v>1153</v>
      </c>
      <c r="I23" s="1119">
        <v>3349</v>
      </c>
      <c r="J23" s="1120">
        <v>-65.599999999999994</v>
      </c>
      <c r="K23" s="1118">
        <v>694</v>
      </c>
      <c r="L23" s="1119">
        <v>1858</v>
      </c>
      <c r="M23" s="1120">
        <v>-62.6</v>
      </c>
      <c r="N23" s="1118">
        <v>53</v>
      </c>
      <c r="O23" s="1119">
        <v>284</v>
      </c>
      <c r="P23" s="1120">
        <v>-81.3</v>
      </c>
      <c r="Q23" s="1118">
        <v>476</v>
      </c>
      <c r="R23" s="1119">
        <v>1837</v>
      </c>
      <c r="S23" s="1120">
        <v>-74.099999999999994</v>
      </c>
      <c r="T23" s="1121"/>
    </row>
    <row r="24" spans="1:21" ht="12.95" customHeight="1" x14ac:dyDescent="0.2">
      <c r="A24" s="1117" t="s">
        <v>867</v>
      </c>
      <c r="B24" s="1118">
        <v>1708</v>
      </c>
      <c r="C24" s="1119">
        <v>3234</v>
      </c>
      <c r="D24" s="1182">
        <v>-47.2</v>
      </c>
      <c r="E24" s="1118">
        <v>913</v>
      </c>
      <c r="F24" s="1119">
        <v>1148</v>
      </c>
      <c r="G24" s="1120">
        <v>-20.5</v>
      </c>
      <c r="H24" s="1118">
        <v>453</v>
      </c>
      <c r="I24" s="1119">
        <v>1230</v>
      </c>
      <c r="J24" s="1120">
        <v>-63.2</v>
      </c>
      <c r="K24" s="1118">
        <v>158</v>
      </c>
      <c r="L24" s="1119">
        <v>316</v>
      </c>
      <c r="M24" s="1120">
        <v>-50</v>
      </c>
      <c r="N24" s="1118"/>
      <c r="O24" s="1119"/>
      <c r="P24" s="1120"/>
      <c r="Q24" s="1118">
        <v>184</v>
      </c>
      <c r="R24" s="1119">
        <v>540</v>
      </c>
      <c r="S24" s="1120">
        <v>-65.900000000000006</v>
      </c>
      <c r="T24" s="1121"/>
    </row>
    <row r="25" spans="1:21" ht="12.95" customHeight="1" x14ac:dyDescent="0.2">
      <c r="A25" s="1117" t="s">
        <v>868</v>
      </c>
      <c r="B25" s="1118">
        <v>795</v>
      </c>
      <c r="C25" s="1119">
        <v>2131</v>
      </c>
      <c r="D25" s="1182">
        <v>-62.7</v>
      </c>
      <c r="E25" s="1118">
        <v>322</v>
      </c>
      <c r="F25" s="1119">
        <v>938</v>
      </c>
      <c r="G25" s="1120">
        <v>-65.7</v>
      </c>
      <c r="H25" s="1118">
        <v>181</v>
      </c>
      <c r="I25" s="1119">
        <v>499</v>
      </c>
      <c r="J25" s="1120">
        <v>-63.7</v>
      </c>
      <c r="K25" s="1118">
        <v>170</v>
      </c>
      <c r="L25" s="1119">
        <v>334</v>
      </c>
      <c r="M25" s="1120">
        <v>-49.1</v>
      </c>
      <c r="N25" s="1118"/>
      <c r="O25" s="1119"/>
      <c r="P25" s="1120"/>
      <c r="Q25" s="1118">
        <v>122</v>
      </c>
      <c r="R25" s="1119">
        <v>360</v>
      </c>
      <c r="S25" s="1120">
        <v>-66.099999999999994</v>
      </c>
    </row>
    <row r="26" spans="1:21" ht="12.95" customHeight="1" x14ac:dyDescent="0.2">
      <c r="A26" s="1117" t="s">
        <v>869</v>
      </c>
      <c r="B26" s="1118">
        <v>883</v>
      </c>
      <c r="C26" s="1119">
        <v>2360</v>
      </c>
      <c r="D26" s="1182">
        <v>-62.6</v>
      </c>
      <c r="E26" s="1118">
        <v>364</v>
      </c>
      <c r="F26" s="1119">
        <v>878</v>
      </c>
      <c r="G26" s="1120">
        <v>-58.5</v>
      </c>
      <c r="H26" s="1118">
        <v>325</v>
      </c>
      <c r="I26" s="1119">
        <v>1056</v>
      </c>
      <c r="J26" s="1120">
        <v>-69.2</v>
      </c>
      <c r="K26" s="1118">
        <v>109</v>
      </c>
      <c r="L26" s="1119">
        <v>213</v>
      </c>
      <c r="M26" s="1120">
        <v>-48.8</v>
      </c>
      <c r="N26" s="1118"/>
      <c r="O26" s="1119"/>
      <c r="P26" s="1120"/>
      <c r="Q26" s="1118">
        <v>85</v>
      </c>
      <c r="R26" s="1119">
        <v>213</v>
      </c>
      <c r="S26" s="1120">
        <v>-60.1</v>
      </c>
    </row>
    <row r="27" spans="1:21" ht="12.95" customHeight="1" x14ac:dyDescent="0.2">
      <c r="A27" s="1117" t="s">
        <v>870</v>
      </c>
      <c r="B27" s="1118">
        <v>672</v>
      </c>
      <c r="C27" s="1119">
        <v>1213</v>
      </c>
      <c r="D27" s="1182">
        <v>-44.6</v>
      </c>
      <c r="E27" s="1118">
        <v>370</v>
      </c>
      <c r="F27" s="1119">
        <v>417</v>
      </c>
      <c r="G27" s="1120">
        <v>-11.3</v>
      </c>
      <c r="H27" s="1118">
        <v>269</v>
      </c>
      <c r="I27" s="1119">
        <v>639</v>
      </c>
      <c r="J27" s="1120">
        <v>-57.9</v>
      </c>
      <c r="K27" s="1118">
        <v>33</v>
      </c>
      <c r="L27" s="1119">
        <v>157</v>
      </c>
      <c r="M27" s="1120">
        <v>-79</v>
      </c>
      <c r="N27" s="1118"/>
      <c r="O27" s="1119"/>
      <c r="P27" s="1120"/>
      <c r="Q27" s="1118"/>
      <c r="R27" s="1119"/>
      <c r="S27" s="1120"/>
    </row>
    <row r="28" spans="1:21" ht="12.95" customHeight="1" x14ac:dyDescent="0.2">
      <c r="A28" s="1117" t="s">
        <v>871</v>
      </c>
      <c r="B28" s="1118">
        <v>191</v>
      </c>
      <c r="C28" s="1119">
        <v>419</v>
      </c>
      <c r="D28" s="1182">
        <v>-54.4</v>
      </c>
      <c r="E28" s="1118">
        <v>124</v>
      </c>
      <c r="F28" s="1119">
        <v>348</v>
      </c>
      <c r="G28" s="1120">
        <v>-64.400000000000006</v>
      </c>
      <c r="H28" s="1118">
        <v>67</v>
      </c>
      <c r="I28" s="1119">
        <v>71</v>
      </c>
      <c r="J28" s="1120">
        <v>-5.6</v>
      </c>
      <c r="K28" s="1118"/>
      <c r="L28" s="1119"/>
      <c r="M28" s="1120"/>
      <c r="N28" s="1118"/>
      <c r="O28" s="1119"/>
      <c r="P28" s="1120"/>
      <c r="Q28" s="1118"/>
      <c r="R28" s="1119"/>
      <c r="S28" s="1120"/>
    </row>
    <row r="29" spans="1:21" ht="12.95" customHeight="1" x14ac:dyDescent="0.2">
      <c r="A29" s="1117" t="s">
        <v>872</v>
      </c>
      <c r="B29" s="1118">
        <v>878</v>
      </c>
      <c r="C29" s="1119">
        <v>1931</v>
      </c>
      <c r="D29" s="1182">
        <v>-54.5</v>
      </c>
      <c r="E29" s="1118">
        <v>481</v>
      </c>
      <c r="F29" s="1119">
        <v>730</v>
      </c>
      <c r="G29" s="1120">
        <v>-34.1</v>
      </c>
      <c r="H29" s="1118">
        <v>244</v>
      </c>
      <c r="I29" s="1119">
        <v>730</v>
      </c>
      <c r="J29" s="1120">
        <v>-66.599999999999994</v>
      </c>
      <c r="K29" s="1118">
        <v>78</v>
      </c>
      <c r="L29" s="1119">
        <v>218</v>
      </c>
      <c r="M29" s="1120">
        <v>-64.2</v>
      </c>
      <c r="N29" s="1118"/>
      <c r="O29" s="1119"/>
      <c r="P29" s="1120"/>
      <c r="Q29" s="1118">
        <v>75</v>
      </c>
      <c r="R29" s="1119">
        <v>253</v>
      </c>
      <c r="S29" s="1120">
        <v>-70.400000000000006</v>
      </c>
    </row>
    <row r="30" spans="1:21" ht="12.95" customHeight="1" x14ac:dyDescent="0.2">
      <c r="A30" s="1117" t="s">
        <v>873</v>
      </c>
      <c r="B30" s="1118">
        <v>2787</v>
      </c>
      <c r="C30" s="1119">
        <v>6846</v>
      </c>
      <c r="D30" s="1182">
        <v>-59.3</v>
      </c>
      <c r="E30" s="1118">
        <v>1313</v>
      </c>
      <c r="F30" s="1119">
        <v>2627</v>
      </c>
      <c r="G30" s="1120">
        <v>-50</v>
      </c>
      <c r="H30" s="1118">
        <v>746</v>
      </c>
      <c r="I30" s="1119">
        <v>2293</v>
      </c>
      <c r="J30" s="1120">
        <v>-67.5</v>
      </c>
      <c r="K30" s="1118">
        <v>531</v>
      </c>
      <c r="L30" s="1119">
        <v>1234</v>
      </c>
      <c r="M30" s="1120">
        <v>-57</v>
      </c>
      <c r="N30" s="1118"/>
      <c r="O30" s="1119"/>
      <c r="P30" s="1120"/>
      <c r="Q30" s="1118">
        <v>197</v>
      </c>
      <c r="R30" s="1119">
        <v>692</v>
      </c>
      <c r="S30" s="1120">
        <v>-71.5</v>
      </c>
    </row>
    <row r="31" spans="1:21" ht="12.95" customHeight="1" x14ac:dyDescent="0.2">
      <c r="A31" s="1117" t="s">
        <v>874</v>
      </c>
      <c r="B31" s="1118">
        <v>1097</v>
      </c>
      <c r="C31" s="1119">
        <v>2306</v>
      </c>
      <c r="D31" s="1182">
        <v>-52.4</v>
      </c>
      <c r="E31" s="1118">
        <v>416</v>
      </c>
      <c r="F31" s="1119">
        <v>859</v>
      </c>
      <c r="G31" s="1120">
        <v>-51.6</v>
      </c>
      <c r="H31" s="1118">
        <v>380</v>
      </c>
      <c r="I31" s="1119">
        <v>914</v>
      </c>
      <c r="J31" s="1120">
        <v>-58.4</v>
      </c>
      <c r="K31" s="1118">
        <v>155</v>
      </c>
      <c r="L31" s="1119">
        <v>235</v>
      </c>
      <c r="M31" s="1120">
        <v>-34</v>
      </c>
      <c r="N31" s="1118"/>
      <c r="O31" s="1119"/>
      <c r="P31" s="1120"/>
      <c r="Q31" s="1118">
        <v>146</v>
      </c>
      <c r="R31" s="1119">
        <v>298</v>
      </c>
      <c r="S31" s="1120">
        <v>-51</v>
      </c>
    </row>
    <row r="32" spans="1:21" ht="12.95" customHeight="1" x14ac:dyDescent="0.2">
      <c r="A32" s="1117" t="s">
        <v>875</v>
      </c>
      <c r="B32" s="1118">
        <v>3168</v>
      </c>
      <c r="C32" s="1119">
        <v>5579</v>
      </c>
      <c r="D32" s="1182">
        <v>-43.2</v>
      </c>
      <c r="E32" s="1118">
        <v>1586</v>
      </c>
      <c r="F32" s="1119">
        <v>2073</v>
      </c>
      <c r="G32" s="1120">
        <v>-23.5</v>
      </c>
      <c r="H32" s="1118">
        <v>777</v>
      </c>
      <c r="I32" s="1119">
        <v>1506</v>
      </c>
      <c r="J32" s="1120">
        <v>-48.4</v>
      </c>
      <c r="K32" s="1118">
        <v>439</v>
      </c>
      <c r="L32" s="1119">
        <v>1026</v>
      </c>
      <c r="M32" s="1120">
        <v>-57.2</v>
      </c>
      <c r="N32" s="1118"/>
      <c r="O32" s="1119"/>
      <c r="P32" s="1120"/>
      <c r="Q32" s="1118">
        <v>366</v>
      </c>
      <c r="R32" s="1119">
        <v>974</v>
      </c>
      <c r="S32" s="1120">
        <v>-62.4</v>
      </c>
      <c r="T32" s="1121"/>
    </row>
    <row r="33" spans="1:20" ht="12.95" customHeight="1" x14ac:dyDescent="0.2">
      <c r="A33" s="1111" t="s">
        <v>293</v>
      </c>
      <c r="B33" s="1112">
        <v>1775</v>
      </c>
      <c r="C33" s="1113">
        <v>4129</v>
      </c>
      <c r="D33" s="1114">
        <v>-57</v>
      </c>
      <c r="E33" s="1112">
        <v>1359</v>
      </c>
      <c r="F33" s="1113">
        <v>3258</v>
      </c>
      <c r="G33" s="1115">
        <v>-58.3</v>
      </c>
      <c r="H33" s="1112">
        <v>340</v>
      </c>
      <c r="I33" s="1113">
        <v>736</v>
      </c>
      <c r="J33" s="1115">
        <v>-53.8</v>
      </c>
      <c r="K33" s="1112">
        <v>76</v>
      </c>
      <c r="L33" s="1113">
        <v>135</v>
      </c>
      <c r="M33" s="1115">
        <v>-43.7</v>
      </c>
      <c r="N33" s="1112"/>
      <c r="O33" s="1113"/>
      <c r="P33" s="1115"/>
      <c r="Q33" s="1112"/>
      <c r="R33" s="1113"/>
      <c r="S33" s="1115"/>
    </row>
    <row r="34" spans="1:20" ht="12.95" customHeight="1" x14ac:dyDescent="0.2">
      <c r="A34" s="1117" t="s">
        <v>876</v>
      </c>
      <c r="B34" s="1118">
        <v>98</v>
      </c>
      <c r="C34" s="1119">
        <v>357</v>
      </c>
      <c r="D34" s="1182">
        <v>-72.5</v>
      </c>
      <c r="E34" s="1118">
        <v>98</v>
      </c>
      <c r="F34" s="1119">
        <v>357</v>
      </c>
      <c r="G34" s="1120">
        <v>-72.5</v>
      </c>
      <c r="H34" s="1118"/>
      <c r="I34" s="1119"/>
      <c r="J34" s="1120"/>
      <c r="K34" s="1118"/>
      <c r="L34" s="1119"/>
      <c r="M34" s="1120"/>
      <c r="N34" s="1118"/>
      <c r="O34" s="1119"/>
      <c r="P34" s="1120"/>
      <c r="Q34" s="1118"/>
      <c r="R34" s="1119"/>
      <c r="S34" s="1120"/>
    </row>
    <row r="35" spans="1:20" ht="12.95" customHeight="1" x14ac:dyDescent="0.2">
      <c r="A35" s="1117" t="s">
        <v>877</v>
      </c>
      <c r="B35" s="1118">
        <v>65</v>
      </c>
      <c r="C35" s="1119">
        <v>210</v>
      </c>
      <c r="D35" s="1183">
        <v>-69</v>
      </c>
      <c r="E35" s="1118">
        <v>65</v>
      </c>
      <c r="F35" s="1119">
        <v>210</v>
      </c>
      <c r="G35" s="1183">
        <v>-69</v>
      </c>
      <c r="H35" s="1118"/>
      <c r="I35" s="1119"/>
      <c r="J35" s="1183"/>
      <c r="K35" s="1118"/>
      <c r="L35" s="1119"/>
      <c r="M35" s="1183"/>
      <c r="N35" s="1118"/>
      <c r="O35" s="1119"/>
      <c r="P35" s="1183"/>
      <c r="Q35" s="1118"/>
      <c r="R35" s="1119"/>
      <c r="S35" s="1122"/>
    </row>
    <row r="36" spans="1:20" ht="12.95" customHeight="1" x14ac:dyDescent="0.2">
      <c r="A36" s="1117" t="s">
        <v>878</v>
      </c>
      <c r="B36" s="1118">
        <v>409</v>
      </c>
      <c r="C36" s="1119">
        <v>665</v>
      </c>
      <c r="D36" s="1182">
        <v>-38.5</v>
      </c>
      <c r="E36" s="1118">
        <v>338</v>
      </c>
      <c r="F36" s="1119">
        <v>472</v>
      </c>
      <c r="G36" s="1120">
        <v>-28.4</v>
      </c>
      <c r="H36" s="1118">
        <v>71</v>
      </c>
      <c r="I36" s="1119">
        <v>193</v>
      </c>
      <c r="J36" s="1120">
        <v>-63.2</v>
      </c>
      <c r="K36" s="1118"/>
      <c r="L36" s="1119"/>
      <c r="M36" s="1120"/>
      <c r="N36" s="1118"/>
      <c r="O36" s="1119"/>
      <c r="P36" s="1120"/>
      <c r="Q36" s="1118"/>
      <c r="R36" s="1119"/>
      <c r="S36" s="1120"/>
      <c r="T36" s="1121"/>
    </row>
    <row r="37" spans="1:20" ht="12.95" customHeight="1" x14ac:dyDescent="0.2">
      <c r="A37" s="1117" t="s">
        <v>879</v>
      </c>
      <c r="B37" s="1118">
        <v>758</v>
      </c>
      <c r="C37" s="1119">
        <v>1366</v>
      </c>
      <c r="D37" s="1182">
        <v>-44.5</v>
      </c>
      <c r="E37" s="1118">
        <v>413</v>
      </c>
      <c r="F37" s="1119">
        <v>688</v>
      </c>
      <c r="G37" s="1120">
        <v>-40</v>
      </c>
      <c r="H37" s="1118">
        <v>269</v>
      </c>
      <c r="I37" s="1119">
        <v>543</v>
      </c>
      <c r="J37" s="1120">
        <v>-50.5</v>
      </c>
      <c r="K37" s="1118">
        <v>76</v>
      </c>
      <c r="L37" s="1119">
        <v>135</v>
      </c>
      <c r="M37" s="1120">
        <v>-43.7</v>
      </c>
      <c r="N37" s="1118"/>
      <c r="O37" s="1119"/>
      <c r="P37" s="1120"/>
      <c r="Q37" s="1118"/>
      <c r="R37" s="1119"/>
      <c r="S37" s="1120"/>
    </row>
    <row r="38" spans="1:20" ht="12.95" customHeight="1" x14ac:dyDescent="0.2">
      <c r="A38" s="1117" t="s">
        <v>880</v>
      </c>
      <c r="B38" s="1118">
        <v>6</v>
      </c>
      <c r="C38" s="1119">
        <v>52</v>
      </c>
      <c r="D38" s="1183">
        <v>-88.5</v>
      </c>
      <c r="E38" s="1118">
        <v>6</v>
      </c>
      <c r="F38" s="1119">
        <v>52</v>
      </c>
      <c r="G38" s="1183">
        <v>-88.5</v>
      </c>
      <c r="H38" s="1118"/>
      <c r="I38" s="1119"/>
      <c r="J38" s="1183"/>
      <c r="K38" s="1118"/>
      <c r="L38" s="1119"/>
      <c r="M38" s="1183"/>
      <c r="N38" s="1118"/>
      <c r="O38" s="1119"/>
      <c r="P38" s="1183"/>
      <c r="Q38" s="1118"/>
      <c r="R38" s="1119"/>
      <c r="S38" s="1122"/>
    </row>
    <row r="39" spans="1:20" ht="12.95" customHeight="1" x14ac:dyDescent="0.2">
      <c r="A39" s="1117" t="s">
        <v>881</v>
      </c>
      <c r="B39" s="1118">
        <v>134</v>
      </c>
      <c r="C39" s="1119">
        <v>365</v>
      </c>
      <c r="D39" s="1182">
        <v>-63.3</v>
      </c>
      <c r="E39" s="1118">
        <v>134</v>
      </c>
      <c r="F39" s="1119">
        <v>365</v>
      </c>
      <c r="G39" s="1120">
        <v>-63.3</v>
      </c>
      <c r="H39" s="1118"/>
      <c r="I39" s="1119"/>
      <c r="J39" s="1120"/>
      <c r="K39" s="1118"/>
      <c r="L39" s="1119"/>
      <c r="M39" s="1120"/>
      <c r="N39" s="1118"/>
      <c r="O39" s="1119"/>
      <c r="P39" s="1120"/>
      <c r="Q39" s="1118"/>
      <c r="R39" s="1119"/>
      <c r="S39" s="1120"/>
    </row>
    <row r="40" spans="1:20" ht="12.95" customHeight="1" x14ac:dyDescent="0.2">
      <c r="A40" s="1117" t="s">
        <v>882</v>
      </c>
      <c r="B40" s="1118">
        <v>74</v>
      </c>
      <c r="C40" s="1119">
        <v>203</v>
      </c>
      <c r="D40" s="1182">
        <v>-63.5</v>
      </c>
      <c r="E40" s="1118">
        <v>74</v>
      </c>
      <c r="F40" s="1119">
        <v>203</v>
      </c>
      <c r="G40" s="1120">
        <v>-63.5</v>
      </c>
      <c r="H40" s="1118"/>
      <c r="I40" s="1119"/>
      <c r="J40" s="1120"/>
      <c r="K40" s="1118"/>
      <c r="L40" s="1119"/>
      <c r="M40" s="1120"/>
      <c r="N40" s="1118"/>
      <c r="O40" s="1119"/>
      <c r="P40" s="1120"/>
      <c r="Q40" s="1118"/>
      <c r="R40" s="1119"/>
      <c r="S40" s="1120"/>
    </row>
    <row r="41" spans="1:20" ht="12.95" customHeight="1" x14ac:dyDescent="0.2">
      <c r="A41" s="1117" t="s">
        <v>883</v>
      </c>
      <c r="B41" s="1118">
        <v>95</v>
      </c>
      <c r="C41" s="1119">
        <v>375</v>
      </c>
      <c r="D41" s="1182">
        <v>-74.7</v>
      </c>
      <c r="E41" s="1118">
        <v>95</v>
      </c>
      <c r="F41" s="1119">
        <v>375</v>
      </c>
      <c r="G41" s="1120">
        <v>-74.7</v>
      </c>
      <c r="H41" s="1118"/>
      <c r="I41" s="1119"/>
      <c r="J41" s="1120"/>
      <c r="K41" s="1118"/>
      <c r="L41" s="1119"/>
      <c r="M41" s="1120"/>
      <c r="N41" s="1118"/>
      <c r="O41" s="1119"/>
      <c r="P41" s="1120"/>
      <c r="Q41" s="1118"/>
      <c r="R41" s="1119"/>
      <c r="S41" s="1120"/>
    </row>
    <row r="42" spans="1:20" ht="12.95" customHeight="1" x14ac:dyDescent="0.2">
      <c r="A42" s="1117" t="s">
        <v>884</v>
      </c>
      <c r="B42" s="1118">
        <v>103</v>
      </c>
      <c r="C42" s="1119">
        <v>365</v>
      </c>
      <c r="D42" s="1182">
        <v>-71.8</v>
      </c>
      <c r="E42" s="1118">
        <v>103</v>
      </c>
      <c r="F42" s="1119">
        <v>365</v>
      </c>
      <c r="G42" s="1120">
        <v>-71.8</v>
      </c>
      <c r="H42" s="1118"/>
      <c r="I42" s="1119"/>
      <c r="J42" s="1120"/>
      <c r="K42" s="1118"/>
      <c r="L42" s="1119"/>
      <c r="M42" s="1120"/>
      <c r="N42" s="1118"/>
      <c r="O42" s="1119"/>
      <c r="P42" s="1120"/>
      <c r="Q42" s="1118"/>
      <c r="R42" s="1119"/>
      <c r="S42" s="1120"/>
    </row>
    <row r="43" spans="1:20" ht="12.95" customHeight="1" x14ac:dyDescent="0.2">
      <c r="A43" s="1123" t="s">
        <v>857</v>
      </c>
      <c r="B43" s="1124">
        <v>33</v>
      </c>
      <c r="C43" s="1125">
        <v>171</v>
      </c>
      <c r="D43" s="1126">
        <v>-80.7</v>
      </c>
      <c r="E43" s="1124">
        <v>33</v>
      </c>
      <c r="F43" s="1125">
        <v>171</v>
      </c>
      <c r="G43" s="1127">
        <v>-80.7</v>
      </c>
      <c r="H43" s="1124"/>
      <c r="I43" s="1125"/>
      <c r="J43" s="1127"/>
      <c r="K43" s="1124"/>
      <c r="L43" s="1125"/>
      <c r="M43" s="1127"/>
      <c r="N43" s="1124"/>
      <c r="O43" s="1125"/>
      <c r="P43" s="1127"/>
      <c r="Q43" s="1124"/>
      <c r="R43" s="1125"/>
      <c r="S43" s="1127"/>
    </row>
    <row r="44" spans="1:20" ht="16.5" customHeight="1" x14ac:dyDescent="0.2">
      <c r="A44" s="1096" t="s">
        <v>618</v>
      </c>
      <c r="S44" s="1129"/>
    </row>
    <row r="45" spans="1:20" x14ac:dyDescent="0.2">
      <c r="S45" s="1129"/>
    </row>
    <row r="46" spans="1:20" x14ac:dyDescent="0.2">
      <c r="S46" s="1129"/>
    </row>
    <row r="47" spans="1:20" x14ac:dyDescent="0.2">
      <c r="S47" s="1129"/>
    </row>
    <row r="48" spans="1:20" x14ac:dyDescent="0.2">
      <c r="S48" s="1129"/>
    </row>
    <row r="49" spans="19:19" x14ac:dyDescent="0.2">
      <c r="S49" s="1129"/>
    </row>
    <row r="50" spans="19:19" x14ac:dyDescent="0.2">
      <c r="S50" s="1129"/>
    </row>
    <row r="51" spans="19:19" x14ac:dyDescent="0.2">
      <c r="S51" s="1129"/>
    </row>
    <row r="52" spans="19:19" x14ac:dyDescent="0.2">
      <c r="S52" s="1129"/>
    </row>
    <row r="53" spans="19:19" x14ac:dyDescent="0.2">
      <c r="S53" s="1129"/>
    </row>
    <row r="54" spans="19:19" x14ac:dyDescent="0.2">
      <c r="S54" s="1129"/>
    </row>
    <row r="55" spans="19:19" x14ac:dyDescent="0.2">
      <c r="S55" s="1129"/>
    </row>
    <row r="56" spans="19:19" x14ac:dyDescent="0.2">
      <c r="S56" s="1129"/>
    </row>
    <row r="57" spans="19:19" x14ac:dyDescent="0.2">
      <c r="S57" s="1129"/>
    </row>
    <row r="58" spans="19:19" x14ac:dyDescent="0.2">
      <c r="S58" s="1129"/>
    </row>
    <row r="59" spans="19:19" x14ac:dyDescent="0.2">
      <c r="S59" s="1129"/>
    </row>
    <row r="60" spans="19:19" x14ac:dyDescent="0.2">
      <c r="S60" s="1129"/>
    </row>
    <row r="61" spans="19:19" x14ac:dyDescent="0.2">
      <c r="S61" s="1129"/>
    </row>
    <row r="62" spans="19:19" x14ac:dyDescent="0.2">
      <c r="S62" s="1129"/>
    </row>
    <row r="63" spans="19:19" x14ac:dyDescent="0.2">
      <c r="S63" s="1129"/>
    </row>
    <row r="64" spans="19:19" x14ac:dyDescent="0.2">
      <c r="S64" s="1129"/>
    </row>
  </sheetData>
  <sheetProtection formatCells="0" formatColumns="0" formatRows="0" insertColumns="0" insertRows="0" insertHyperlinks="0" deleteColumns="0" deleteRows="0" sort="0" autoFilter="0" pivotTables="0"/>
  <mergeCells count="14">
    <mergeCell ref="A1:S1"/>
    <mergeCell ref="B3:D3"/>
    <mergeCell ref="E3:G3"/>
    <mergeCell ref="H3:J3"/>
    <mergeCell ref="K3:M3"/>
    <mergeCell ref="N3:P3"/>
    <mergeCell ref="Q3:S3"/>
    <mergeCell ref="A10:S10"/>
    <mergeCell ref="B12:D12"/>
    <mergeCell ref="E12:G12"/>
    <mergeCell ref="H12:J12"/>
    <mergeCell ref="K12:M12"/>
    <mergeCell ref="N12:P12"/>
    <mergeCell ref="Q12:S12"/>
  </mergeCells>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V42"/>
  <sheetViews>
    <sheetView showGridLines="0" workbookViewId="0">
      <selection activeCell="H40" sqref="H40"/>
    </sheetView>
  </sheetViews>
  <sheetFormatPr defaultRowHeight="12" x14ac:dyDescent="0.2"/>
  <cols>
    <col min="1" max="1" width="22.42578125" style="1327" customWidth="1"/>
    <col min="2" max="3" width="12.85546875" style="1327" bestFit="1" customWidth="1"/>
    <col min="4" max="4" width="10" style="1327" customWidth="1"/>
    <col min="5" max="6" width="12.85546875" style="1327" bestFit="1" customWidth="1"/>
    <col min="7" max="7" width="10" style="1328" customWidth="1"/>
    <col min="8" max="9" width="11" style="1325" bestFit="1" customWidth="1"/>
    <col min="10" max="10" width="10" style="1325" customWidth="1"/>
    <col min="11" max="12" width="11" style="1325" bestFit="1" customWidth="1"/>
    <col min="13" max="13" width="10" style="1325" customWidth="1"/>
    <col min="14" max="15" width="7.7109375" style="1325" bestFit="1" customWidth="1"/>
    <col min="16" max="16" width="10" style="1325" customWidth="1"/>
    <col min="17" max="18" width="9.7109375" style="1325" bestFit="1" customWidth="1"/>
    <col min="19" max="19" width="10" style="1325" customWidth="1"/>
    <col min="20" max="21" width="9.140625" style="1325" customWidth="1"/>
    <col min="22" max="206" width="9.140625" style="1325"/>
    <col min="207" max="207" width="22.42578125" style="1325" customWidth="1"/>
    <col min="208" max="208" width="10.140625" style="1325" bestFit="1" customWidth="1"/>
    <col min="209" max="209" width="10.5703125" style="1325" bestFit="1" customWidth="1"/>
    <col min="210" max="210" width="9.42578125" style="1325" bestFit="1" customWidth="1"/>
    <col min="211" max="212" width="10.140625" style="1325" bestFit="1" customWidth="1"/>
    <col min="213" max="213" width="7.5703125" style="1325" bestFit="1" customWidth="1"/>
    <col min="214" max="214" width="9.5703125" style="1325" bestFit="1" customWidth="1"/>
    <col min="215" max="215" width="9.42578125" style="1325" bestFit="1" customWidth="1"/>
    <col min="216" max="216" width="7.5703125" style="1325" bestFit="1" customWidth="1"/>
    <col min="217" max="218" width="8.42578125" style="1325" bestFit="1" customWidth="1"/>
    <col min="219" max="219" width="7.5703125" style="1325" bestFit="1" customWidth="1"/>
    <col min="220" max="221" width="7.42578125" style="1325" bestFit="1" customWidth="1"/>
    <col min="222" max="222" width="7.5703125" style="1325" bestFit="1" customWidth="1"/>
    <col min="223" max="224" width="8.42578125" style="1325" bestFit="1" customWidth="1"/>
    <col min="225" max="225" width="7.5703125" style="1325" bestFit="1" customWidth="1"/>
    <col min="226" max="16384" width="9.140625" style="1325"/>
  </cols>
  <sheetData>
    <row r="1" spans="1:256" s="1456" customFormat="1" ht="15.75" customHeight="1" x14ac:dyDescent="0.25">
      <c r="A1" s="1732" t="s">
        <v>1150</v>
      </c>
      <c r="B1" s="1732"/>
      <c r="C1" s="1732"/>
      <c r="D1" s="1732"/>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732"/>
      <c r="AO1" s="1732"/>
      <c r="AP1" s="1732"/>
      <c r="AQ1" s="1732"/>
      <c r="AR1" s="1732"/>
      <c r="AS1" s="1732"/>
      <c r="AT1" s="1732"/>
      <c r="AU1" s="1732"/>
      <c r="AV1" s="1732"/>
      <c r="AW1" s="1732"/>
      <c r="AX1" s="1732"/>
      <c r="AY1" s="1732"/>
      <c r="AZ1" s="1732"/>
      <c r="BA1" s="1732"/>
      <c r="BB1" s="1732"/>
      <c r="BC1" s="1732"/>
      <c r="BD1" s="1732"/>
      <c r="BE1" s="1732"/>
      <c r="BF1" s="1732"/>
      <c r="BG1" s="1732"/>
      <c r="BH1" s="1732"/>
      <c r="BI1" s="1732"/>
      <c r="BJ1" s="1732"/>
      <c r="BK1" s="1732"/>
      <c r="BL1" s="1732"/>
      <c r="BM1" s="1732"/>
      <c r="BN1" s="1732"/>
      <c r="BO1" s="1732"/>
      <c r="BP1" s="1732"/>
      <c r="BQ1" s="1732"/>
      <c r="BR1" s="1732"/>
      <c r="BS1" s="1732"/>
      <c r="BT1" s="1732"/>
      <c r="BU1" s="1732"/>
      <c r="BV1" s="1732"/>
      <c r="BW1" s="1732"/>
      <c r="BX1" s="1732"/>
      <c r="BY1" s="1732"/>
      <c r="BZ1" s="1732"/>
      <c r="CA1" s="1732"/>
      <c r="CB1" s="1732"/>
      <c r="CC1" s="1732"/>
      <c r="CD1" s="1732"/>
      <c r="CE1" s="1732"/>
      <c r="CF1" s="1732"/>
      <c r="CG1" s="1732"/>
      <c r="CH1" s="1732"/>
      <c r="CI1" s="1732"/>
      <c r="CJ1" s="1732"/>
      <c r="CK1" s="1732"/>
      <c r="CL1" s="1732"/>
      <c r="CM1" s="1732"/>
      <c r="CN1" s="1732"/>
      <c r="CO1" s="1732"/>
      <c r="CP1" s="1732"/>
      <c r="CQ1" s="1732"/>
      <c r="CR1" s="1732"/>
      <c r="CS1" s="1732"/>
      <c r="CT1" s="1732"/>
      <c r="CU1" s="1732"/>
      <c r="CV1" s="1732"/>
      <c r="CW1" s="1732"/>
      <c r="CX1" s="1732"/>
      <c r="CY1" s="1732"/>
      <c r="CZ1" s="1732"/>
      <c r="DA1" s="1732"/>
      <c r="DB1" s="1732"/>
      <c r="DC1" s="1732"/>
      <c r="DD1" s="1732"/>
      <c r="DE1" s="1732"/>
      <c r="DF1" s="1732"/>
      <c r="DG1" s="1732"/>
      <c r="DH1" s="1732"/>
      <c r="DI1" s="1732"/>
      <c r="DJ1" s="1732"/>
      <c r="DK1" s="1732"/>
      <c r="DL1" s="1732"/>
      <c r="DM1" s="1732"/>
      <c r="DN1" s="1732"/>
      <c r="DO1" s="1732"/>
      <c r="DP1" s="1732"/>
      <c r="DQ1" s="1732"/>
      <c r="DR1" s="1732"/>
      <c r="DS1" s="1732"/>
      <c r="DT1" s="1732"/>
      <c r="DU1" s="1732"/>
      <c r="DV1" s="1732"/>
      <c r="DW1" s="1732"/>
      <c r="DX1" s="1732"/>
      <c r="DY1" s="1732"/>
      <c r="DZ1" s="1732"/>
      <c r="EA1" s="1732"/>
      <c r="EB1" s="1732"/>
      <c r="EC1" s="1732"/>
      <c r="ED1" s="1732"/>
      <c r="EE1" s="1732"/>
      <c r="EF1" s="1732"/>
      <c r="EG1" s="1732"/>
      <c r="EH1" s="1732"/>
      <c r="EI1" s="1732"/>
      <c r="EJ1" s="1732"/>
      <c r="EK1" s="1732"/>
      <c r="EL1" s="1732"/>
      <c r="EM1" s="1732"/>
      <c r="EN1" s="1732"/>
      <c r="EO1" s="1732"/>
      <c r="EP1" s="1732"/>
      <c r="EQ1" s="1732"/>
      <c r="ER1" s="1732"/>
      <c r="ES1" s="1732"/>
      <c r="ET1" s="1732"/>
      <c r="EU1" s="1732"/>
      <c r="EV1" s="1732"/>
      <c r="EW1" s="1732"/>
      <c r="EX1" s="1732"/>
      <c r="EY1" s="1732"/>
      <c r="EZ1" s="1732"/>
      <c r="FA1" s="1732"/>
      <c r="FB1" s="1732"/>
      <c r="FC1" s="1732"/>
      <c r="FD1" s="1732"/>
      <c r="FE1" s="1732"/>
      <c r="FF1" s="1732"/>
      <c r="FG1" s="1732"/>
      <c r="FH1" s="1732"/>
      <c r="FI1" s="1732"/>
      <c r="FJ1" s="1732"/>
      <c r="FK1" s="1732"/>
      <c r="FL1" s="1732"/>
      <c r="FM1" s="1732"/>
      <c r="FN1" s="1732"/>
      <c r="FO1" s="1732"/>
      <c r="FP1" s="1732"/>
      <c r="FQ1" s="1732"/>
      <c r="FR1" s="1732"/>
      <c r="FS1" s="1732"/>
      <c r="FT1" s="1732"/>
      <c r="FU1" s="1732"/>
      <c r="FV1" s="1732"/>
      <c r="FW1" s="1732"/>
      <c r="FX1" s="1732"/>
      <c r="FY1" s="1732"/>
      <c r="FZ1" s="1732"/>
      <c r="GA1" s="1732"/>
      <c r="GB1" s="1732"/>
      <c r="GC1" s="1732"/>
      <c r="GD1" s="1732"/>
      <c r="GE1" s="1732"/>
      <c r="GF1" s="1732"/>
      <c r="GG1" s="1732"/>
      <c r="GH1" s="1732"/>
      <c r="GI1" s="1732"/>
      <c r="GJ1" s="1732"/>
      <c r="GK1" s="1732"/>
      <c r="GL1" s="1732"/>
      <c r="GM1" s="1732"/>
      <c r="GN1" s="1732"/>
      <c r="GO1" s="1732"/>
      <c r="GP1" s="1732"/>
      <c r="GQ1" s="1732"/>
      <c r="GR1" s="1732"/>
      <c r="GS1" s="1732"/>
      <c r="GT1" s="1732"/>
      <c r="GU1" s="1732"/>
      <c r="GV1" s="1732"/>
      <c r="GW1" s="1732"/>
      <c r="GX1" s="1732"/>
      <c r="GY1" s="1732"/>
      <c r="GZ1" s="1732"/>
      <c r="HA1" s="1732"/>
      <c r="HB1" s="1732"/>
      <c r="HC1" s="1732"/>
      <c r="HD1" s="1732"/>
      <c r="HE1" s="1732"/>
      <c r="HF1" s="1732"/>
      <c r="HG1" s="1732"/>
      <c r="HH1" s="1732"/>
      <c r="HI1" s="1732"/>
      <c r="HJ1" s="1732"/>
      <c r="HK1" s="1732"/>
      <c r="HL1" s="1732"/>
      <c r="HM1" s="1732"/>
      <c r="HN1" s="1732"/>
      <c r="HO1" s="1732"/>
      <c r="HP1" s="1732"/>
      <c r="HQ1" s="1732"/>
      <c r="HR1" s="1732"/>
      <c r="HS1" s="1732"/>
      <c r="HT1" s="1732"/>
      <c r="HU1" s="1732"/>
      <c r="HV1" s="1732"/>
      <c r="HW1" s="1732"/>
      <c r="HX1" s="1732"/>
      <c r="HY1" s="1732"/>
      <c r="HZ1" s="1732"/>
      <c r="IA1" s="1732"/>
      <c r="IB1" s="1732"/>
      <c r="IC1" s="1732"/>
      <c r="ID1" s="1732"/>
      <c r="IE1" s="1732"/>
      <c r="IF1" s="1732"/>
      <c r="IG1" s="1732"/>
      <c r="IH1" s="1732"/>
      <c r="II1" s="1732"/>
      <c r="IJ1" s="1732"/>
      <c r="IK1" s="1732"/>
      <c r="IL1" s="1732"/>
      <c r="IM1" s="1732"/>
      <c r="IN1" s="1732"/>
      <c r="IO1" s="1732"/>
      <c r="IP1" s="1732"/>
      <c r="IQ1" s="1732"/>
      <c r="IR1" s="1732"/>
      <c r="IS1" s="1732"/>
      <c r="IT1" s="1732"/>
      <c r="IU1" s="1732"/>
      <c r="IV1" s="1732"/>
    </row>
    <row r="2" spans="1:256" s="1321" customFormat="1" x14ac:dyDescent="0.2">
      <c r="A2" s="1322"/>
      <c r="B2" s="1323"/>
      <c r="C2" s="1323"/>
      <c r="D2" s="1324"/>
      <c r="E2" s="1323"/>
      <c r="F2" s="1323"/>
      <c r="G2" s="1324"/>
      <c r="H2" s="1323"/>
      <c r="I2" s="1323"/>
      <c r="J2" s="1324"/>
      <c r="K2" s="1323"/>
      <c r="L2" s="1323"/>
      <c r="M2" s="1324"/>
      <c r="N2" s="1323"/>
      <c r="O2" s="1323"/>
      <c r="P2" s="1324"/>
      <c r="Q2" s="1323"/>
      <c r="R2" s="1323"/>
      <c r="S2" s="1324"/>
      <c r="T2" s="1325"/>
      <c r="U2" s="1325"/>
    </row>
    <row r="3" spans="1:256" s="1333" customFormat="1" x14ac:dyDescent="0.2">
      <c r="A3" s="1555"/>
      <c r="B3" s="1739" t="s">
        <v>128</v>
      </c>
      <c r="C3" s="1739"/>
      <c r="D3" s="1739"/>
      <c r="E3" s="1740" t="s">
        <v>539</v>
      </c>
      <c r="F3" s="1741"/>
      <c r="G3" s="1742"/>
      <c r="H3" s="1739" t="s">
        <v>129</v>
      </c>
      <c r="I3" s="1739"/>
      <c r="J3" s="1739"/>
      <c r="K3" s="1738" t="s">
        <v>168</v>
      </c>
      <c r="L3" s="1739"/>
      <c r="M3" s="1739"/>
      <c r="N3" s="1738" t="s">
        <v>170</v>
      </c>
      <c r="O3" s="1739"/>
      <c r="P3" s="1739"/>
      <c r="Q3" s="1738" t="s">
        <v>146</v>
      </c>
      <c r="R3" s="1739"/>
      <c r="S3" s="1739"/>
      <c r="U3" s="1394"/>
    </row>
    <row r="4" spans="1:256" s="1336" customFormat="1" x14ac:dyDescent="0.2">
      <c r="A4" s="1556" t="s">
        <v>885</v>
      </c>
      <c r="B4" s="1527">
        <v>2020</v>
      </c>
      <c r="C4" s="1335">
        <v>2019</v>
      </c>
      <c r="D4" s="1335" t="s">
        <v>831</v>
      </c>
      <c r="E4" s="1526">
        <v>2020</v>
      </c>
      <c r="F4" s="1527">
        <v>2019</v>
      </c>
      <c r="G4" s="1560" t="s">
        <v>831</v>
      </c>
      <c r="H4" s="1527">
        <v>2020</v>
      </c>
      <c r="I4" s="1335">
        <v>2019</v>
      </c>
      <c r="J4" s="1335" t="s">
        <v>831</v>
      </c>
      <c r="K4" s="1334">
        <v>2020</v>
      </c>
      <c r="L4" s="1335">
        <v>2019</v>
      </c>
      <c r="M4" s="1335" t="s">
        <v>831</v>
      </c>
      <c r="N4" s="1334">
        <v>2020</v>
      </c>
      <c r="O4" s="1335">
        <v>2019</v>
      </c>
      <c r="P4" s="1335" t="s">
        <v>831</v>
      </c>
      <c r="Q4" s="1334">
        <v>2020</v>
      </c>
      <c r="R4" s="1335">
        <v>2019</v>
      </c>
      <c r="S4" s="1335" t="s">
        <v>831</v>
      </c>
      <c r="T4" s="1333"/>
      <c r="U4" s="1394"/>
    </row>
    <row r="5" spans="1:256" s="1331" customFormat="1" ht="12.95" customHeight="1" x14ac:dyDescent="0.2">
      <c r="A5" s="1557" t="s">
        <v>186</v>
      </c>
      <c r="B5" s="1131">
        <v>3849</v>
      </c>
      <c r="C5" s="1131">
        <v>14962</v>
      </c>
      <c r="D5" s="1132">
        <v>-74.3</v>
      </c>
      <c r="E5" s="1130">
        <v>3182</v>
      </c>
      <c r="F5" s="1131">
        <v>12867</v>
      </c>
      <c r="G5" s="1132">
        <v>-75.3</v>
      </c>
      <c r="H5" s="1131">
        <v>397</v>
      </c>
      <c r="I5" s="1131">
        <v>1138</v>
      </c>
      <c r="J5" s="1133">
        <v>-65.099999999999994</v>
      </c>
      <c r="K5" s="1130">
        <v>187</v>
      </c>
      <c r="L5" s="1131">
        <v>752</v>
      </c>
      <c r="M5" s="1132">
        <v>-75.099999999999994</v>
      </c>
      <c r="N5" s="1134"/>
      <c r="O5" s="1135"/>
      <c r="P5" s="1136"/>
      <c r="Q5" s="1137">
        <v>83</v>
      </c>
      <c r="R5" s="1138">
        <v>205</v>
      </c>
      <c r="S5" s="1132">
        <v>-59.5</v>
      </c>
      <c r="T5" s="1329"/>
      <c r="U5" s="1330"/>
    </row>
    <row r="6" spans="1:256" s="1331" customFormat="1" ht="12.95" customHeight="1" x14ac:dyDescent="0.2">
      <c r="A6" s="1557" t="s">
        <v>858</v>
      </c>
      <c r="B6" s="1131">
        <v>3781</v>
      </c>
      <c r="C6" s="1131">
        <v>14604</v>
      </c>
      <c r="D6" s="1132">
        <v>-74.099999999999994</v>
      </c>
      <c r="E6" s="1130">
        <v>3132</v>
      </c>
      <c r="F6" s="1131">
        <v>12509</v>
      </c>
      <c r="G6" s="1132">
        <v>-75</v>
      </c>
      <c r="H6" s="1131">
        <v>379</v>
      </c>
      <c r="I6" s="1131">
        <v>1138</v>
      </c>
      <c r="J6" s="1133">
        <v>-66.7</v>
      </c>
      <c r="K6" s="1130">
        <v>187</v>
      </c>
      <c r="L6" s="1131">
        <v>752</v>
      </c>
      <c r="M6" s="1132">
        <v>-75.099999999999994</v>
      </c>
      <c r="N6" s="1130"/>
      <c r="O6" s="1131"/>
      <c r="P6" s="1132"/>
      <c r="Q6" s="1130">
        <v>83</v>
      </c>
      <c r="R6" s="1131">
        <v>205</v>
      </c>
      <c r="S6" s="1132">
        <v>-59.5</v>
      </c>
      <c r="T6" s="1332"/>
      <c r="U6" s="1332"/>
    </row>
    <row r="7" spans="1:256" s="1331" customFormat="1" ht="12.95" customHeight="1" x14ac:dyDescent="0.2">
      <c r="A7" s="1557" t="s">
        <v>859</v>
      </c>
      <c r="B7" s="1131">
        <v>68</v>
      </c>
      <c r="C7" s="1131">
        <v>358</v>
      </c>
      <c r="D7" s="1132">
        <v>-81</v>
      </c>
      <c r="E7" s="1130">
        <v>50</v>
      </c>
      <c r="F7" s="1131">
        <v>358</v>
      </c>
      <c r="G7" s="1132">
        <v>-86</v>
      </c>
      <c r="H7" s="1131">
        <v>18</v>
      </c>
      <c r="I7" s="1135">
        <v>0</v>
      </c>
      <c r="J7" s="1244" t="s">
        <v>747</v>
      </c>
      <c r="K7" s="1130"/>
      <c r="L7" s="1131"/>
      <c r="M7" s="1133"/>
      <c r="N7" s="1130"/>
      <c r="O7" s="1131"/>
      <c r="P7" s="1132"/>
      <c r="Q7" s="1130"/>
      <c r="R7" s="1131"/>
      <c r="S7" s="1132"/>
      <c r="T7" s="1332"/>
      <c r="U7" s="1332"/>
    </row>
    <row r="8" spans="1:256" ht="12.95" customHeight="1" x14ac:dyDescent="0.2">
      <c r="A8" s="1558" t="s">
        <v>242</v>
      </c>
      <c r="B8" s="1140">
        <v>1787</v>
      </c>
      <c r="C8" s="1140">
        <v>7696</v>
      </c>
      <c r="D8" s="1141">
        <v>-76.8</v>
      </c>
      <c r="E8" s="1139">
        <v>1701</v>
      </c>
      <c r="F8" s="1140">
        <v>7175</v>
      </c>
      <c r="G8" s="1141">
        <v>-76.3</v>
      </c>
      <c r="H8" s="1140"/>
      <c r="I8" s="1140"/>
      <c r="J8" s="1143"/>
      <c r="K8" s="1139">
        <v>86</v>
      </c>
      <c r="L8" s="1144">
        <v>521</v>
      </c>
      <c r="M8" s="1142">
        <v>-83.5</v>
      </c>
      <c r="N8" s="1139"/>
      <c r="O8" s="1140"/>
      <c r="P8" s="1141"/>
      <c r="Q8" s="1139"/>
      <c r="R8" s="1140"/>
      <c r="S8" s="1141"/>
    </row>
    <row r="9" spans="1:256" ht="12.95" customHeight="1" x14ac:dyDescent="0.2">
      <c r="A9" s="969" t="s">
        <v>886</v>
      </c>
      <c r="B9" s="1381">
        <v>49</v>
      </c>
      <c r="C9" s="1381">
        <v>116</v>
      </c>
      <c r="D9" s="1382">
        <v>-57.8</v>
      </c>
      <c r="E9" s="1380">
        <v>49</v>
      </c>
      <c r="F9" s="1381">
        <v>116</v>
      </c>
      <c r="G9" s="1382">
        <v>-57.8</v>
      </c>
      <c r="H9" s="1381"/>
      <c r="I9" s="1381"/>
      <c r="J9" s="1384"/>
      <c r="K9" s="1380"/>
      <c r="L9" s="1385"/>
      <c r="M9" s="1386"/>
      <c r="N9" s="1380"/>
      <c r="O9" s="1381"/>
      <c r="P9" s="1382"/>
      <c r="Q9" s="1380"/>
      <c r="R9" s="1381"/>
      <c r="S9" s="1382"/>
    </row>
    <row r="10" spans="1:256" ht="12.95" customHeight="1" x14ac:dyDescent="0.2">
      <c r="A10" s="969" t="s">
        <v>887</v>
      </c>
      <c r="B10" s="1381">
        <v>138</v>
      </c>
      <c r="C10" s="1381">
        <v>661</v>
      </c>
      <c r="D10" s="1382">
        <v>-79.099999999999994</v>
      </c>
      <c r="E10" s="1380">
        <v>138</v>
      </c>
      <c r="F10" s="1381">
        <v>661</v>
      </c>
      <c r="G10" s="1382">
        <v>-79.099999999999994</v>
      </c>
      <c r="H10" s="1381"/>
      <c r="I10" s="1381"/>
      <c r="J10" s="1384"/>
      <c r="K10" s="1380"/>
      <c r="L10" s="1385"/>
      <c r="M10" s="1386"/>
      <c r="N10" s="1380"/>
      <c r="O10" s="1381"/>
      <c r="P10" s="1382"/>
      <c r="Q10" s="1380"/>
      <c r="R10" s="1381"/>
      <c r="S10" s="1382"/>
    </row>
    <row r="11" spans="1:256" ht="12.95" customHeight="1" x14ac:dyDescent="0.2">
      <c r="A11" s="969" t="s">
        <v>888</v>
      </c>
      <c r="B11" s="1381">
        <v>335</v>
      </c>
      <c r="C11" s="1381">
        <v>1590</v>
      </c>
      <c r="D11" s="1382">
        <v>-78.900000000000006</v>
      </c>
      <c r="E11" s="1380">
        <v>335</v>
      </c>
      <c r="F11" s="1381">
        <v>1590</v>
      </c>
      <c r="G11" s="1382">
        <v>-78.900000000000006</v>
      </c>
      <c r="H11" s="1381"/>
      <c r="I11" s="1381"/>
      <c r="J11" s="1384"/>
      <c r="K11" s="1380"/>
      <c r="L11" s="1385"/>
      <c r="M11" s="1386"/>
      <c r="N11" s="1380"/>
      <c r="O11" s="1381"/>
      <c r="P11" s="1382"/>
      <c r="Q11" s="1380"/>
      <c r="R11" s="1381"/>
      <c r="S11" s="1382"/>
    </row>
    <row r="12" spans="1:256" ht="12.95" customHeight="1" x14ac:dyDescent="0.2">
      <c r="A12" s="969" t="s">
        <v>889</v>
      </c>
      <c r="B12" s="1381">
        <v>36</v>
      </c>
      <c r="C12" s="1381">
        <v>164</v>
      </c>
      <c r="D12" s="1382">
        <v>-78</v>
      </c>
      <c r="E12" s="1380">
        <v>36</v>
      </c>
      <c r="F12" s="1381">
        <v>164</v>
      </c>
      <c r="G12" s="1382">
        <v>-78</v>
      </c>
      <c r="H12" s="1381"/>
      <c r="I12" s="1381"/>
      <c r="J12" s="1384"/>
      <c r="K12" s="1380"/>
      <c r="L12" s="1385"/>
      <c r="M12" s="1386"/>
      <c r="N12" s="1380"/>
      <c r="O12" s="1381"/>
      <c r="P12" s="1382"/>
      <c r="Q12" s="1380"/>
      <c r="R12" s="1381"/>
      <c r="S12" s="1382"/>
    </row>
    <row r="13" spans="1:256" ht="12.95" customHeight="1" x14ac:dyDescent="0.2">
      <c r="A13" s="969" t="s">
        <v>890</v>
      </c>
      <c r="B13" s="1381">
        <v>259</v>
      </c>
      <c r="C13" s="1381">
        <v>1095</v>
      </c>
      <c r="D13" s="1382">
        <v>-76.3</v>
      </c>
      <c r="E13" s="1380">
        <v>233</v>
      </c>
      <c r="F13" s="1381">
        <v>939</v>
      </c>
      <c r="G13" s="1382">
        <v>-75.2</v>
      </c>
      <c r="H13" s="1381"/>
      <c r="I13" s="1381"/>
      <c r="J13" s="1384"/>
      <c r="K13" s="1380">
        <v>26</v>
      </c>
      <c r="L13" s="1385">
        <v>156</v>
      </c>
      <c r="M13" s="1383">
        <v>-83.3</v>
      </c>
      <c r="N13" s="1380"/>
      <c r="O13" s="1381"/>
      <c r="P13" s="1382"/>
      <c r="Q13" s="1380"/>
      <c r="R13" s="1381"/>
      <c r="S13" s="1382"/>
      <c r="T13" s="1326"/>
    </row>
    <row r="14" spans="1:256" ht="12.95" customHeight="1" x14ac:dyDescent="0.2">
      <c r="A14" s="969" t="s">
        <v>891</v>
      </c>
      <c r="B14" s="1381">
        <v>970</v>
      </c>
      <c r="C14" s="1381">
        <v>4070</v>
      </c>
      <c r="D14" s="1382">
        <v>-76.2</v>
      </c>
      <c r="E14" s="1380">
        <v>910</v>
      </c>
      <c r="F14" s="1381">
        <v>3705</v>
      </c>
      <c r="G14" s="1382">
        <v>-75.400000000000006</v>
      </c>
      <c r="H14" s="1381"/>
      <c r="I14" s="1381"/>
      <c r="J14" s="1384"/>
      <c r="K14" s="1380">
        <v>60</v>
      </c>
      <c r="L14" s="1385">
        <v>365</v>
      </c>
      <c r="M14" s="1383">
        <v>-83.6</v>
      </c>
      <c r="N14" s="1380"/>
      <c r="O14" s="1381"/>
      <c r="P14" s="1382"/>
      <c r="Q14" s="1380"/>
      <c r="R14" s="1381"/>
      <c r="S14" s="1382"/>
    </row>
    <row r="15" spans="1:256" ht="12.95" customHeight="1" x14ac:dyDescent="0.2">
      <c r="A15" s="1558" t="s">
        <v>252</v>
      </c>
      <c r="B15" s="1140">
        <v>876</v>
      </c>
      <c r="C15" s="1140">
        <v>2545</v>
      </c>
      <c r="D15" s="1141">
        <v>-65.599999999999994</v>
      </c>
      <c r="E15" s="1139">
        <v>313</v>
      </c>
      <c r="F15" s="1140">
        <v>971</v>
      </c>
      <c r="G15" s="1141">
        <v>-67.8</v>
      </c>
      <c r="H15" s="1140">
        <v>379</v>
      </c>
      <c r="I15" s="1140">
        <v>1138</v>
      </c>
      <c r="J15" s="1142">
        <v>-66.7</v>
      </c>
      <c r="K15" s="1139">
        <v>101</v>
      </c>
      <c r="L15" s="1140">
        <v>231</v>
      </c>
      <c r="M15" s="1142">
        <v>-56.3</v>
      </c>
      <c r="N15" s="1139"/>
      <c r="O15" s="1140"/>
      <c r="P15" s="1141"/>
      <c r="Q15" s="1139">
        <v>83</v>
      </c>
      <c r="R15" s="1140">
        <v>205</v>
      </c>
      <c r="S15" s="1141">
        <v>-59.5</v>
      </c>
    </row>
    <row r="16" spans="1:256" ht="12.95" customHeight="1" x14ac:dyDescent="0.2">
      <c r="A16" s="969" t="s">
        <v>892</v>
      </c>
      <c r="B16" s="1381">
        <v>106</v>
      </c>
      <c r="C16" s="1381">
        <v>240</v>
      </c>
      <c r="D16" s="1382">
        <v>-55.8</v>
      </c>
      <c r="E16" s="1380">
        <v>4</v>
      </c>
      <c r="F16" s="1381">
        <v>34</v>
      </c>
      <c r="G16" s="1382">
        <v>-88.2</v>
      </c>
      <c r="H16" s="1381">
        <v>102</v>
      </c>
      <c r="I16" s="1381">
        <v>206</v>
      </c>
      <c r="J16" s="1383">
        <v>-50.5</v>
      </c>
      <c r="K16" s="1380"/>
      <c r="L16" s="1381"/>
      <c r="M16" s="1383"/>
      <c r="N16" s="1380"/>
      <c r="O16" s="1381"/>
      <c r="P16" s="1382"/>
      <c r="Q16" s="1380"/>
      <c r="R16" s="1381"/>
      <c r="S16" s="1382"/>
    </row>
    <row r="17" spans="1:21" ht="12.95" customHeight="1" x14ac:dyDescent="0.2">
      <c r="A17" s="969" t="s">
        <v>893</v>
      </c>
      <c r="B17" s="1385">
        <v>0</v>
      </c>
      <c r="C17" s="1381">
        <v>33</v>
      </c>
      <c r="D17" s="1382">
        <v>-100</v>
      </c>
      <c r="E17" s="1380"/>
      <c r="F17" s="1381"/>
      <c r="G17" s="1382"/>
      <c r="H17" s="1385">
        <v>0</v>
      </c>
      <c r="I17" s="1381">
        <v>33</v>
      </c>
      <c r="J17" s="1383">
        <v>-100</v>
      </c>
      <c r="K17" s="1380"/>
      <c r="L17" s="1381"/>
      <c r="M17" s="1383"/>
      <c r="N17" s="1380"/>
      <c r="O17" s="1381"/>
      <c r="P17" s="1382"/>
      <c r="Q17" s="1380"/>
      <c r="R17" s="1381"/>
      <c r="S17" s="1382"/>
    </row>
    <row r="18" spans="1:21" ht="12.95" customHeight="1" x14ac:dyDescent="0.2">
      <c r="A18" s="969" t="s">
        <v>894</v>
      </c>
      <c r="B18" s="1381">
        <v>32</v>
      </c>
      <c r="C18" s="1385">
        <v>31</v>
      </c>
      <c r="D18" s="1387">
        <v>3.2</v>
      </c>
      <c r="E18" s="1380">
        <v>32</v>
      </c>
      <c r="F18" s="1385">
        <v>31</v>
      </c>
      <c r="G18" s="1387">
        <v>3.2</v>
      </c>
      <c r="H18" s="1381"/>
      <c r="I18" s="1381"/>
      <c r="J18" s="1386"/>
      <c r="K18" s="1380"/>
      <c r="L18" s="1381"/>
      <c r="M18" s="1386"/>
      <c r="N18" s="1380"/>
      <c r="O18" s="1381"/>
      <c r="P18" s="1382"/>
      <c r="Q18" s="1380"/>
      <c r="R18" s="1381"/>
      <c r="S18" s="1387"/>
    </row>
    <row r="19" spans="1:21" ht="12.95" customHeight="1" x14ac:dyDescent="0.2">
      <c r="A19" s="969" t="s">
        <v>895</v>
      </c>
      <c r="B19" s="1381">
        <v>738</v>
      </c>
      <c r="C19" s="1381">
        <v>2241</v>
      </c>
      <c r="D19" s="1382">
        <v>-67.099999999999994</v>
      </c>
      <c r="E19" s="1380">
        <v>277</v>
      </c>
      <c r="F19" s="1381">
        <v>906</v>
      </c>
      <c r="G19" s="1382">
        <v>-69.400000000000006</v>
      </c>
      <c r="H19" s="1381">
        <v>277</v>
      </c>
      <c r="I19" s="1381">
        <v>899</v>
      </c>
      <c r="J19" s="1383">
        <v>-69.2</v>
      </c>
      <c r="K19" s="1380">
        <v>101</v>
      </c>
      <c r="L19" s="1381">
        <v>231</v>
      </c>
      <c r="M19" s="1383">
        <v>-56.3</v>
      </c>
      <c r="N19" s="1380"/>
      <c r="O19" s="1381"/>
      <c r="P19" s="1382"/>
      <c r="Q19" s="1380">
        <v>83</v>
      </c>
      <c r="R19" s="1381">
        <v>205</v>
      </c>
      <c r="S19" s="1382">
        <v>-59.5</v>
      </c>
    </row>
    <row r="20" spans="1:21" ht="12.95" customHeight="1" x14ac:dyDescent="0.2">
      <c r="A20" s="1558" t="s">
        <v>896</v>
      </c>
      <c r="B20" s="1140">
        <v>290</v>
      </c>
      <c r="C20" s="1140">
        <v>1576</v>
      </c>
      <c r="D20" s="1141">
        <v>-81.599999999999994</v>
      </c>
      <c r="E20" s="1139">
        <v>290</v>
      </c>
      <c r="F20" s="1140">
        <v>1576</v>
      </c>
      <c r="G20" s="1141">
        <v>-81.599999999999994</v>
      </c>
      <c r="H20" s="1140"/>
      <c r="I20" s="1140"/>
      <c r="J20" s="1143"/>
      <c r="K20" s="1139"/>
      <c r="L20" s="1140"/>
      <c r="M20" s="1142"/>
      <c r="N20" s="1139"/>
      <c r="O20" s="1140"/>
      <c r="P20" s="1141"/>
      <c r="Q20" s="1139"/>
      <c r="R20" s="1140"/>
      <c r="S20" s="1141"/>
    </row>
    <row r="21" spans="1:21" ht="12.95" customHeight="1" x14ac:dyDescent="0.2">
      <c r="A21" s="969" t="s">
        <v>897</v>
      </c>
      <c r="B21" s="1385">
        <v>0</v>
      </c>
      <c r="C21" s="1385">
        <v>105</v>
      </c>
      <c r="D21" s="1382">
        <v>-100</v>
      </c>
      <c r="E21" s="1561">
        <v>0</v>
      </c>
      <c r="F21" s="1385">
        <v>105</v>
      </c>
      <c r="G21" s="1382">
        <v>-100</v>
      </c>
      <c r="H21" s="1381"/>
      <c r="I21" s="1381"/>
      <c r="J21" s="1383"/>
      <c r="K21" s="1380"/>
      <c r="L21" s="1381"/>
      <c r="M21" s="1383"/>
      <c r="N21" s="1380"/>
      <c r="O21" s="1381"/>
      <c r="P21" s="1382"/>
      <c r="Q21" s="1380"/>
      <c r="R21" s="1381"/>
      <c r="S21" s="1382"/>
    </row>
    <row r="22" spans="1:21" ht="12.95" customHeight="1" x14ac:dyDescent="0.2">
      <c r="A22" s="1559" t="s">
        <v>898</v>
      </c>
      <c r="B22" s="1385">
        <v>0</v>
      </c>
      <c r="C22" s="1385">
        <v>3</v>
      </c>
      <c r="D22" s="1387">
        <v>-100</v>
      </c>
      <c r="E22" s="1561">
        <v>0</v>
      </c>
      <c r="F22" s="1388">
        <v>3</v>
      </c>
      <c r="G22" s="1387">
        <v>-100</v>
      </c>
      <c r="H22" s="1381"/>
      <c r="I22" s="1381"/>
      <c r="J22" s="1383"/>
      <c r="K22" s="1380"/>
      <c r="L22" s="1381"/>
      <c r="M22" s="1383"/>
      <c r="N22" s="1380"/>
      <c r="O22" s="1381"/>
      <c r="P22" s="1382"/>
      <c r="Q22" s="1380"/>
      <c r="R22" s="1381"/>
      <c r="S22" s="1382"/>
    </row>
    <row r="23" spans="1:21" ht="12.95" customHeight="1" x14ac:dyDescent="0.2">
      <c r="A23" s="969" t="s">
        <v>899</v>
      </c>
      <c r="B23" s="1381">
        <v>238</v>
      </c>
      <c r="C23" s="1381">
        <v>1027</v>
      </c>
      <c r="D23" s="1382">
        <v>-76.8</v>
      </c>
      <c r="E23" s="1380">
        <v>238</v>
      </c>
      <c r="F23" s="1381">
        <v>1027</v>
      </c>
      <c r="G23" s="1382">
        <v>-76.8</v>
      </c>
      <c r="H23" s="1381"/>
      <c r="I23" s="1381"/>
      <c r="J23" s="1383"/>
      <c r="K23" s="1380"/>
      <c r="L23" s="1381"/>
      <c r="M23" s="1383"/>
      <c r="N23" s="1380"/>
      <c r="O23" s="1381"/>
      <c r="P23" s="1382"/>
      <c r="Q23" s="1380"/>
      <c r="R23" s="1381"/>
      <c r="S23" s="1382"/>
      <c r="T23" s="1326"/>
      <c r="U23" s="1326"/>
    </row>
    <row r="24" spans="1:21" ht="12.95" customHeight="1" x14ac:dyDescent="0.2">
      <c r="A24" s="969" t="s">
        <v>900</v>
      </c>
      <c r="B24" s="1381">
        <v>28</v>
      </c>
      <c r="C24" s="1381">
        <v>311</v>
      </c>
      <c r="D24" s="1387">
        <v>-91</v>
      </c>
      <c r="E24" s="1380">
        <v>28</v>
      </c>
      <c r="F24" s="1381">
        <v>311</v>
      </c>
      <c r="G24" s="1387">
        <v>-91</v>
      </c>
      <c r="H24" s="1381"/>
      <c r="I24" s="1381"/>
      <c r="J24" s="1383"/>
      <c r="K24" s="1380"/>
      <c r="L24" s="1381"/>
      <c r="M24" s="1383"/>
      <c r="N24" s="1380"/>
      <c r="O24" s="1381"/>
      <c r="P24" s="1382"/>
      <c r="Q24" s="1380"/>
      <c r="R24" s="1381"/>
      <c r="S24" s="1382"/>
    </row>
    <row r="25" spans="1:21" ht="12.95" customHeight="1" x14ac:dyDescent="0.2">
      <c r="A25" s="969" t="s">
        <v>901</v>
      </c>
      <c r="B25" s="1381">
        <v>24</v>
      </c>
      <c r="C25" s="1381">
        <v>130</v>
      </c>
      <c r="D25" s="1382">
        <v>-81.5</v>
      </c>
      <c r="E25" s="1380">
        <v>24</v>
      </c>
      <c r="F25" s="1381">
        <v>130</v>
      </c>
      <c r="G25" s="1382">
        <v>-81.5</v>
      </c>
      <c r="H25" s="1381"/>
      <c r="I25" s="1381"/>
      <c r="J25" s="1383"/>
      <c r="K25" s="1380"/>
      <c r="L25" s="1381"/>
      <c r="M25" s="1383"/>
      <c r="N25" s="1380"/>
      <c r="O25" s="1381"/>
      <c r="P25" s="1382"/>
      <c r="Q25" s="1380"/>
      <c r="R25" s="1381"/>
      <c r="S25" s="1382"/>
    </row>
    <row r="26" spans="1:21" ht="12.95" customHeight="1" x14ac:dyDescent="0.2">
      <c r="A26" s="1558" t="s">
        <v>902</v>
      </c>
      <c r="B26" s="1140">
        <v>328</v>
      </c>
      <c r="C26" s="1140">
        <v>1623</v>
      </c>
      <c r="D26" s="1141">
        <v>-79.8</v>
      </c>
      <c r="E26" s="1139">
        <v>328</v>
      </c>
      <c r="F26" s="1140">
        <v>1623</v>
      </c>
      <c r="G26" s="1141">
        <v>-79.8</v>
      </c>
      <c r="H26" s="1140"/>
      <c r="I26" s="1140"/>
      <c r="J26" s="1143"/>
      <c r="K26" s="1139"/>
      <c r="L26" s="1140"/>
      <c r="M26" s="1142"/>
      <c r="N26" s="1139"/>
      <c r="O26" s="1140"/>
      <c r="P26" s="1141"/>
      <c r="Q26" s="1139"/>
      <c r="R26" s="1140"/>
      <c r="S26" s="1141"/>
    </row>
    <row r="27" spans="1:21" ht="12.95" customHeight="1" x14ac:dyDescent="0.2">
      <c r="A27" s="969" t="s">
        <v>903</v>
      </c>
      <c r="B27" s="1381">
        <v>86</v>
      </c>
      <c r="C27" s="1381">
        <v>434</v>
      </c>
      <c r="D27" s="1382">
        <v>-80.2</v>
      </c>
      <c r="E27" s="1380">
        <v>86</v>
      </c>
      <c r="F27" s="1381">
        <v>434</v>
      </c>
      <c r="G27" s="1382">
        <v>-80.2</v>
      </c>
      <c r="H27" s="1381"/>
      <c r="I27" s="1381"/>
      <c r="J27" s="1384"/>
      <c r="K27" s="1380"/>
      <c r="L27" s="1381"/>
      <c r="M27" s="1383"/>
      <c r="N27" s="1380"/>
      <c r="O27" s="1381"/>
      <c r="P27" s="1382"/>
      <c r="Q27" s="1380"/>
      <c r="R27" s="1381"/>
      <c r="S27" s="1382"/>
    </row>
    <row r="28" spans="1:21" ht="12.95" customHeight="1" x14ac:dyDescent="0.2">
      <c r="A28" s="969" t="s">
        <v>904</v>
      </c>
      <c r="B28" s="1381">
        <v>36</v>
      </c>
      <c r="C28" s="1381">
        <v>162</v>
      </c>
      <c r="D28" s="1382">
        <v>-77.8</v>
      </c>
      <c r="E28" s="1380">
        <v>36</v>
      </c>
      <c r="F28" s="1381">
        <v>162</v>
      </c>
      <c r="G28" s="1382">
        <v>-77.8</v>
      </c>
      <c r="H28" s="1381"/>
      <c r="I28" s="1381"/>
      <c r="J28" s="1384"/>
      <c r="K28" s="1380"/>
      <c r="L28" s="1381"/>
      <c r="M28" s="1383"/>
      <c r="N28" s="1380"/>
      <c r="O28" s="1381"/>
      <c r="P28" s="1382"/>
      <c r="Q28" s="1380"/>
      <c r="R28" s="1381"/>
      <c r="S28" s="1382"/>
    </row>
    <row r="29" spans="1:21" ht="12.95" customHeight="1" x14ac:dyDescent="0.2">
      <c r="A29" s="969" t="s">
        <v>905</v>
      </c>
      <c r="B29" s="1381">
        <v>31</v>
      </c>
      <c r="C29" s="1381">
        <v>157</v>
      </c>
      <c r="D29" s="1387">
        <v>-80.3</v>
      </c>
      <c r="E29" s="1380">
        <v>31</v>
      </c>
      <c r="F29" s="1381">
        <v>157</v>
      </c>
      <c r="G29" s="1387">
        <v>-80.3</v>
      </c>
      <c r="H29" s="1381"/>
      <c r="I29" s="1381"/>
      <c r="J29" s="1384"/>
      <c r="K29" s="1380"/>
      <c r="L29" s="1381"/>
      <c r="M29" s="1383"/>
      <c r="N29" s="1380"/>
      <c r="O29" s="1381"/>
      <c r="P29" s="1382"/>
      <c r="Q29" s="1380"/>
      <c r="R29" s="1381"/>
      <c r="S29" s="1382"/>
    </row>
    <row r="30" spans="1:21" ht="12.95" customHeight="1" x14ac:dyDescent="0.2">
      <c r="A30" s="969" t="s">
        <v>906</v>
      </c>
      <c r="B30" s="1381">
        <v>175</v>
      </c>
      <c r="C30" s="1381">
        <v>870</v>
      </c>
      <c r="D30" s="1382">
        <v>-79.900000000000006</v>
      </c>
      <c r="E30" s="1380">
        <v>175</v>
      </c>
      <c r="F30" s="1381">
        <v>870</v>
      </c>
      <c r="G30" s="1382">
        <v>-79.900000000000006</v>
      </c>
      <c r="H30" s="1381"/>
      <c r="I30" s="1381"/>
      <c r="J30" s="1384"/>
      <c r="K30" s="1380"/>
      <c r="L30" s="1381"/>
      <c r="M30" s="1383"/>
      <c r="N30" s="1380"/>
      <c r="O30" s="1381"/>
      <c r="P30" s="1382"/>
      <c r="Q30" s="1380"/>
      <c r="R30" s="1381"/>
      <c r="S30" s="1382"/>
    </row>
    <row r="31" spans="1:21" ht="12.95" customHeight="1" x14ac:dyDescent="0.2">
      <c r="A31" s="1558" t="s">
        <v>239</v>
      </c>
      <c r="B31" s="1140">
        <v>500</v>
      </c>
      <c r="C31" s="1140">
        <v>1164</v>
      </c>
      <c r="D31" s="1141">
        <v>-57</v>
      </c>
      <c r="E31" s="1139">
        <v>500</v>
      </c>
      <c r="F31" s="1140">
        <v>1164</v>
      </c>
      <c r="G31" s="1141">
        <v>-57</v>
      </c>
      <c r="H31" s="1140"/>
      <c r="I31" s="1140"/>
      <c r="J31" s="1143"/>
      <c r="K31" s="1139"/>
      <c r="L31" s="1140"/>
      <c r="M31" s="1142"/>
      <c r="N31" s="1139"/>
      <c r="O31" s="1140"/>
      <c r="P31" s="1141"/>
      <c r="Q31" s="1139"/>
      <c r="R31" s="1140"/>
      <c r="S31" s="1141"/>
    </row>
    <row r="32" spans="1:21" ht="12.95" customHeight="1" x14ac:dyDescent="0.2">
      <c r="A32" s="969" t="s">
        <v>907</v>
      </c>
      <c r="B32" s="1381">
        <v>9</v>
      </c>
      <c r="C32" s="1381">
        <v>52</v>
      </c>
      <c r="D32" s="1383">
        <v>-82.7</v>
      </c>
      <c r="E32" s="1380">
        <v>9</v>
      </c>
      <c r="F32" s="1381">
        <v>52</v>
      </c>
      <c r="G32" s="1382">
        <v>-82.7</v>
      </c>
      <c r="H32" s="1381"/>
      <c r="I32" s="1381"/>
      <c r="J32" s="1384"/>
      <c r="K32" s="1380"/>
      <c r="L32" s="1381"/>
      <c r="M32" s="1383"/>
      <c r="N32" s="1380"/>
      <c r="O32" s="1381"/>
      <c r="P32" s="1382"/>
      <c r="Q32" s="1380"/>
      <c r="R32" s="1381"/>
      <c r="S32" s="1382"/>
    </row>
    <row r="33" spans="1:19" ht="12.95" customHeight="1" x14ac:dyDescent="0.2">
      <c r="A33" s="969" t="s">
        <v>908</v>
      </c>
      <c r="B33" s="1381">
        <v>9</v>
      </c>
      <c r="C33" s="1381">
        <v>52</v>
      </c>
      <c r="D33" s="1383">
        <v>-82.7</v>
      </c>
      <c r="E33" s="1380">
        <v>9</v>
      </c>
      <c r="F33" s="1381">
        <v>52</v>
      </c>
      <c r="G33" s="1382">
        <v>-82.7</v>
      </c>
      <c r="H33" s="1381"/>
      <c r="I33" s="1381"/>
      <c r="J33" s="1384"/>
      <c r="K33" s="1380"/>
      <c r="L33" s="1381"/>
      <c r="M33" s="1383"/>
      <c r="N33" s="1380"/>
      <c r="O33" s="1381"/>
      <c r="P33" s="1382"/>
      <c r="Q33" s="1380"/>
      <c r="R33" s="1381"/>
      <c r="S33" s="1382"/>
    </row>
    <row r="34" spans="1:19" ht="12.95" customHeight="1" x14ac:dyDescent="0.2">
      <c r="A34" s="969" t="s">
        <v>909</v>
      </c>
      <c r="B34" s="1381">
        <v>331</v>
      </c>
      <c r="C34" s="1381">
        <v>366</v>
      </c>
      <c r="D34" s="1383">
        <v>-9.6</v>
      </c>
      <c r="E34" s="1380">
        <v>331</v>
      </c>
      <c r="F34" s="1381">
        <v>366</v>
      </c>
      <c r="G34" s="1382">
        <v>-9.6</v>
      </c>
      <c r="H34" s="1381"/>
      <c r="I34" s="1381"/>
      <c r="J34" s="1384"/>
      <c r="K34" s="1380"/>
      <c r="L34" s="1381"/>
      <c r="M34" s="1383"/>
      <c r="N34" s="1380"/>
      <c r="O34" s="1381"/>
      <c r="P34" s="1382"/>
      <c r="Q34" s="1380"/>
      <c r="R34" s="1381"/>
      <c r="S34" s="1382"/>
    </row>
    <row r="35" spans="1:19" ht="12.95" customHeight="1" x14ac:dyDescent="0.2">
      <c r="A35" s="969" t="s">
        <v>910</v>
      </c>
      <c r="B35" s="1381">
        <v>37</v>
      </c>
      <c r="C35" s="1381">
        <v>208</v>
      </c>
      <c r="D35" s="1383">
        <v>-82.2</v>
      </c>
      <c r="E35" s="1380">
        <v>37</v>
      </c>
      <c r="F35" s="1381">
        <v>208</v>
      </c>
      <c r="G35" s="1382">
        <v>-82.2</v>
      </c>
      <c r="H35" s="1381"/>
      <c r="I35" s="1381"/>
      <c r="J35" s="1384"/>
      <c r="K35" s="1380"/>
      <c r="L35" s="1381"/>
      <c r="M35" s="1383"/>
      <c r="N35" s="1380"/>
      <c r="O35" s="1381"/>
      <c r="P35" s="1382"/>
      <c r="Q35" s="1380"/>
      <c r="R35" s="1381"/>
      <c r="S35" s="1382"/>
    </row>
    <row r="36" spans="1:19" ht="12.95" customHeight="1" x14ac:dyDescent="0.2">
      <c r="A36" s="969" t="s">
        <v>911</v>
      </c>
      <c r="B36" s="1381">
        <v>79</v>
      </c>
      <c r="C36" s="1381">
        <v>247</v>
      </c>
      <c r="D36" s="1383">
        <v>-68</v>
      </c>
      <c r="E36" s="1380">
        <v>79</v>
      </c>
      <c r="F36" s="1381">
        <v>247</v>
      </c>
      <c r="G36" s="1382">
        <v>-68</v>
      </c>
      <c r="H36" s="1381"/>
      <c r="I36" s="1381"/>
      <c r="J36" s="1384"/>
      <c r="K36" s="1380"/>
      <c r="L36" s="1381"/>
      <c r="M36" s="1383"/>
      <c r="N36" s="1380"/>
      <c r="O36" s="1381"/>
      <c r="P36" s="1382"/>
      <c r="Q36" s="1380"/>
      <c r="R36" s="1381"/>
      <c r="S36" s="1382"/>
    </row>
    <row r="37" spans="1:19" ht="12.95" customHeight="1" x14ac:dyDescent="0.2">
      <c r="A37" s="969" t="s">
        <v>912</v>
      </c>
      <c r="B37" s="1381">
        <v>8</v>
      </c>
      <c r="C37" s="1381">
        <v>52</v>
      </c>
      <c r="D37" s="1383">
        <v>-84.6</v>
      </c>
      <c r="E37" s="1380">
        <v>8</v>
      </c>
      <c r="F37" s="1381">
        <v>52</v>
      </c>
      <c r="G37" s="1382">
        <v>-84.6</v>
      </c>
      <c r="H37" s="1381"/>
      <c r="I37" s="1381"/>
      <c r="J37" s="1384"/>
      <c r="K37" s="1380"/>
      <c r="L37" s="1381"/>
      <c r="M37" s="1383"/>
      <c r="N37" s="1380"/>
      <c r="O37" s="1381"/>
      <c r="P37" s="1382"/>
      <c r="Q37" s="1380"/>
      <c r="R37" s="1381"/>
      <c r="S37" s="1382"/>
    </row>
    <row r="38" spans="1:19" ht="12.95" customHeight="1" x14ac:dyDescent="0.2">
      <c r="A38" s="969" t="s">
        <v>913</v>
      </c>
      <c r="B38" s="1381">
        <v>17</v>
      </c>
      <c r="C38" s="1381">
        <v>120</v>
      </c>
      <c r="D38" s="1383">
        <v>-85.8</v>
      </c>
      <c r="E38" s="1380">
        <v>17</v>
      </c>
      <c r="F38" s="1381">
        <v>120</v>
      </c>
      <c r="G38" s="1382">
        <v>-85.8</v>
      </c>
      <c r="H38" s="1381"/>
      <c r="I38" s="1381"/>
      <c r="J38" s="1384"/>
      <c r="K38" s="1380"/>
      <c r="L38" s="1381"/>
      <c r="M38" s="1383"/>
      <c r="N38" s="1380"/>
      <c r="O38" s="1381"/>
      <c r="P38" s="1382"/>
      <c r="Q38" s="1380"/>
      <c r="R38" s="1381"/>
      <c r="S38" s="1382"/>
    </row>
    <row r="39" spans="1:19" ht="12.95" customHeight="1" x14ac:dyDescent="0.2">
      <c r="A39" s="1023" t="s">
        <v>914</v>
      </c>
      <c r="B39" s="1390">
        <v>10</v>
      </c>
      <c r="C39" s="1390">
        <v>67</v>
      </c>
      <c r="D39" s="1391">
        <v>-85.1</v>
      </c>
      <c r="E39" s="1389">
        <v>10</v>
      </c>
      <c r="F39" s="1390">
        <v>67</v>
      </c>
      <c r="G39" s="1393">
        <v>-85.1</v>
      </c>
      <c r="H39" s="1390"/>
      <c r="I39" s="1390"/>
      <c r="J39" s="1392"/>
      <c r="K39" s="1389"/>
      <c r="L39" s="1390"/>
      <c r="M39" s="1391"/>
      <c r="N39" s="1389"/>
      <c r="O39" s="1390"/>
      <c r="P39" s="1393"/>
      <c r="Q39" s="1389"/>
      <c r="R39" s="1390"/>
      <c r="S39" s="1393"/>
    </row>
    <row r="40" spans="1:19" s="1083" customFormat="1" ht="18.75" customHeight="1" x14ac:dyDescent="0.2">
      <c r="A40" s="1096" t="s">
        <v>618</v>
      </c>
      <c r="B40" s="1128"/>
      <c r="C40" s="1128"/>
      <c r="D40" s="1128"/>
      <c r="E40" s="1128"/>
      <c r="F40" s="1128"/>
      <c r="G40" s="1129"/>
      <c r="S40" s="1129"/>
    </row>
    <row r="41" spans="1:19" x14ac:dyDescent="0.2">
      <c r="S41" s="1328"/>
    </row>
    <row r="42" spans="1:19" x14ac:dyDescent="0.2">
      <c r="S42" s="1328"/>
    </row>
  </sheetData>
  <sheetProtection formatCells="0" formatColumns="0" formatRows="0" insertColumns="0" insertRows="0" insertHyperlinks="0" deleteColumns="0" deleteRows="0" sort="0" autoFilter="0" pivotTables="0"/>
  <mergeCells count="20">
    <mergeCell ref="HU1:IM1"/>
    <mergeCell ref="IN1:IV1"/>
    <mergeCell ref="GI1:HA1"/>
    <mergeCell ref="HB1:HT1"/>
    <mergeCell ref="Q3:S3"/>
    <mergeCell ref="DK1:EC1"/>
    <mergeCell ref="ED1:EV1"/>
    <mergeCell ref="EW1:FO1"/>
    <mergeCell ref="FP1:GH1"/>
    <mergeCell ref="A1:S1"/>
    <mergeCell ref="T1:AL1"/>
    <mergeCell ref="AM1:BE1"/>
    <mergeCell ref="B3:D3"/>
    <mergeCell ref="E3:G3"/>
    <mergeCell ref="H3:J3"/>
    <mergeCell ref="K3:M3"/>
    <mergeCell ref="N3:P3"/>
    <mergeCell ref="BF1:BX1"/>
    <mergeCell ref="BY1:CQ1"/>
    <mergeCell ref="CR1:DJ1"/>
  </mergeCells>
  <printOptions horizontalCentered="1"/>
  <pageMargins left="0.25" right="0.25" top="0.25" bottom="0.5" header="0.3" footer="0.3"/>
  <pageSetup scale="80" orientation="landscape" r:id="rId1"/>
  <headerFooter alignWithMargins="0">
    <oddFooter>&amp;L&amp;"Garamond,Italic"&amp;12Hawai‘i Tourism Authority&amp;R&amp;"Garamond,Italic"&amp;12 2020 Annual Visitor Research Report</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59"/>
  <dimension ref="A1:K94"/>
  <sheetViews>
    <sheetView showGridLines="0" topLeftCell="A13" workbookViewId="0">
      <selection activeCell="L38" sqref="L38"/>
    </sheetView>
  </sheetViews>
  <sheetFormatPr defaultRowHeight="12" x14ac:dyDescent="0.2"/>
  <cols>
    <col min="1" max="1" width="11.85546875" style="303" customWidth="1"/>
    <col min="2" max="10" width="8.7109375" style="303" customWidth="1"/>
    <col min="11" max="16384" width="9.140625" style="303"/>
  </cols>
  <sheetData>
    <row r="1" spans="1:11" s="302" customFormat="1" ht="15.75" x14ac:dyDescent="0.25">
      <c r="A1" s="1582" t="s">
        <v>1151</v>
      </c>
      <c r="B1" s="1582"/>
      <c r="C1" s="1582"/>
      <c r="D1" s="1582"/>
      <c r="E1" s="1582"/>
      <c r="F1" s="1582"/>
      <c r="G1" s="1582"/>
      <c r="H1" s="1582"/>
      <c r="I1" s="1582"/>
      <c r="J1" s="1582"/>
    </row>
    <row r="2" spans="1:11" s="305" customFormat="1" x14ac:dyDescent="0.2">
      <c r="A2" s="304"/>
      <c r="B2" s="304"/>
      <c r="C2" s="304"/>
      <c r="D2" s="304"/>
      <c r="E2" s="304"/>
      <c r="F2" s="304"/>
      <c r="G2" s="304"/>
      <c r="H2" s="304"/>
      <c r="I2" s="304"/>
      <c r="J2" s="304"/>
    </row>
    <row r="3" spans="1:11" s="1074" customFormat="1" x14ac:dyDescent="0.2">
      <c r="A3" s="677"/>
      <c r="B3" s="1743" t="s">
        <v>495</v>
      </c>
      <c r="C3" s="1744"/>
      <c r="D3" s="1745"/>
      <c r="E3" s="1743" t="s">
        <v>109</v>
      </c>
      <c r="F3" s="1744"/>
      <c r="G3" s="1745"/>
      <c r="H3" s="1743" t="s">
        <v>110</v>
      </c>
      <c r="I3" s="1744"/>
      <c r="J3" s="1745"/>
      <c r="K3" s="527"/>
    </row>
    <row r="4" spans="1:11" s="302" customFormat="1" ht="24" x14ac:dyDescent="0.2">
      <c r="A4" s="583"/>
      <c r="B4" s="1337">
        <v>2020</v>
      </c>
      <c r="C4" s="1338">
        <v>2019</v>
      </c>
      <c r="D4" s="582" t="s">
        <v>541</v>
      </c>
      <c r="E4" s="1337">
        <v>2020</v>
      </c>
      <c r="F4" s="1338">
        <v>2019</v>
      </c>
      <c r="G4" s="582" t="s">
        <v>130</v>
      </c>
      <c r="H4" s="1337">
        <v>2020</v>
      </c>
      <c r="I4" s="1338">
        <v>2019</v>
      </c>
      <c r="J4" s="582" t="s">
        <v>130</v>
      </c>
    </row>
    <row r="5" spans="1:11" s="302" customFormat="1" ht="12.95" customHeight="1" x14ac:dyDescent="0.2">
      <c r="A5" s="584" t="s">
        <v>267</v>
      </c>
      <c r="B5" s="664">
        <v>84.1</v>
      </c>
      <c r="C5" s="664">
        <v>79.5</v>
      </c>
      <c r="D5" s="578">
        <v>4.5999999999999996</v>
      </c>
      <c r="E5" s="585">
        <v>314.27</v>
      </c>
      <c r="F5" s="585">
        <v>297.56</v>
      </c>
      <c r="G5" s="578">
        <v>5.6</v>
      </c>
      <c r="H5" s="585">
        <v>264.27</v>
      </c>
      <c r="I5" s="585">
        <v>236.51</v>
      </c>
      <c r="J5" s="624">
        <v>11.7</v>
      </c>
    </row>
    <row r="6" spans="1:11" s="302" customFormat="1" ht="12.95" customHeight="1" x14ac:dyDescent="0.2">
      <c r="A6" s="584" t="s">
        <v>268</v>
      </c>
      <c r="B6" s="665">
        <v>84.7</v>
      </c>
      <c r="C6" s="665">
        <v>83.5</v>
      </c>
      <c r="D6" s="578">
        <v>1.2</v>
      </c>
      <c r="E6" s="586">
        <v>310.31</v>
      </c>
      <c r="F6" s="586">
        <v>291.66000000000003</v>
      </c>
      <c r="G6" s="578">
        <v>6.4</v>
      </c>
      <c r="H6" s="586">
        <v>262.7</v>
      </c>
      <c r="I6" s="586">
        <v>243.5361</v>
      </c>
      <c r="J6" s="624">
        <v>7.9</v>
      </c>
    </row>
    <row r="7" spans="1:11" s="302" customFormat="1" ht="12.95" customHeight="1" x14ac:dyDescent="0.2">
      <c r="A7" s="584" t="s">
        <v>269</v>
      </c>
      <c r="B7" s="665">
        <v>44.5</v>
      </c>
      <c r="C7" s="665">
        <v>78.8</v>
      </c>
      <c r="D7" s="578">
        <v>-34.299999999999997</v>
      </c>
      <c r="E7" s="586">
        <v>279.89999999999998</v>
      </c>
      <c r="F7" s="586">
        <v>284.63</v>
      </c>
      <c r="G7" s="578">
        <v>-1.7</v>
      </c>
      <c r="H7" s="586">
        <v>124.68</v>
      </c>
      <c r="I7" s="586">
        <v>224.39</v>
      </c>
      <c r="J7" s="624">
        <v>-44.4</v>
      </c>
    </row>
    <row r="8" spans="1:11" s="302" customFormat="1" ht="12.95" customHeight="1" x14ac:dyDescent="0.2">
      <c r="A8" s="584" t="s">
        <v>270</v>
      </c>
      <c r="B8" s="665">
        <v>8.9</v>
      </c>
      <c r="C8" s="665">
        <v>78</v>
      </c>
      <c r="D8" s="578">
        <v>-69</v>
      </c>
      <c r="E8" s="586">
        <v>131.16</v>
      </c>
      <c r="F8" s="586">
        <v>272.33</v>
      </c>
      <c r="G8" s="578">
        <v>-51.8</v>
      </c>
      <c r="H8" s="586">
        <v>11.7</v>
      </c>
      <c r="I8" s="586">
        <v>212.41739999999999</v>
      </c>
      <c r="J8" s="624">
        <v>-94.5</v>
      </c>
    </row>
    <row r="9" spans="1:11" s="302" customFormat="1" ht="12.95" customHeight="1" x14ac:dyDescent="0.2">
      <c r="A9" s="584" t="s">
        <v>271</v>
      </c>
      <c r="B9" s="665">
        <v>14.2</v>
      </c>
      <c r="C9" s="665">
        <v>79</v>
      </c>
      <c r="D9" s="578">
        <v>-64.900000000000006</v>
      </c>
      <c r="E9" s="586">
        <v>126.72</v>
      </c>
      <c r="F9" s="586">
        <v>255.47</v>
      </c>
      <c r="G9" s="578">
        <v>-50.4</v>
      </c>
      <c r="H9" s="586">
        <v>17.95</v>
      </c>
      <c r="I9" s="586">
        <v>201.91</v>
      </c>
      <c r="J9" s="624">
        <v>-91.1</v>
      </c>
    </row>
    <row r="10" spans="1:11" s="302" customFormat="1" ht="12.95" customHeight="1" x14ac:dyDescent="0.2">
      <c r="A10" s="584" t="s">
        <v>272</v>
      </c>
      <c r="B10" s="665">
        <v>15.6</v>
      </c>
      <c r="C10" s="665">
        <v>83.9</v>
      </c>
      <c r="D10" s="578">
        <v>-68.3</v>
      </c>
      <c r="E10" s="586">
        <v>161.51</v>
      </c>
      <c r="F10" s="586">
        <v>280.51</v>
      </c>
      <c r="G10" s="578">
        <v>-42.4</v>
      </c>
      <c r="H10" s="586">
        <v>25.28</v>
      </c>
      <c r="I10" s="586">
        <v>235.44163</v>
      </c>
      <c r="J10" s="624">
        <v>-89.3</v>
      </c>
    </row>
    <row r="11" spans="1:11" s="302" customFormat="1" ht="12.95" customHeight="1" x14ac:dyDescent="0.2">
      <c r="A11" s="584" t="s">
        <v>273</v>
      </c>
      <c r="B11" s="665">
        <v>20.9</v>
      </c>
      <c r="C11" s="665">
        <v>85.3</v>
      </c>
      <c r="D11" s="578">
        <v>-64.400000000000006</v>
      </c>
      <c r="E11" s="586">
        <v>174.03</v>
      </c>
      <c r="F11" s="586">
        <v>303.93</v>
      </c>
      <c r="G11" s="578">
        <v>-42.7</v>
      </c>
      <c r="H11" s="586">
        <v>36.39</v>
      </c>
      <c r="I11" s="586">
        <v>259.16000000000003</v>
      </c>
      <c r="J11" s="624">
        <v>-86</v>
      </c>
    </row>
    <row r="12" spans="1:11" s="302" customFormat="1" ht="12.95" customHeight="1" x14ac:dyDescent="0.2">
      <c r="A12" s="584" t="s">
        <v>274</v>
      </c>
      <c r="B12" s="665">
        <v>21.7</v>
      </c>
      <c r="C12" s="665">
        <v>84.1</v>
      </c>
      <c r="D12" s="578">
        <v>-62.4</v>
      </c>
      <c r="E12" s="586">
        <v>157.94</v>
      </c>
      <c r="F12" s="586">
        <v>289.94</v>
      </c>
      <c r="G12" s="578">
        <v>-45.5</v>
      </c>
      <c r="H12" s="586">
        <v>34.299999999999997</v>
      </c>
      <c r="I12" s="586">
        <v>243.93</v>
      </c>
      <c r="J12" s="624">
        <v>-85.9</v>
      </c>
    </row>
    <row r="13" spans="1:11" s="302" customFormat="1" ht="12.95" customHeight="1" x14ac:dyDescent="0.2">
      <c r="A13" s="584" t="s">
        <v>275</v>
      </c>
      <c r="B13" s="665">
        <v>19.600000000000001</v>
      </c>
      <c r="C13" s="665">
        <v>78.900000000000006</v>
      </c>
      <c r="D13" s="578">
        <v>-59.4</v>
      </c>
      <c r="E13" s="586">
        <v>148.80000000000001</v>
      </c>
      <c r="F13" s="586">
        <v>246</v>
      </c>
      <c r="G13" s="578">
        <v>-39.5</v>
      </c>
      <c r="H13" s="586">
        <v>29.15</v>
      </c>
      <c r="I13" s="586">
        <v>194.2</v>
      </c>
      <c r="J13" s="624">
        <v>-85</v>
      </c>
    </row>
    <row r="14" spans="1:11" s="302" customFormat="1" ht="12.95" customHeight="1" x14ac:dyDescent="0.2">
      <c r="A14" s="584" t="s">
        <v>276</v>
      </c>
      <c r="B14" s="665">
        <v>19.7</v>
      </c>
      <c r="C14" s="665">
        <v>79.400000000000006</v>
      </c>
      <c r="D14" s="578">
        <v>-59.8</v>
      </c>
      <c r="E14" s="586">
        <v>174.12</v>
      </c>
      <c r="F14" s="586">
        <v>255.49</v>
      </c>
      <c r="G14" s="578">
        <v>-31.8</v>
      </c>
      <c r="H14" s="586">
        <v>34.26</v>
      </c>
      <c r="I14" s="586">
        <v>202.96</v>
      </c>
      <c r="J14" s="624">
        <v>-83.1</v>
      </c>
    </row>
    <row r="15" spans="1:11" s="302" customFormat="1" ht="12.95" customHeight="1" x14ac:dyDescent="0.2">
      <c r="A15" s="584" t="s">
        <v>277</v>
      </c>
      <c r="B15" s="665">
        <v>22.1</v>
      </c>
      <c r="C15" s="665">
        <v>79.099999999999994</v>
      </c>
      <c r="D15" s="578">
        <v>-57</v>
      </c>
      <c r="E15" s="586">
        <v>229.61</v>
      </c>
      <c r="F15" s="586">
        <v>260.98</v>
      </c>
      <c r="G15" s="578">
        <v>-12</v>
      </c>
      <c r="H15" s="586">
        <v>50.75</v>
      </c>
      <c r="I15" s="586">
        <v>206.39</v>
      </c>
      <c r="J15" s="624">
        <v>-75.400000000000006</v>
      </c>
    </row>
    <row r="16" spans="1:11" s="302" customFormat="1" ht="12.95" customHeight="1" x14ac:dyDescent="0.2">
      <c r="A16" s="584" t="s">
        <v>278</v>
      </c>
      <c r="B16" s="665">
        <v>23.8</v>
      </c>
      <c r="C16" s="665">
        <v>80.2</v>
      </c>
      <c r="D16" s="578">
        <v>-56.4</v>
      </c>
      <c r="E16" s="586">
        <v>291.01</v>
      </c>
      <c r="F16" s="586">
        <v>353</v>
      </c>
      <c r="G16" s="578">
        <v>-17.600000000000001</v>
      </c>
      <c r="H16" s="586">
        <v>69.209999999999994</v>
      </c>
      <c r="I16" s="586">
        <v>283.22000000000003</v>
      </c>
      <c r="J16" s="624">
        <v>-75.599999999999994</v>
      </c>
    </row>
    <row r="17" spans="1:11" ht="12.95" customHeight="1" x14ac:dyDescent="0.2">
      <c r="A17" s="301" t="s">
        <v>369</v>
      </c>
      <c r="B17" s="662">
        <v>37.1</v>
      </c>
      <c r="C17" s="662">
        <v>80.8</v>
      </c>
      <c r="D17" s="662">
        <v>-43.7</v>
      </c>
      <c r="E17" s="428">
        <v>267.39</v>
      </c>
      <c r="F17" s="428">
        <v>283.05</v>
      </c>
      <c r="G17" s="662">
        <v>-5.5</v>
      </c>
      <c r="H17" s="428">
        <v>99.24</v>
      </c>
      <c r="I17" s="428">
        <v>228.78</v>
      </c>
      <c r="J17" s="663">
        <v>-56.6</v>
      </c>
    </row>
    <row r="18" spans="1:11" s="302" customFormat="1" ht="15" customHeight="1" x14ac:dyDescent="0.2">
      <c r="A18" s="569" t="s">
        <v>843</v>
      </c>
      <c r="B18" s="303"/>
      <c r="C18" s="303"/>
      <c r="D18" s="303"/>
      <c r="E18" s="303"/>
      <c r="F18" s="303"/>
      <c r="G18" s="303"/>
      <c r="H18" s="303"/>
      <c r="I18" s="303"/>
      <c r="J18" s="303"/>
    </row>
    <row r="20" spans="1:11" ht="15.75" x14ac:dyDescent="0.25">
      <c r="A20" s="1582" t="s">
        <v>1152</v>
      </c>
      <c r="B20" s="1582"/>
      <c r="C20" s="1582"/>
      <c r="D20" s="1582"/>
      <c r="E20" s="1582"/>
      <c r="F20" s="1582"/>
      <c r="G20" s="1582"/>
      <c r="H20" s="1582"/>
      <c r="I20" s="1582"/>
      <c r="J20" s="1582"/>
    </row>
    <row r="21" spans="1:11" x14ac:dyDescent="0.2">
      <c r="A21" s="304"/>
      <c r="B21" s="304"/>
      <c r="C21" s="304"/>
      <c r="D21" s="304"/>
      <c r="E21" s="304"/>
      <c r="F21" s="304"/>
      <c r="G21" s="304"/>
      <c r="H21" s="304"/>
      <c r="I21" s="304"/>
      <c r="J21" s="304"/>
    </row>
    <row r="22" spans="1:11" s="1074" customFormat="1" x14ac:dyDescent="0.2">
      <c r="A22" s="677"/>
      <c r="B22" s="1743" t="s">
        <v>495</v>
      </c>
      <c r="C22" s="1744"/>
      <c r="D22" s="1745"/>
      <c r="E22" s="1743" t="s">
        <v>109</v>
      </c>
      <c r="F22" s="1744"/>
      <c r="G22" s="1745"/>
      <c r="H22" s="1743" t="s">
        <v>110</v>
      </c>
      <c r="I22" s="1744"/>
      <c r="J22" s="1745"/>
      <c r="K22" s="527"/>
    </row>
    <row r="23" spans="1:11" ht="24" x14ac:dyDescent="0.2">
      <c r="A23" s="583"/>
      <c r="B23" s="1337">
        <v>2020</v>
      </c>
      <c r="C23" s="1338">
        <v>2019</v>
      </c>
      <c r="D23" s="582" t="s">
        <v>541</v>
      </c>
      <c r="E23" s="1337">
        <v>2020</v>
      </c>
      <c r="F23" s="1338">
        <v>2019</v>
      </c>
      <c r="G23" s="582" t="s">
        <v>130</v>
      </c>
      <c r="H23" s="1337">
        <v>2020</v>
      </c>
      <c r="I23" s="1338">
        <v>2019</v>
      </c>
      <c r="J23" s="582" t="s">
        <v>130</v>
      </c>
    </row>
    <row r="24" spans="1:11" ht="12.95" customHeight="1" x14ac:dyDescent="0.2">
      <c r="A24" s="584" t="s">
        <v>267</v>
      </c>
      <c r="B24" s="664">
        <v>88</v>
      </c>
      <c r="C24" s="664">
        <v>82.4</v>
      </c>
      <c r="D24" s="578">
        <v>5.6</v>
      </c>
      <c r="E24" s="585">
        <v>253.69</v>
      </c>
      <c r="F24" s="585">
        <v>240.1</v>
      </c>
      <c r="G24" s="578">
        <v>5.7</v>
      </c>
      <c r="H24" s="585">
        <v>223.33</v>
      </c>
      <c r="I24" s="585">
        <v>197.8424</v>
      </c>
      <c r="J24" s="624">
        <v>12.9</v>
      </c>
    </row>
    <row r="25" spans="1:11" ht="12.95" customHeight="1" x14ac:dyDescent="0.2">
      <c r="A25" s="584" t="s">
        <v>268</v>
      </c>
      <c r="B25" s="665">
        <v>86</v>
      </c>
      <c r="C25" s="665">
        <v>86.5</v>
      </c>
      <c r="D25" s="578">
        <v>-0.4</v>
      </c>
      <c r="E25" s="586">
        <v>243.56</v>
      </c>
      <c r="F25" s="586">
        <v>234.87</v>
      </c>
      <c r="G25" s="578">
        <v>3.7</v>
      </c>
      <c r="H25" s="586">
        <v>209.54</v>
      </c>
      <c r="I25" s="586">
        <v>203.06</v>
      </c>
      <c r="J25" s="624">
        <v>3.2</v>
      </c>
    </row>
    <row r="26" spans="1:11" ht="12.95" customHeight="1" x14ac:dyDescent="0.2">
      <c r="A26" s="584" t="s">
        <v>269</v>
      </c>
      <c r="B26" s="665">
        <v>42.9</v>
      </c>
      <c r="C26" s="665">
        <v>80</v>
      </c>
      <c r="D26" s="578">
        <v>-37.1</v>
      </c>
      <c r="E26" s="586">
        <v>218.43</v>
      </c>
      <c r="F26" s="586">
        <v>229.49</v>
      </c>
      <c r="G26" s="578">
        <v>-4.8</v>
      </c>
      <c r="H26" s="586">
        <v>93.71</v>
      </c>
      <c r="I26" s="586">
        <v>183.58</v>
      </c>
      <c r="J26" s="624">
        <v>-49</v>
      </c>
    </row>
    <row r="27" spans="1:11" ht="12.95" customHeight="1" x14ac:dyDescent="0.2">
      <c r="A27" s="584" t="s">
        <v>270</v>
      </c>
      <c r="B27" s="665">
        <v>8</v>
      </c>
      <c r="C27" s="665">
        <v>79.900000000000006</v>
      </c>
      <c r="D27" s="578">
        <v>-71.900000000000006</v>
      </c>
      <c r="E27" s="586">
        <v>141.62</v>
      </c>
      <c r="F27" s="586">
        <v>228.06</v>
      </c>
      <c r="G27" s="578">
        <v>-37.9</v>
      </c>
      <c r="H27" s="586">
        <v>11.38</v>
      </c>
      <c r="I27" s="586">
        <v>182.27</v>
      </c>
      <c r="J27" s="624">
        <v>-93.8</v>
      </c>
    </row>
    <row r="28" spans="1:11" ht="12.95" customHeight="1" x14ac:dyDescent="0.2">
      <c r="A28" s="584" t="s">
        <v>271</v>
      </c>
      <c r="B28" s="665">
        <v>13.1</v>
      </c>
      <c r="C28" s="665">
        <v>82.9</v>
      </c>
      <c r="D28" s="578">
        <v>-69.900000000000006</v>
      </c>
      <c r="E28" s="586">
        <v>136.34</v>
      </c>
      <c r="F28" s="586">
        <v>224.32</v>
      </c>
      <c r="G28" s="578">
        <v>-39.200000000000003</v>
      </c>
      <c r="H28" s="586">
        <v>17.850000000000001</v>
      </c>
      <c r="I28" s="586">
        <v>186.07</v>
      </c>
      <c r="J28" s="624">
        <v>-90.4</v>
      </c>
    </row>
    <row r="29" spans="1:11" ht="12.95" customHeight="1" x14ac:dyDescent="0.2">
      <c r="A29" s="584" t="s">
        <v>272</v>
      </c>
      <c r="B29" s="665">
        <v>15.4</v>
      </c>
      <c r="C29" s="665">
        <v>87.9</v>
      </c>
      <c r="D29" s="578">
        <v>-72.5</v>
      </c>
      <c r="E29" s="586">
        <v>163.83000000000001</v>
      </c>
      <c r="F29" s="586">
        <v>242.9</v>
      </c>
      <c r="G29" s="578">
        <v>-32.5</v>
      </c>
      <c r="H29" s="586">
        <v>25.3</v>
      </c>
      <c r="I29" s="586">
        <v>213.38603999999998</v>
      </c>
      <c r="J29" s="624">
        <v>-88.2</v>
      </c>
    </row>
    <row r="30" spans="1:11" ht="12.95" customHeight="1" x14ac:dyDescent="0.2">
      <c r="A30" s="584" t="s">
        <v>273</v>
      </c>
      <c r="B30" s="665">
        <v>23.3</v>
      </c>
      <c r="C30" s="665">
        <v>88</v>
      </c>
      <c r="D30" s="578">
        <v>-64.599999999999994</v>
      </c>
      <c r="E30" s="586">
        <v>170.01</v>
      </c>
      <c r="F30" s="586">
        <v>261.62</v>
      </c>
      <c r="G30" s="578">
        <v>-35</v>
      </c>
      <c r="H30" s="586">
        <v>39.69</v>
      </c>
      <c r="I30" s="586">
        <v>230.2</v>
      </c>
      <c r="J30" s="624">
        <v>-82.8</v>
      </c>
    </row>
    <row r="31" spans="1:11" ht="12.95" customHeight="1" x14ac:dyDescent="0.2">
      <c r="A31" s="584" t="s">
        <v>274</v>
      </c>
      <c r="B31" s="665">
        <v>26.8</v>
      </c>
      <c r="C31" s="665">
        <v>89</v>
      </c>
      <c r="D31" s="578">
        <v>-62.2</v>
      </c>
      <c r="E31" s="586">
        <v>157.24</v>
      </c>
      <c r="F31" s="586">
        <v>255.26</v>
      </c>
      <c r="G31" s="578">
        <v>-38.4</v>
      </c>
      <c r="H31" s="586">
        <v>42.13</v>
      </c>
      <c r="I31" s="586">
        <v>227.1</v>
      </c>
      <c r="J31" s="624">
        <v>-81.400000000000006</v>
      </c>
    </row>
    <row r="32" spans="1:11" ht="12.95" customHeight="1" x14ac:dyDescent="0.2">
      <c r="A32" s="584" t="s">
        <v>275</v>
      </c>
      <c r="B32" s="665">
        <v>21.3</v>
      </c>
      <c r="C32" s="665">
        <v>84.9</v>
      </c>
      <c r="D32" s="578">
        <v>-63.6</v>
      </c>
      <c r="E32" s="586">
        <v>152.47</v>
      </c>
      <c r="F32" s="586">
        <v>226.26</v>
      </c>
      <c r="G32" s="578">
        <v>-32.6</v>
      </c>
      <c r="H32" s="586">
        <v>32.54</v>
      </c>
      <c r="I32" s="586">
        <v>192.15</v>
      </c>
      <c r="J32" s="624">
        <v>-83.1</v>
      </c>
    </row>
    <row r="33" spans="1:11" ht="12.95" customHeight="1" x14ac:dyDescent="0.2">
      <c r="A33" s="584" t="s">
        <v>276</v>
      </c>
      <c r="B33" s="665">
        <v>22</v>
      </c>
      <c r="C33" s="665">
        <v>82.8</v>
      </c>
      <c r="D33" s="578">
        <v>-60.9</v>
      </c>
      <c r="E33" s="586">
        <v>157.71</v>
      </c>
      <c r="F33" s="586">
        <v>228.1</v>
      </c>
      <c r="G33" s="578">
        <v>-30.9</v>
      </c>
      <c r="H33" s="586">
        <v>34.630000000000003</v>
      </c>
      <c r="I33" s="586">
        <v>188.9</v>
      </c>
      <c r="J33" s="624">
        <v>-81.7</v>
      </c>
    </row>
    <row r="34" spans="1:11" ht="12.95" customHeight="1" x14ac:dyDescent="0.2">
      <c r="A34" s="584" t="s">
        <v>277</v>
      </c>
      <c r="B34" s="665">
        <v>22.6</v>
      </c>
      <c r="C34" s="665">
        <v>82</v>
      </c>
      <c r="D34" s="578">
        <v>-59.4</v>
      </c>
      <c r="E34" s="586">
        <v>167.49</v>
      </c>
      <c r="F34" s="586">
        <v>228.49</v>
      </c>
      <c r="G34" s="578">
        <v>-26.7</v>
      </c>
      <c r="H34" s="586">
        <v>37.86</v>
      </c>
      <c r="I34" s="586">
        <v>187.39</v>
      </c>
      <c r="J34" s="624">
        <v>-79.8</v>
      </c>
    </row>
    <row r="35" spans="1:11" ht="12.95" customHeight="1" x14ac:dyDescent="0.2">
      <c r="A35" s="584" t="s">
        <v>278</v>
      </c>
      <c r="B35" s="665">
        <v>23.6</v>
      </c>
      <c r="C35" s="665">
        <v>83.1</v>
      </c>
      <c r="D35" s="578">
        <v>59.5</v>
      </c>
      <c r="E35" s="586">
        <v>184.02</v>
      </c>
      <c r="F35" s="586">
        <v>287.38</v>
      </c>
      <c r="G35" s="578">
        <v>-36</v>
      </c>
      <c r="H35" s="586">
        <v>43.4</v>
      </c>
      <c r="I35" s="586">
        <v>238.71</v>
      </c>
      <c r="J35" s="624">
        <v>-81.8</v>
      </c>
    </row>
    <row r="36" spans="1:11" ht="12.95" customHeight="1" x14ac:dyDescent="0.2">
      <c r="A36" s="301" t="s">
        <v>369</v>
      </c>
      <c r="B36" s="662">
        <v>39</v>
      </c>
      <c r="C36" s="662">
        <v>84.1</v>
      </c>
      <c r="D36" s="662">
        <v>-45.1</v>
      </c>
      <c r="E36" s="428">
        <v>215.57</v>
      </c>
      <c r="F36" s="428">
        <v>240.92</v>
      </c>
      <c r="G36" s="662">
        <v>-10.5</v>
      </c>
      <c r="H36" s="428">
        <v>84.04</v>
      </c>
      <c r="I36" s="428">
        <v>202.69</v>
      </c>
      <c r="J36" s="663">
        <v>-58.5</v>
      </c>
    </row>
    <row r="37" spans="1:11" s="302" customFormat="1" ht="15" customHeight="1" x14ac:dyDescent="0.2">
      <c r="A37" s="569" t="s">
        <v>843</v>
      </c>
      <c r="B37" s="303"/>
      <c r="C37" s="303"/>
      <c r="D37" s="303"/>
      <c r="E37" s="303"/>
      <c r="F37" s="303"/>
      <c r="G37" s="303"/>
      <c r="H37" s="303"/>
      <c r="I37" s="303"/>
      <c r="J37" s="303"/>
    </row>
    <row r="39" spans="1:11" ht="15.75" x14ac:dyDescent="0.25">
      <c r="A39" s="1582" t="s">
        <v>1153</v>
      </c>
      <c r="B39" s="1582"/>
      <c r="C39" s="1582"/>
      <c r="D39" s="1582"/>
      <c r="E39" s="1582"/>
      <c r="F39" s="1582"/>
      <c r="G39" s="1582"/>
      <c r="H39" s="1582"/>
      <c r="I39" s="1582"/>
      <c r="J39" s="1582"/>
    </row>
    <row r="40" spans="1:11" x14ac:dyDescent="0.2">
      <c r="A40" s="304"/>
      <c r="B40" s="304"/>
      <c r="C40" s="304"/>
      <c r="D40" s="304"/>
      <c r="E40" s="304"/>
      <c r="F40" s="304"/>
      <c r="G40" s="304"/>
      <c r="H40" s="304"/>
      <c r="I40" s="304"/>
      <c r="J40" s="304"/>
    </row>
    <row r="41" spans="1:11" s="1074" customFormat="1" x14ac:dyDescent="0.2">
      <c r="A41" s="677"/>
      <c r="B41" s="1743" t="s">
        <v>495</v>
      </c>
      <c r="C41" s="1744"/>
      <c r="D41" s="1745"/>
      <c r="E41" s="1743" t="s">
        <v>109</v>
      </c>
      <c r="F41" s="1744"/>
      <c r="G41" s="1745"/>
      <c r="H41" s="1743" t="s">
        <v>110</v>
      </c>
      <c r="I41" s="1744"/>
      <c r="J41" s="1745"/>
      <c r="K41" s="527"/>
    </row>
    <row r="42" spans="1:11" ht="24" x14ac:dyDescent="0.2">
      <c r="A42" s="306"/>
      <c r="B42" s="1337">
        <v>2020</v>
      </c>
      <c r="C42" s="1338">
        <v>2019</v>
      </c>
      <c r="D42" s="582" t="s">
        <v>541</v>
      </c>
      <c r="E42" s="1337">
        <v>2020</v>
      </c>
      <c r="F42" s="1338">
        <v>2019</v>
      </c>
      <c r="G42" s="582" t="s">
        <v>130</v>
      </c>
      <c r="H42" s="1337">
        <v>2020</v>
      </c>
      <c r="I42" s="1338">
        <v>2019</v>
      </c>
      <c r="J42" s="582" t="s">
        <v>130</v>
      </c>
    </row>
    <row r="43" spans="1:11" ht="12.95" customHeight="1" x14ac:dyDescent="0.2">
      <c r="A43" s="824" t="s">
        <v>267</v>
      </c>
      <c r="B43" s="664">
        <v>77.2</v>
      </c>
      <c r="C43" s="664">
        <v>75.599999999999994</v>
      </c>
      <c r="D43" s="578">
        <v>1.5</v>
      </c>
      <c r="E43" s="585">
        <v>477.82</v>
      </c>
      <c r="F43" s="585">
        <v>438.99</v>
      </c>
      <c r="G43" s="578">
        <v>8.8000000000000007</v>
      </c>
      <c r="H43" s="585">
        <v>368.81</v>
      </c>
      <c r="I43" s="585">
        <v>332.08</v>
      </c>
      <c r="J43" s="624">
        <v>11.1</v>
      </c>
    </row>
    <row r="44" spans="1:11" ht="12.95" customHeight="1" x14ac:dyDescent="0.2">
      <c r="A44" s="825" t="s">
        <v>268</v>
      </c>
      <c r="B44" s="665">
        <v>81.5</v>
      </c>
      <c r="C44" s="665">
        <v>80.400000000000006</v>
      </c>
      <c r="D44" s="578">
        <v>1.1000000000000001</v>
      </c>
      <c r="E44" s="586">
        <v>480.05</v>
      </c>
      <c r="F44" s="586">
        <v>437.36</v>
      </c>
      <c r="G44" s="578">
        <v>9.8000000000000007</v>
      </c>
      <c r="H44" s="586">
        <v>391.19</v>
      </c>
      <c r="I44" s="586">
        <v>351.75</v>
      </c>
      <c r="J44" s="624">
        <v>11.2</v>
      </c>
    </row>
    <row r="45" spans="1:11" ht="12.95" customHeight="1" x14ac:dyDescent="0.2">
      <c r="A45" s="584" t="s">
        <v>269</v>
      </c>
      <c r="B45" s="665">
        <v>47.4</v>
      </c>
      <c r="C45" s="665">
        <v>78.400000000000006</v>
      </c>
      <c r="D45" s="578">
        <v>-31.1</v>
      </c>
      <c r="E45" s="586">
        <v>413.46</v>
      </c>
      <c r="F45" s="586">
        <v>424.51</v>
      </c>
      <c r="G45" s="578">
        <v>-2.6</v>
      </c>
      <c r="H45" s="586">
        <v>195.81</v>
      </c>
      <c r="I45" s="586">
        <v>332.89</v>
      </c>
      <c r="J45" s="624">
        <v>-41.2</v>
      </c>
    </row>
    <row r="46" spans="1:11" ht="12.95" customHeight="1" x14ac:dyDescent="0.2">
      <c r="A46" s="584" t="s">
        <v>270</v>
      </c>
      <c r="B46" s="665">
        <v>11</v>
      </c>
      <c r="C46" s="665">
        <v>78.900000000000006</v>
      </c>
      <c r="D46" s="578">
        <v>-67.900000000000006</v>
      </c>
      <c r="E46" s="586">
        <v>120.68</v>
      </c>
      <c r="F46" s="586">
        <v>387.16</v>
      </c>
      <c r="G46" s="578">
        <v>-68.8</v>
      </c>
      <c r="H46" s="586">
        <v>13.3</v>
      </c>
      <c r="I46" s="586">
        <v>305.55</v>
      </c>
      <c r="J46" s="624">
        <v>-95.6</v>
      </c>
    </row>
    <row r="47" spans="1:11" ht="12.95" customHeight="1" x14ac:dyDescent="0.2">
      <c r="A47" s="584" t="s">
        <v>271</v>
      </c>
      <c r="B47" s="665">
        <v>12.6</v>
      </c>
      <c r="C47" s="665">
        <v>76.3</v>
      </c>
      <c r="D47" s="578">
        <v>-63.7</v>
      </c>
      <c r="E47" s="586">
        <v>116.19</v>
      </c>
      <c r="F47" s="586">
        <v>345.33</v>
      </c>
      <c r="G47" s="578">
        <v>-66.400000000000006</v>
      </c>
      <c r="H47" s="586">
        <v>14.6</v>
      </c>
      <c r="I47" s="586">
        <v>263.37</v>
      </c>
      <c r="J47" s="624">
        <v>-94.5</v>
      </c>
    </row>
    <row r="48" spans="1:11" ht="12.95" customHeight="1" x14ac:dyDescent="0.2">
      <c r="A48" s="584" t="s">
        <v>272</v>
      </c>
      <c r="B48" s="665">
        <v>7.2</v>
      </c>
      <c r="C48" s="665">
        <v>80.599999999999994</v>
      </c>
      <c r="D48" s="578">
        <v>-73.5</v>
      </c>
      <c r="E48" s="586">
        <v>217.8</v>
      </c>
      <c r="F48" s="586">
        <v>393.97</v>
      </c>
      <c r="G48" s="578">
        <v>-44.7</v>
      </c>
      <c r="H48" s="586">
        <v>15.58</v>
      </c>
      <c r="I48" s="586">
        <v>317.57</v>
      </c>
      <c r="J48" s="624">
        <v>-95.1</v>
      </c>
    </row>
    <row r="49" spans="1:11" ht="12.95" customHeight="1" x14ac:dyDescent="0.2">
      <c r="A49" s="584" t="s">
        <v>273</v>
      </c>
      <c r="B49" s="665">
        <v>12.1</v>
      </c>
      <c r="C49" s="665">
        <v>82.8</v>
      </c>
      <c r="D49" s="578">
        <v>-70.7</v>
      </c>
      <c r="E49" s="586">
        <v>205.74</v>
      </c>
      <c r="F49" s="586">
        <v>432.51</v>
      </c>
      <c r="G49" s="578">
        <v>-52.4</v>
      </c>
      <c r="H49" s="586">
        <v>24.91</v>
      </c>
      <c r="I49" s="586">
        <v>357.93</v>
      </c>
      <c r="J49" s="624">
        <v>-93</v>
      </c>
    </row>
    <row r="50" spans="1:11" ht="12.95" customHeight="1" x14ac:dyDescent="0.2">
      <c r="A50" s="584" t="s">
        <v>274</v>
      </c>
      <c r="B50" s="665">
        <v>8.6</v>
      </c>
      <c r="C50" s="665">
        <v>77.900000000000006</v>
      </c>
      <c r="D50" s="578">
        <v>-69.400000000000006</v>
      </c>
      <c r="E50" s="586">
        <v>206.91</v>
      </c>
      <c r="F50" s="586">
        <v>392.12</v>
      </c>
      <c r="G50" s="578">
        <v>-47.2</v>
      </c>
      <c r="H50" s="586">
        <v>17.72</v>
      </c>
      <c r="I50" s="586">
        <v>305.55</v>
      </c>
      <c r="J50" s="624">
        <v>-94.2</v>
      </c>
    </row>
    <row r="51" spans="1:11" ht="12.95" customHeight="1" x14ac:dyDescent="0.2">
      <c r="A51" s="584" t="s">
        <v>275</v>
      </c>
      <c r="B51" s="665">
        <v>16.5</v>
      </c>
      <c r="C51" s="665">
        <v>73.099999999999994</v>
      </c>
      <c r="D51" s="578">
        <v>-56.6</v>
      </c>
      <c r="E51" s="586">
        <v>148.69</v>
      </c>
      <c r="F51" s="586">
        <v>316.01</v>
      </c>
      <c r="G51" s="578">
        <v>-52.9</v>
      </c>
      <c r="H51" s="586">
        <v>24.48</v>
      </c>
      <c r="I51" s="586">
        <v>230.88</v>
      </c>
      <c r="J51" s="624">
        <v>-89.4</v>
      </c>
    </row>
    <row r="52" spans="1:11" ht="12.95" customHeight="1" x14ac:dyDescent="0.2">
      <c r="A52" s="584" t="s">
        <v>276</v>
      </c>
      <c r="B52" s="665">
        <v>14.2</v>
      </c>
      <c r="C52" s="665">
        <v>76.400000000000006</v>
      </c>
      <c r="D52" s="578">
        <v>-62.2</v>
      </c>
      <c r="E52" s="586">
        <v>226.15</v>
      </c>
      <c r="F52" s="586">
        <v>337.55</v>
      </c>
      <c r="G52" s="578">
        <v>-33</v>
      </c>
      <c r="H52" s="586">
        <v>32.07</v>
      </c>
      <c r="I52" s="586">
        <v>257.82</v>
      </c>
      <c r="J52" s="624">
        <v>-87.6</v>
      </c>
    </row>
    <row r="53" spans="1:11" ht="12.95" customHeight="1" x14ac:dyDescent="0.2">
      <c r="A53" s="584" t="s">
        <v>277</v>
      </c>
      <c r="B53" s="665">
        <v>20.2</v>
      </c>
      <c r="C53" s="665">
        <v>75.099999999999994</v>
      </c>
      <c r="D53" s="578">
        <v>-55</v>
      </c>
      <c r="E53" s="586">
        <v>374.97</v>
      </c>
      <c r="F53" s="586">
        <v>359.97</v>
      </c>
      <c r="G53" s="578">
        <v>4.2</v>
      </c>
      <c r="H53" s="586">
        <v>75.58</v>
      </c>
      <c r="I53" s="586">
        <v>270.45999999999998</v>
      </c>
      <c r="J53" s="624">
        <v>-72.099999999999994</v>
      </c>
    </row>
    <row r="54" spans="1:11" ht="12.95" customHeight="1" x14ac:dyDescent="0.2">
      <c r="A54" s="584" t="s">
        <v>278</v>
      </c>
      <c r="B54" s="665">
        <v>26</v>
      </c>
      <c r="C54" s="665">
        <v>76.5</v>
      </c>
      <c r="D54" s="578">
        <v>-50.5</v>
      </c>
      <c r="E54" s="586">
        <v>501.39</v>
      </c>
      <c r="F54" s="586">
        <v>541.45000000000005</v>
      </c>
      <c r="G54" s="578">
        <v>-7.4</v>
      </c>
      <c r="H54" s="586">
        <v>130.37</v>
      </c>
      <c r="I54" s="586">
        <v>414.31</v>
      </c>
      <c r="J54" s="624">
        <v>-68.5</v>
      </c>
    </row>
    <row r="55" spans="1:11" ht="12.95" customHeight="1" x14ac:dyDescent="0.2">
      <c r="A55" s="301" t="s">
        <v>369</v>
      </c>
      <c r="B55" s="662">
        <v>33.9</v>
      </c>
      <c r="C55" s="662">
        <v>77.7</v>
      </c>
      <c r="D55" s="662">
        <v>-43.8</v>
      </c>
      <c r="E55" s="428">
        <v>414.26</v>
      </c>
      <c r="F55" s="428">
        <v>401.1</v>
      </c>
      <c r="G55" s="662">
        <v>3.3</v>
      </c>
      <c r="H55" s="428">
        <v>140.41999999999999</v>
      </c>
      <c r="I55" s="428">
        <v>311.61</v>
      </c>
      <c r="J55" s="663">
        <v>-54.9</v>
      </c>
    </row>
    <row r="56" spans="1:11" s="302" customFormat="1" ht="15" customHeight="1" x14ac:dyDescent="0.2">
      <c r="A56" s="569" t="s">
        <v>843</v>
      </c>
      <c r="B56" s="303"/>
      <c r="C56" s="303"/>
      <c r="D56" s="303"/>
      <c r="E56" s="303"/>
      <c r="F56" s="303"/>
      <c r="G56" s="303"/>
      <c r="H56" s="303"/>
      <c r="I56" s="303"/>
      <c r="J56" s="303"/>
    </row>
    <row r="58" spans="1:11" ht="15.75" x14ac:dyDescent="0.25">
      <c r="A58" s="1582" t="s">
        <v>1154</v>
      </c>
      <c r="B58" s="1582"/>
      <c r="C58" s="1582"/>
      <c r="D58" s="1582"/>
      <c r="E58" s="1582"/>
      <c r="F58" s="1582"/>
      <c r="G58" s="1582"/>
      <c r="H58" s="1582"/>
      <c r="I58" s="1582"/>
      <c r="J58" s="1582"/>
    </row>
    <row r="59" spans="1:11" x14ac:dyDescent="0.2">
      <c r="A59" s="304"/>
      <c r="B59" s="304"/>
      <c r="C59" s="304"/>
      <c r="D59" s="304"/>
      <c r="E59" s="304"/>
      <c r="F59" s="304"/>
      <c r="G59" s="304"/>
      <c r="H59" s="304"/>
      <c r="I59" s="304"/>
      <c r="J59" s="304"/>
    </row>
    <row r="60" spans="1:11" s="1074" customFormat="1" x14ac:dyDescent="0.2">
      <c r="A60" s="677"/>
      <c r="B60" s="1743" t="s">
        <v>495</v>
      </c>
      <c r="C60" s="1744"/>
      <c r="D60" s="1745"/>
      <c r="E60" s="1743" t="s">
        <v>109</v>
      </c>
      <c r="F60" s="1744"/>
      <c r="G60" s="1745"/>
      <c r="H60" s="1743" t="s">
        <v>110</v>
      </c>
      <c r="I60" s="1744"/>
      <c r="J60" s="1745"/>
      <c r="K60" s="527"/>
    </row>
    <row r="61" spans="1:11" ht="24" x14ac:dyDescent="0.2">
      <c r="A61" s="306"/>
      <c r="B61" s="1337">
        <v>2020</v>
      </c>
      <c r="C61" s="1338">
        <v>2019</v>
      </c>
      <c r="D61" s="582" t="s">
        <v>541</v>
      </c>
      <c r="E61" s="1337">
        <v>2020</v>
      </c>
      <c r="F61" s="1338">
        <v>2019</v>
      </c>
      <c r="G61" s="582" t="s">
        <v>130</v>
      </c>
      <c r="H61" s="1337">
        <v>2020</v>
      </c>
      <c r="I61" s="1338">
        <v>2019</v>
      </c>
      <c r="J61" s="582" t="s">
        <v>130</v>
      </c>
    </row>
    <row r="62" spans="1:11" ht="12.95" customHeight="1" x14ac:dyDescent="0.2">
      <c r="A62" s="824" t="s">
        <v>267</v>
      </c>
      <c r="B62" s="664">
        <v>79.099999999999994</v>
      </c>
      <c r="C62" s="664">
        <v>74.5</v>
      </c>
      <c r="D62" s="578">
        <v>4.5999999999999996</v>
      </c>
      <c r="E62" s="585">
        <v>322.2</v>
      </c>
      <c r="F62" s="585">
        <v>320.18</v>
      </c>
      <c r="G62" s="578">
        <v>0.6</v>
      </c>
      <c r="H62" s="585">
        <v>254.77</v>
      </c>
      <c r="I62" s="585">
        <v>238.42</v>
      </c>
      <c r="J62" s="624">
        <v>6.9</v>
      </c>
    </row>
    <row r="63" spans="1:11" ht="12.95" customHeight="1" x14ac:dyDescent="0.2">
      <c r="A63" s="825" t="s">
        <v>268</v>
      </c>
      <c r="B63" s="665">
        <v>84.6</v>
      </c>
      <c r="C63" s="665">
        <v>74.7</v>
      </c>
      <c r="D63" s="578">
        <v>9.9</v>
      </c>
      <c r="E63" s="586">
        <v>318.54000000000002</v>
      </c>
      <c r="F63" s="586">
        <v>304.37</v>
      </c>
      <c r="G63" s="578">
        <v>4.7</v>
      </c>
      <c r="H63" s="586">
        <v>269.5</v>
      </c>
      <c r="I63" s="586">
        <v>227.38</v>
      </c>
      <c r="J63" s="624">
        <v>18.5</v>
      </c>
    </row>
    <row r="64" spans="1:11" ht="12.95" customHeight="1" x14ac:dyDescent="0.2">
      <c r="A64" s="584" t="s">
        <v>269</v>
      </c>
      <c r="B64" s="665">
        <v>45.7</v>
      </c>
      <c r="C64" s="665">
        <v>72.2</v>
      </c>
      <c r="D64" s="578">
        <v>-26.5</v>
      </c>
      <c r="E64" s="586">
        <v>295.70999999999998</v>
      </c>
      <c r="F64" s="586">
        <v>284.24</v>
      </c>
      <c r="G64" s="578">
        <v>4</v>
      </c>
      <c r="H64" s="586">
        <v>135.08000000000001</v>
      </c>
      <c r="I64" s="586">
        <v>205.28</v>
      </c>
      <c r="J64" s="624">
        <v>-34.200000000000003</v>
      </c>
    </row>
    <row r="65" spans="1:11" ht="12.95" customHeight="1" x14ac:dyDescent="0.2">
      <c r="A65" s="584" t="s">
        <v>270</v>
      </c>
      <c r="B65" s="665">
        <v>7</v>
      </c>
      <c r="C65" s="665">
        <v>66.599999999999994</v>
      </c>
      <c r="D65" s="578">
        <v>-59.6</v>
      </c>
      <c r="E65" s="586">
        <v>130.88</v>
      </c>
      <c r="F65" s="586">
        <v>266.81</v>
      </c>
      <c r="G65" s="578">
        <v>-50.9</v>
      </c>
      <c r="H65" s="586">
        <v>9.16</v>
      </c>
      <c r="I65" s="586">
        <v>177.78</v>
      </c>
      <c r="J65" s="624">
        <v>-94.8</v>
      </c>
    </row>
    <row r="66" spans="1:11" ht="12.95" customHeight="1" x14ac:dyDescent="0.2">
      <c r="A66" s="584" t="s">
        <v>271</v>
      </c>
      <c r="B66" s="665">
        <v>14.9</v>
      </c>
      <c r="C66" s="665">
        <v>71.2</v>
      </c>
      <c r="D66" s="578">
        <v>-56.3</v>
      </c>
      <c r="E66" s="586">
        <v>124.66</v>
      </c>
      <c r="F66" s="586">
        <v>258.39</v>
      </c>
      <c r="G66" s="578">
        <v>-51.8</v>
      </c>
      <c r="H66" s="586">
        <v>18.579999999999998</v>
      </c>
      <c r="I66" s="586">
        <v>183.87</v>
      </c>
      <c r="J66" s="624">
        <v>-89.9</v>
      </c>
    </row>
    <row r="67" spans="1:11" ht="12.95" customHeight="1" x14ac:dyDescent="0.2">
      <c r="A67" s="584" t="s">
        <v>272</v>
      </c>
      <c r="B67" s="665">
        <v>19.600000000000001</v>
      </c>
      <c r="C67" s="665">
        <v>74.3</v>
      </c>
      <c r="D67" s="578">
        <v>-54.7</v>
      </c>
      <c r="E67" s="586">
        <v>149.4</v>
      </c>
      <c r="F67" s="586">
        <v>280.48</v>
      </c>
      <c r="G67" s="578">
        <v>-46.7</v>
      </c>
      <c r="H67" s="586">
        <v>29.25</v>
      </c>
      <c r="I67" s="586">
        <v>208.42</v>
      </c>
      <c r="J67" s="624">
        <v>-86</v>
      </c>
    </row>
    <row r="68" spans="1:11" ht="12.95" customHeight="1" x14ac:dyDescent="0.2">
      <c r="A68" s="584" t="s">
        <v>273</v>
      </c>
      <c r="B68" s="665">
        <v>21.6</v>
      </c>
      <c r="C68" s="665">
        <v>76.7</v>
      </c>
      <c r="D68" s="578">
        <v>-55.1</v>
      </c>
      <c r="E68" s="586">
        <v>175.49</v>
      </c>
      <c r="F68" s="586">
        <v>301.26</v>
      </c>
      <c r="G68" s="578">
        <v>-41.7</v>
      </c>
      <c r="H68" s="586">
        <v>37.869999999999997</v>
      </c>
      <c r="I68" s="586">
        <v>231.07</v>
      </c>
      <c r="J68" s="624">
        <v>-83.6</v>
      </c>
    </row>
    <row r="69" spans="1:11" ht="12.95" customHeight="1" x14ac:dyDescent="0.2">
      <c r="A69" s="584" t="s">
        <v>274</v>
      </c>
      <c r="B69" s="665">
        <v>16.8</v>
      </c>
      <c r="C69" s="665">
        <v>73.7</v>
      </c>
      <c r="D69" s="578">
        <v>-56.9</v>
      </c>
      <c r="E69" s="586">
        <v>165.13</v>
      </c>
      <c r="F69" s="586">
        <v>283.83</v>
      </c>
      <c r="G69" s="578">
        <v>-41.8</v>
      </c>
      <c r="H69" s="586">
        <v>27.78</v>
      </c>
      <c r="I69" s="586">
        <v>209.23</v>
      </c>
      <c r="J69" s="624">
        <v>-86.7</v>
      </c>
    </row>
    <row r="70" spans="1:11" ht="12.95" customHeight="1" x14ac:dyDescent="0.2">
      <c r="A70" s="584" t="s">
        <v>275</v>
      </c>
      <c r="B70" s="665">
        <v>15.1</v>
      </c>
      <c r="C70" s="665">
        <v>69.599999999999994</v>
      </c>
      <c r="D70" s="578">
        <v>-54.5</v>
      </c>
      <c r="E70" s="586">
        <v>152.12</v>
      </c>
      <c r="F70" s="586">
        <v>238.41</v>
      </c>
      <c r="G70" s="578">
        <v>-36.200000000000003</v>
      </c>
      <c r="H70" s="586">
        <v>22.93</v>
      </c>
      <c r="I70" s="586">
        <v>165.86</v>
      </c>
      <c r="J70" s="624">
        <v>-86.2</v>
      </c>
    </row>
    <row r="71" spans="1:11" ht="12.95" customHeight="1" x14ac:dyDescent="0.2">
      <c r="A71" s="584" t="s">
        <v>276</v>
      </c>
      <c r="B71" s="665">
        <v>21.3</v>
      </c>
      <c r="C71" s="665">
        <v>72.3</v>
      </c>
      <c r="D71" s="578">
        <v>-51</v>
      </c>
      <c r="E71" s="586">
        <v>212.18</v>
      </c>
      <c r="F71" s="586">
        <v>253.58</v>
      </c>
      <c r="G71" s="578">
        <v>-16.3</v>
      </c>
      <c r="H71" s="586">
        <v>45.22</v>
      </c>
      <c r="I71" s="586">
        <v>183.3</v>
      </c>
      <c r="J71" s="624">
        <v>-75.3</v>
      </c>
    </row>
    <row r="72" spans="1:11" ht="12.95" customHeight="1" x14ac:dyDescent="0.2">
      <c r="A72" s="584" t="s">
        <v>277</v>
      </c>
      <c r="B72" s="665">
        <v>28</v>
      </c>
      <c r="C72" s="665">
        <v>74.8</v>
      </c>
      <c r="D72" s="578">
        <v>-46.8</v>
      </c>
      <c r="E72" s="586">
        <v>215.05</v>
      </c>
      <c r="F72" s="586">
        <v>247.72</v>
      </c>
      <c r="G72" s="578">
        <v>-13.2</v>
      </c>
      <c r="H72" s="586">
        <v>60.19</v>
      </c>
      <c r="I72" s="586">
        <v>185.35</v>
      </c>
      <c r="J72" s="624">
        <v>-67.5</v>
      </c>
    </row>
    <row r="73" spans="1:11" ht="12.95" customHeight="1" x14ac:dyDescent="0.2">
      <c r="A73" s="584" t="s">
        <v>278</v>
      </c>
      <c r="B73" s="665">
        <v>13.4</v>
      </c>
      <c r="C73" s="665">
        <v>72.099999999999994</v>
      </c>
      <c r="D73" s="578">
        <v>-58.7</v>
      </c>
      <c r="E73" s="586">
        <v>178.35</v>
      </c>
      <c r="F73" s="586">
        <v>342.53</v>
      </c>
      <c r="G73" s="578">
        <v>-47.9</v>
      </c>
      <c r="H73" s="586">
        <v>23.88</v>
      </c>
      <c r="I73" s="586">
        <v>256.8</v>
      </c>
      <c r="J73" s="624">
        <v>-90.3</v>
      </c>
    </row>
    <row r="74" spans="1:11" ht="12.95" customHeight="1" x14ac:dyDescent="0.2">
      <c r="A74" s="301" t="s">
        <v>369</v>
      </c>
      <c r="B74" s="662">
        <v>33</v>
      </c>
      <c r="C74" s="662">
        <v>72.8</v>
      </c>
      <c r="D74" s="662">
        <v>-39.700000000000003</v>
      </c>
      <c r="E74" s="428">
        <v>261.98</v>
      </c>
      <c r="F74" s="428">
        <v>282.67</v>
      </c>
      <c r="G74" s="662">
        <v>-7.3</v>
      </c>
      <c r="H74" s="428">
        <v>86.5</v>
      </c>
      <c r="I74" s="428">
        <v>205.65</v>
      </c>
      <c r="J74" s="663">
        <v>-57.9</v>
      </c>
    </row>
    <row r="75" spans="1:11" s="302" customFormat="1" ht="15" customHeight="1" x14ac:dyDescent="0.2">
      <c r="A75" s="569" t="s">
        <v>843</v>
      </c>
      <c r="B75" s="303"/>
      <c r="C75" s="303"/>
      <c r="D75" s="303"/>
      <c r="E75" s="303"/>
      <c r="F75" s="303"/>
      <c r="G75" s="303"/>
      <c r="H75" s="303"/>
      <c r="I75" s="303"/>
      <c r="J75" s="303"/>
    </row>
    <row r="77" spans="1:11" ht="15.75" x14ac:dyDescent="0.25">
      <c r="A77" s="1582" t="s">
        <v>1155</v>
      </c>
      <c r="B77" s="1582"/>
      <c r="C77" s="1582"/>
      <c r="D77" s="1582"/>
      <c r="E77" s="1582"/>
      <c r="F77" s="1582"/>
      <c r="G77" s="1582"/>
      <c r="H77" s="1582"/>
      <c r="I77" s="1582"/>
      <c r="J77" s="1582"/>
    </row>
    <row r="78" spans="1:11" x14ac:dyDescent="0.2">
      <c r="A78" s="304"/>
      <c r="B78" s="304"/>
      <c r="C78" s="304"/>
      <c r="D78" s="304"/>
      <c r="E78" s="304"/>
      <c r="F78" s="304"/>
      <c r="G78" s="304"/>
      <c r="H78" s="304"/>
      <c r="I78" s="304"/>
      <c r="J78" s="304"/>
    </row>
    <row r="79" spans="1:11" s="1074" customFormat="1" x14ac:dyDescent="0.2">
      <c r="A79" s="677"/>
      <c r="B79" s="1743" t="s">
        <v>495</v>
      </c>
      <c r="C79" s="1744"/>
      <c r="D79" s="1745"/>
      <c r="E79" s="1743" t="s">
        <v>109</v>
      </c>
      <c r="F79" s="1744"/>
      <c r="G79" s="1745"/>
      <c r="H79" s="1743" t="s">
        <v>110</v>
      </c>
      <c r="I79" s="1744"/>
      <c r="J79" s="1745"/>
      <c r="K79" s="527"/>
    </row>
    <row r="80" spans="1:11" ht="24" x14ac:dyDescent="0.2">
      <c r="A80" s="306"/>
      <c r="B80" s="1337">
        <v>2020</v>
      </c>
      <c r="C80" s="1338">
        <v>2019</v>
      </c>
      <c r="D80" s="582" t="s">
        <v>541</v>
      </c>
      <c r="E80" s="1337">
        <v>2020</v>
      </c>
      <c r="F80" s="1338">
        <v>2019</v>
      </c>
      <c r="G80" s="582" t="s">
        <v>130</v>
      </c>
      <c r="H80" s="1337">
        <v>2020</v>
      </c>
      <c r="I80" s="1338">
        <v>2019</v>
      </c>
      <c r="J80" s="582" t="s">
        <v>130</v>
      </c>
    </row>
    <row r="81" spans="1:10" ht="12.95" customHeight="1" x14ac:dyDescent="0.2">
      <c r="A81" s="824" t="s">
        <v>267</v>
      </c>
      <c r="B81" s="664">
        <v>82</v>
      </c>
      <c r="C81" s="664">
        <v>76.8</v>
      </c>
      <c r="D81" s="578">
        <v>5.2</v>
      </c>
      <c r="E81" s="585">
        <v>318.32</v>
      </c>
      <c r="F81" s="585">
        <v>297.89</v>
      </c>
      <c r="G81" s="578">
        <v>6.9</v>
      </c>
      <c r="H81" s="585">
        <v>261.13</v>
      </c>
      <c r="I81" s="585">
        <v>228.78</v>
      </c>
      <c r="J81" s="624">
        <v>14.1</v>
      </c>
    </row>
    <row r="82" spans="1:10" ht="12.95" customHeight="1" x14ac:dyDescent="0.2">
      <c r="A82" s="825" t="s">
        <v>268</v>
      </c>
      <c r="B82" s="665">
        <v>84.4</v>
      </c>
      <c r="C82" s="665">
        <v>81.599999999999994</v>
      </c>
      <c r="D82" s="578">
        <v>2.8</v>
      </c>
      <c r="E82" s="586">
        <v>308.83</v>
      </c>
      <c r="F82" s="586">
        <v>283.74</v>
      </c>
      <c r="G82" s="578">
        <v>8.8000000000000007</v>
      </c>
      <c r="H82" s="586">
        <v>260.51</v>
      </c>
      <c r="I82" s="586">
        <v>231.53</v>
      </c>
      <c r="J82" s="624">
        <v>12.6</v>
      </c>
    </row>
    <row r="83" spans="1:10" ht="12.95" customHeight="1" x14ac:dyDescent="0.2">
      <c r="A83" s="584" t="s">
        <v>269</v>
      </c>
      <c r="B83" s="665">
        <v>46.1</v>
      </c>
      <c r="C83" s="665">
        <v>78.8</v>
      </c>
      <c r="D83" s="578">
        <v>-32.700000000000003</v>
      </c>
      <c r="E83" s="586">
        <v>274.16000000000003</v>
      </c>
      <c r="F83" s="586">
        <v>274.06</v>
      </c>
      <c r="G83" s="578">
        <v>0</v>
      </c>
      <c r="H83" s="586">
        <v>126.47</v>
      </c>
      <c r="I83" s="586">
        <v>215.96</v>
      </c>
      <c r="J83" s="624">
        <v>-41.4</v>
      </c>
    </row>
    <row r="84" spans="1:10" ht="12.95" customHeight="1" x14ac:dyDescent="0.2">
      <c r="A84" s="584" t="s">
        <v>270</v>
      </c>
      <c r="B84" s="665">
        <v>12.4</v>
      </c>
      <c r="C84" s="665">
        <v>74.7</v>
      </c>
      <c r="D84" s="578">
        <v>-62.3</v>
      </c>
      <c r="E84" s="586">
        <v>107.06</v>
      </c>
      <c r="F84" s="586">
        <v>259.7</v>
      </c>
      <c r="G84" s="578">
        <v>-58.8</v>
      </c>
      <c r="H84" s="586">
        <v>13.3</v>
      </c>
      <c r="I84" s="586">
        <v>194</v>
      </c>
      <c r="J84" s="624">
        <v>-93.1</v>
      </c>
    </row>
    <row r="85" spans="1:10" ht="12.95" customHeight="1" x14ac:dyDescent="0.2">
      <c r="A85" s="584" t="s">
        <v>271</v>
      </c>
      <c r="B85" s="665">
        <v>19.3</v>
      </c>
      <c r="C85" s="665">
        <v>71.599999999999994</v>
      </c>
      <c r="D85" s="578">
        <v>-52.4</v>
      </c>
      <c r="E85" s="586">
        <v>115.97</v>
      </c>
      <c r="F85" s="586">
        <v>234.44</v>
      </c>
      <c r="G85" s="578">
        <v>-50.5</v>
      </c>
      <c r="H85" s="586">
        <v>22.35</v>
      </c>
      <c r="I85" s="586">
        <v>167.94</v>
      </c>
      <c r="J85" s="624">
        <v>-86.7</v>
      </c>
    </row>
    <row r="86" spans="1:10" ht="12.95" customHeight="1" x14ac:dyDescent="0.2">
      <c r="A86" s="584" t="s">
        <v>272</v>
      </c>
      <c r="B86" s="665">
        <v>26.9</v>
      </c>
      <c r="C86" s="665">
        <v>78.400000000000006</v>
      </c>
      <c r="D86" s="578">
        <v>-51.5</v>
      </c>
      <c r="E86" s="586">
        <v>139.25</v>
      </c>
      <c r="F86" s="586">
        <v>249.05</v>
      </c>
      <c r="G86" s="578">
        <v>-44.1</v>
      </c>
      <c r="H86" s="586">
        <v>37.47</v>
      </c>
      <c r="I86" s="586">
        <v>195.25</v>
      </c>
      <c r="J86" s="624">
        <v>-80.8</v>
      </c>
    </row>
    <row r="87" spans="1:10" ht="12.95" customHeight="1" x14ac:dyDescent="0.2">
      <c r="A87" s="584" t="s">
        <v>273</v>
      </c>
      <c r="B87" s="665">
        <v>24.7</v>
      </c>
      <c r="C87" s="665">
        <v>83.4</v>
      </c>
      <c r="D87" s="578">
        <v>-58.7</v>
      </c>
      <c r="E87" s="586">
        <v>163.87</v>
      </c>
      <c r="F87" s="586">
        <v>265.38</v>
      </c>
      <c r="G87" s="578">
        <v>-38.200000000000003</v>
      </c>
      <c r="H87" s="586">
        <v>40.49</v>
      </c>
      <c r="I87" s="586">
        <v>221.42</v>
      </c>
      <c r="J87" s="624">
        <v>-81.7</v>
      </c>
    </row>
    <row r="88" spans="1:10" ht="12.95" customHeight="1" x14ac:dyDescent="0.2">
      <c r="A88" s="584" t="s">
        <v>274</v>
      </c>
      <c r="B88" s="665">
        <v>26.1</v>
      </c>
      <c r="C88" s="665">
        <v>80.900000000000006</v>
      </c>
      <c r="D88" s="578">
        <v>-54.9</v>
      </c>
      <c r="E88" s="586">
        <v>129.53</v>
      </c>
      <c r="F88" s="586">
        <v>280</v>
      </c>
      <c r="G88" s="578">
        <v>-53.7</v>
      </c>
      <c r="H88" s="586">
        <v>33.76</v>
      </c>
      <c r="I88" s="586">
        <v>226.58</v>
      </c>
      <c r="J88" s="624">
        <v>-85.1</v>
      </c>
    </row>
    <row r="89" spans="1:10" ht="12.95" customHeight="1" x14ac:dyDescent="0.2">
      <c r="A89" s="584" t="s">
        <v>275</v>
      </c>
      <c r="B89" s="665">
        <v>20.9</v>
      </c>
      <c r="C89" s="665">
        <v>68.8</v>
      </c>
      <c r="D89" s="578">
        <v>-48</v>
      </c>
      <c r="E89" s="586">
        <v>130.43</v>
      </c>
      <c r="F89" s="586">
        <v>221.21</v>
      </c>
      <c r="G89" s="578">
        <v>-41</v>
      </c>
      <c r="H89" s="586">
        <v>27.19</v>
      </c>
      <c r="I89" s="586">
        <v>152.25</v>
      </c>
      <c r="J89" s="624">
        <v>-82.1</v>
      </c>
    </row>
    <row r="90" spans="1:10" ht="12.95" customHeight="1" x14ac:dyDescent="0.2">
      <c r="A90" s="584" t="s">
        <v>276</v>
      </c>
      <c r="B90" s="665">
        <v>42</v>
      </c>
      <c r="C90" s="665">
        <v>76.900000000000006</v>
      </c>
      <c r="D90" s="578">
        <v>-34.9</v>
      </c>
      <c r="E90" s="586">
        <v>249.97</v>
      </c>
      <c r="F90" s="586">
        <v>261.05</v>
      </c>
      <c r="G90" s="578">
        <v>-4.2</v>
      </c>
      <c r="H90" s="586">
        <v>105.03</v>
      </c>
      <c r="I90" s="586">
        <v>200.81</v>
      </c>
      <c r="J90" s="624">
        <v>-47.7</v>
      </c>
    </row>
    <row r="91" spans="1:10" ht="12.95" customHeight="1" x14ac:dyDescent="0.2">
      <c r="A91" s="584" t="s">
        <v>277</v>
      </c>
      <c r="B91" s="665">
        <v>20.399999999999999</v>
      </c>
      <c r="C91" s="665">
        <v>75.7</v>
      </c>
      <c r="D91" s="578">
        <v>-55.3</v>
      </c>
      <c r="E91" s="586">
        <v>217.37</v>
      </c>
      <c r="F91" s="586">
        <v>244.19</v>
      </c>
      <c r="G91" s="578">
        <v>-11</v>
      </c>
      <c r="H91" s="586">
        <v>44.45</v>
      </c>
      <c r="I91" s="586">
        <v>184.85</v>
      </c>
      <c r="J91" s="624">
        <v>-76</v>
      </c>
    </row>
    <row r="92" spans="1:10" ht="12.95" customHeight="1" x14ac:dyDescent="0.2">
      <c r="A92" s="584" t="s">
        <v>278</v>
      </c>
      <c r="B92" s="665">
        <v>26.8</v>
      </c>
      <c r="C92" s="665">
        <v>79.5</v>
      </c>
      <c r="D92" s="578">
        <v>-52.7</v>
      </c>
      <c r="E92" s="586">
        <v>329.37</v>
      </c>
      <c r="F92" s="586">
        <v>329.07</v>
      </c>
      <c r="G92" s="578">
        <v>0.1</v>
      </c>
      <c r="H92" s="586">
        <v>88.4</v>
      </c>
      <c r="I92" s="586">
        <v>261.73</v>
      </c>
      <c r="J92" s="624">
        <v>-66.2</v>
      </c>
    </row>
    <row r="93" spans="1:10" ht="12.95" customHeight="1" x14ac:dyDescent="0.2">
      <c r="A93" s="301" t="s">
        <v>369</v>
      </c>
      <c r="B93" s="662">
        <v>38</v>
      </c>
      <c r="C93" s="662">
        <v>77</v>
      </c>
      <c r="D93" s="662">
        <v>-39</v>
      </c>
      <c r="E93" s="428">
        <v>254.27</v>
      </c>
      <c r="F93" s="428">
        <v>265.44</v>
      </c>
      <c r="G93" s="662">
        <v>-4.2</v>
      </c>
      <c r="H93" s="428">
        <v>96.71</v>
      </c>
      <c r="I93" s="428">
        <v>204.5</v>
      </c>
      <c r="J93" s="663">
        <v>-52.7</v>
      </c>
    </row>
    <row r="94" spans="1:10" s="302" customFormat="1" ht="15" customHeight="1" x14ac:dyDescent="0.2">
      <c r="A94" s="569" t="s">
        <v>843</v>
      </c>
      <c r="B94" s="303"/>
      <c r="C94" s="303"/>
      <c r="D94" s="303"/>
      <c r="E94" s="303"/>
      <c r="F94" s="303"/>
      <c r="G94" s="303"/>
      <c r="H94" s="303"/>
      <c r="I94" s="303"/>
      <c r="J94" s="303"/>
    </row>
  </sheetData>
  <mergeCells count="20">
    <mergeCell ref="B79:D79"/>
    <mergeCell ref="E79:G79"/>
    <mergeCell ref="H79:J79"/>
    <mergeCell ref="A58:J58"/>
    <mergeCell ref="B60:D60"/>
    <mergeCell ref="E41:G41"/>
    <mergeCell ref="E60:G60"/>
    <mergeCell ref="H60:J60"/>
    <mergeCell ref="A77:J77"/>
    <mergeCell ref="B41:D41"/>
    <mergeCell ref="H41:J41"/>
    <mergeCell ref="A39:J39"/>
    <mergeCell ref="B22:D22"/>
    <mergeCell ref="H22:J22"/>
    <mergeCell ref="E22:G22"/>
    <mergeCell ref="A1:J1"/>
    <mergeCell ref="B3:D3"/>
    <mergeCell ref="E3:G3"/>
    <mergeCell ref="H3:J3"/>
    <mergeCell ref="A20:J20"/>
  </mergeCells>
  <printOptions horizontalCentered="1"/>
  <pageMargins left="0.25" right="0.25" top="0.25" bottom="0.5" header="0.3" footer="0.3"/>
  <pageSetup scale="80" fitToHeight="2" orientation="landscape" r:id="rId1"/>
  <headerFooter alignWithMargins="0">
    <oddFooter>&amp;L&amp;"Garamond,Italic"&amp;12Hawai‘i Tourism Authority&amp;R&amp;"Garamond,Italic"&amp;12 2019 Annual Visitor Research Report</oddFooter>
  </headerFooter>
  <rowBreaks count="1" manualBreakCount="1">
    <brk id="57" max="9"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7"/>
  <dimension ref="A1:AG67"/>
  <sheetViews>
    <sheetView showGridLines="0" topLeftCell="B1" workbookViewId="0">
      <selection activeCell="J30" sqref="J30"/>
    </sheetView>
  </sheetViews>
  <sheetFormatPr defaultRowHeight="12.75" x14ac:dyDescent="0.2"/>
  <cols>
    <col min="1" max="1" width="0.85546875" style="222" hidden="1" customWidth="1"/>
    <col min="2" max="2" width="10.7109375" style="222" customWidth="1"/>
    <col min="3" max="3" width="27.7109375" style="222" customWidth="1"/>
    <col min="4" max="6" width="12.7109375" style="222" customWidth="1"/>
    <col min="7" max="16384" width="9.140625" style="13"/>
  </cols>
  <sheetData>
    <row r="1" spans="1:33" s="83" customFormat="1" ht="30" customHeight="1" x14ac:dyDescent="0.25">
      <c r="A1" s="1582" t="s">
        <v>1156</v>
      </c>
      <c r="B1" s="1582"/>
      <c r="C1" s="1582"/>
      <c r="D1" s="1582"/>
      <c r="E1" s="1582"/>
      <c r="F1" s="1582"/>
    </row>
    <row r="2" spans="1:33" s="83" customFormat="1" x14ac:dyDescent="0.2">
      <c r="A2" s="222"/>
      <c r="B2" s="222"/>
      <c r="C2" s="222"/>
      <c r="D2" s="222"/>
      <c r="E2" s="222"/>
      <c r="F2" s="222"/>
    </row>
    <row r="3" spans="1:33" ht="33" customHeight="1" x14ac:dyDescent="0.2">
      <c r="A3" s="314"/>
      <c r="B3" s="1523" t="s">
        <v>281</v>
      </c>
      <c r="C3" s="807" t="s">
        <v>497</v>
      </c>
      <c r="D3" s="315" t="s">
        <v>968</v>
      </c>
      <c r="E3" s="819" t="s">
        <v>916</v>
      </c>
      <c r="F3" s="1562" t="s">
        <v>970</v>
      </c>
      <c r="G3" s="42"/>
      <c r="H3" s="42"/>
      <c r="I3" s="42"/>
      <c r="J3" s="42"/>
      <c r="K3" s="42"/>
      <c r="L3" s="42"/>
      <c r="M3" s="42"/>
      <c r="N3" s="42"/>
      <c r="O3" s="42"/>
      <c r="P3" s="42"/>
      <c r="Q3" s="42"/>
      <c r="R3" s="42"/>
      <c r="S3" s="42"/>
      <c r="T3" s="42"/>
      <c r="U3" s="42"/>
      <c r="V3" s="42"/>
      <c r="W3" s="42"/>
      <c r="X3" s="42"/>
      <c r="Y3" s="42"/>
      <c r="Z3" s="42"/>
      <c r="AA3" s="42"/>
      <c r="AB3" s="42"/>
      <c r="AC3" s="42"/>
      <c r="AD3" s="42"/>
      <c r="AE3" s="42"/>
      <c r="AF3" s="42"/>
      <c r="AG3" s="42"/>
    </row>
    <row r="4" spans="1:33" ht="12.95" customHeight="1" x14ac:dyDescent="0.2">
      <c r="A4" s="451"/>
      <c r="B4" s="451" t="s">
        <v>734</v>
      </c>
      <c r="C4" s="816" t="s">
        <v>735</v>
      </c>
      <c r="D4" s="312">
        <v>2</v>
      </c>
      <c r="E4" s="820">
        <v>1</v>
      </c>
      <c r="F4" s="313">
        <v>1</v>
      </c>
    </row>
    <row r="5" spans="1:33" ht="12.95" customHeight="1" x14ac:dyDescent="0.2">
      <c r="A5" s="326"/>
      <c r="B5" s="326" t="s">
        <v>281</v>
      </c>
      <c r="C5" s="228" t="s">
        <v>230</v>
      </c>
      <c r="D5" s="272">
        <v>52</v>
      </c>
      <c r="E5" s="821">
        <v>54</v>
      </c>
      <c r="F5" s="313">
        <v>-2</v>
      </c>
    </row>
    <row r="6" spans="1:33" ht="12.95" customHeight="1" x14ac:dyDescent="0.2">
      <c r="A6" s="326"/>
      <c r="B6" s="326"/>
      <c r="C6" s="228" t="s">
        <v>628</v>
      </c>
      <c r="D6" s="272">
        <v>11</v>
      </c>
      <c r="E6" s="821">
        <v>14</v>
      </c>
      <c r="F6" s="313">
        <v>-3</v>
      </c>
    </row>
    <row r="7" spans="1:33" ht="12.95" customHeight="1" x14ac:dyDescent="0.2">
      <c r="A7" s="326"/>
      <c r="B7" s="326"/>
      <c r="C7" s="228" t="s">
        <v>629</v>
      </c>
      <c r="D7" s="272">
        <v>3</v>
      </c>
      <c r="E7" s="821">
        <v>2</v>
      </c>
      <c r="F7" s="313">
        <v>1</v>
      </c>
    </row>
    <row r="8" spans="1:33" ht="12.95" customHeight="1" x14ac:dyDescent="0.2">
      <c r="A8" s="326"/>
      <c r="B8" s="326"/>
      <c r="C8" s="228" t="s">
        <v>227</v>
      </c>
      <c r="D8" s="272">
        <v>30</v>
      </c>
      <c r="E8" s="821">
        <v>30</v>
      </c>
      <c r="F8" s="313">
        <v>0</v>
      </c>
    </row>
    <row r="9" spans="1:33" ht="12.95" customHeight="1" x14ac:dyDescent="0.2">
      <c r="A9" s="326"/>
      <c r="B9" s="326"/>
      <c r="C9" s="228" t="s">
        <v>736</v>
      </c>
      <c r="D9" s="272">
        <v>291</v>
      </c>
      <c r="E9" s="821">
        <v>337</v>
      </c>
      <c r="F9" s="313">
        <v>-46</v>
      </c>
    </row>
    <row r="10" spans="1:33" ht="12.95" customHeight="1" x14ac:dyDescent="0.2">
      <c r="A10" s="326"/>
      <c r="B10" s="326"/>
      <c r="C10" s="228" t="s">
        <v>494</v>
      </c>
      <c r="D10" s="272">
        <v>18</v>
      </c>
      <c r="E10" s="821">
        <v>18</v>
      </c>
      <c r="F10" s="313">
        <v>0</v>
      </c>
    </row>
    <row r="11" spans="1:33" ht="12.95" customHeight="1" x14ac:dyDescent="0.2">
      <c r="A11" s="326"/>
      <c r="B11" s="326"/>
      <c r="C11" s="228" t="s">
        <v>180</v>
      </c>
      <c r="D11" s="272">
        <v>5</v>
      </c>
      <c r="E11" s="821">
        <v>8</v>
      </c>
      <c r="F11" s="313">
        <v>-3</v>
      </c>
    </row>
    <row r="12" spans="1:33" ht="12.95" customHeight="1" x14ac:dyDescent="0.2">
      <c r="A12" s="287"/>
      <c r="B12" s="287"/>
      <c r="C12" s="817" t="s">
        <v>174</v>
      </c>
      <c r="D12" s="307">
        <v>412</v>
      </c>
      <c r="E12" s="822">
        <v>464</v>
      </c>
      <c r="F12" s="308">
        <v>-52</v>
      </c>
    </row>
    <row r="13" spans="1:33" s="38" customFormat="1" ht="12.95" customHeight="1" x14ac:dyDescent="0.2">
      <c r="A13" s="451"/>
      <c r="B13" s="451" t="s">
        <v>737</v>
      </c>
      <c r="C13" s="816" t="s">
        <v>735</v>
      </c>
      <c r="D13" s="272">
        <v>0</v>
      </c>
      <c r="E13" s="821">
        <v>0</v>
      </c>
      <c r="F13" s="313">
        <v>0</v>
      </c>
    </row>
    <row r="14" spans="1:33" ht="12.95" customHeight="1" x14ac:dyDescent="0.2">
      <c r="A14" s="326"/>
      <c r="B14" s="326"/>
      <c r="C14" s="228" t="s">
        <v>230</v>
      </c>
      <c r="D14" s="272">
        <v>7</v>
      </c>
      <c r="E14" s="821">
        <v>8</v>
      </c>
      <c r="F14" s="313">
        <v>-1</v>
      </c>
    </row>
    <row r="15" spans="1:33" ht="12.95" customHeight="1" x14ac:dyDescent="0.2">
      <c r="A15" s="326"/>
      <c r="B15" s="326"/>
      <c r="C15" s="228" t="s">
        <v>628</v>
      </c>
      <c r="D15" s="272">
        <v>16</v>
      </c>
      <c r="E15" s="821">
        <v>16</v>
      </c>
      <c r="F15" s="313">
        <v>0</v>
      </c>
    </row>
    <row r="16" spans="1:33" ht="12.95" customHeight="1" x14ac:dyDescent="0.2">
      <c r="A16" s="326"/>
      <c r="B16" s="326"/>
      <c r="C16" s="228" t="s">
        <v>629</v>
      </c>
      <c r="D16" s="272">
        <v>0</v>
      </c>
      <c r="E16" s="821">
        <v>0</v>
      </c>
      <c r="F16" s="313">
        <v>0</v>
      </c>
    </row>
    <row r="17" spans="1:6" ht="12.95" customHeight="1" x14ac:dyDescent="0.2">
      <c r="A17" s="326"/>
      <c r="B17" s="326"/>
      <c r="C17" s="228" t="s">
        <v>227</v>
      </c>
      <c r="D17" s="272">
        <v>16</v>
      </c>
      <c r="E17" s="821">
        <v>15</v>
      </c>
      <c r="F17" s="313">
        <v>1</v>
      </c>
    </row>
    <row r="18" spans="1:6" ht="12.95" customHeight="1" x14ac:dyDescent="0.2">
      <c r="A18" s="326"/>
      <c r="B18" s="326"/>
      <c r="C18" s="228" t="s">
        <v>736</v>
      </c>
      <c r="D18" s="272">
        <v>301</v>
      </c>
      <c r="E18" s="821">
        <v>305</v>
      </c>
      <c r="F18" s="313">
        <v>-14</v>
      </c>
    </row>
    <row r="19" spans="1:6" ht="12.95" customHeight="1" x14ac:dyDescent="0.2">
      <c r="A19" s="326"/>
      <c r="B19" s="326"/>
      <c r="C19" s="228" t="s">
        <v>494</v>
      </c>
      <c r="D19" s="272">
        <v>20</v>
      </c>
      <c r="E19" s="821">
        <v>19</v>
      </c>
      <c r="F19" s="313">
        <v>1</v>
      </c>
    </row>
    <row r="20" spans="1:6" ht="12.95" customHeight="1" x14ac:dyDescent="0.2">
      <c r="A20" s="326"/>
      <c r="B20" s="326"/>
      <c r="C20" s="228" t="s">
        <v>180</v>
      </c>
      <c r="D20" s="272">
        <v>4</v>
      </c>
      <c r="E20" s="821">
        <v>4</v>
      </c>
      <c r="F20" s="313">
        <v>0</v>
      </c>
    </row>
    <row r="21" spans="1:6" ht="12.95" customHeight="1" x14ac:dyDescent="0.2">
      <c r="A21" s="287"/>
      <c r="B21" s="287"/>
      <c r="C21" s="817" t="s">
        <v>174</v>
      </c>
      <c r="D21" s="307">
        <v>364</v>
      </c>
      <c r="E21" s="822">
        <v>367</v>
      </c>
      <c r="F21" s="308">
        <v>-3</v>
      </c>
    </row>
    <row r="22" spans="1:6" ht="12.95" customHeight="1" x14ac:dyDescent="0.2">
      <c r="A22" s="451"/>
      <c r="B22" s="451" t="s">
        <v>266</v>
      </c>
      <c r="C22" s="816" t="s">
        <v>735</v>
      </c>
      <c r="D22" s="312">
        <v>0</v>
      </c>
      <c r="E22" s="820">
        <v>0</v>
      </c>
      <c r="F22" s="313">
        <v>0</v>
      </c>
    </row>
    <row r="23" spans="1:6" s="38" customFormat="1" ht="12.95" customHeight="1" x14ac:dyDescent="0.2">
      <c r="A23" s="326"/>
      <c r="B23" s="326"/>
      <c r="C23" s="228" t="s">
        <v>230</v>
      </c>
      <c r="D23" s="272">
        <v>58</v>
      </c>
      <c r="E23" s="821">
        <v>34</v>
      </c>
      <c r="F23" s="313">
        <v>24</v>
      </c>
    </row>
    <row r="24" spans="1:6" ht="12.95" customHeight="1" x14ac:dyDescent="0.2">
      <c r="A24" s="326"/>
      <c r="B24" s="326"/>
      <c r="C24" s="228" t="s">
        <v>628</v>
      </c>
      <c r="D24" s="272">
        <v>52</v>
      </c>
      <c r="E24" s="821">
        <v>56</v>
      </c>
      <c r="F24" s="313">
        <v>-4</v>
      </c>
    </row>
    <row r="25" spans="1:6" ht="12.95" customHeight="1" x14ac:dyDescent="0.2">
      <c r="A25" s="326"/>
      <c r="B25" s="326"/>
      <c r="C25" s="228" t="s">
        <v>629</v>
      </c>
      <c r="D25" s="272">
        <v>3</v>
      </c>
      <c r="E25" s="821">
        <v>3</v>
      </c>
      <c r="F25" s="313">
        <v>0</v>
      </c>
    </row>
    <row r="26" spans="1:6" ht="12.95" customHeight="1" x14ac:dyDescent="0.2">
      <c r="A26" s="326"/>
      <c r="B26" s="326"/>
      <c r="C26" s="228" t="s">
        <v>227</v>
      </c>
      <c r="D26" s="272">
        <v>29</v>
      </c>
      <c r="E26" s="821">
        <v>30</v>
      </c>
      <c r="F26" s="313">
        <v>-1</v>
      </c>
    </row>
    <row r="27" spans="1:6" ht="12.95" customHeight="1" x14ac:dyDescent="0.2">
      <c r="A27" s="326"/>
      <c r="B27" s="326"/>
      <c r="C27" s="228" t="s">
        <v>736</v>
      </c>
      <c r="D27" s="272">
        <v>229</v>
      </c>
      <c r="E27" s="821">
        <v>207</v>
      </c>
      <c r="F27" s="313">
        <v>22</v>
      </c>
    </row>
    <row r="28" spans="1:6" ht="12.95" customHeight="1" x14ac:dyDescent="0.2">
      <c r="A28" s="326"/>
      <c r="B28" s="326"/>
      <c r="C28" s="228" t="s">
        <v>494</v>
      </c>
      <c r="D28" s="272">
        <v>27</v>
      </c>
      <c r="E28" s="821">
        <v>29</v>
      </c>
      <c r="F28" s="313">
        <v>-22</v>
      </c>
    </row>
    <row r="29" spans="1:6" ht="12.95" customHeight="1" x14ac:dyDescent="0.2">
      <c r="A29" s="326"/>
      <c r="B29" s="326"/>
      <c r="C29" s="228" t="s">
        <v>180</v>
      </c>
      <c r="D29" s="272">
        <v>2</v>
      </c>
      <c r="E29" s="821">
        <v>3</v>
      </c>
      <c r="F29" s="313">
        <v>-1</v>
      </c>
    </row>
    <row r="30" spans="1:6" ht="12.95" customHeight="1" x14ac:dyDescent="0.2">
      <c r="A30" s="287"/>
      <c r="B30" s="287"/>
      <c r="C30" s="817" t="s">
        <v>174</v>
      </c>
      <c r="D30" s="307">
        <v>400</v>
      </c>
      <c r="E30" s="822">
        <v>362</v>
      </c>
      <c r="F30" s="308">
        <v>38</v>
      </c>
    </row>
    <row r="31" spans="1:6" ht="12.95" customHeight="1" x14ac:dyDescent="0.2">
      <c r="A31" s="451"/>
      <c r="B31" s="451" t="s">
        <v>143</v>
      </c>
      <c r="C31" s="816" t="s">
        <v>735</v>
      </c>
      <c r="D31" s="312">
        <v>0</v>
      </c>
      <c r="E31" s="820">
        <v>0</v>
      </c>
      <c r="F31" s="313">
        <v>0</v>
      </c>
    </row>
    <row r="32" spans="1:6" ht="12.95" customHeight="1" x14ac:dyDescent="0.2">
      <c r="A32" s="326"/>
      <c r="B32" s="326"/>
      <c r="C32" s="228" t="s">
        <v>230</v>
      </c>
      <c r="D32" s="272">
        <v>1</v>
      </c>
      <c r="E32" s="821">
        <v>2</v>
      </c>
      <c r="F32" s="313">
        <v>-1</v>
      </c>
    </row>
    <row r="33" spans="1:6" s="38" customFormat="1" ht="12.95" customHeight="1" x14ac:dyDescent="0.2">
      <c r="A33" s="326"/>
      <c r="B33" s="326"/>
      <c r="C33" s="228" t="s">
        <v>628</v>
      </c>
      <c r="D33" s="272">
        <v>2</v>
      </c>
      <c r="E33" s="821">
        <v>2</v>
      </c>
      <c r="F33" s="313">
        <v>0</v>
      </c>
    </row>
    <row r="34" spans="1:6" ht="12.95" customHeight="1" x14ac:dyDescent="0.2">
      <c r="A34" s="326"/>
      <c r="B34" s="326"/>
      <c r="C34" s="228" t="s">
        <v>629</v>
      </c>
      <c r="D34" s="272">
        <v>0</v>
      </c>
      <c r="E34" s="821">
        <v>0</v>
      </c>
      <c r="F34" s="313">
        <v>0</v>
      </c>
    </row>
    <row r="35" spans="1:6" ht="12.95" customHeight="1" x14ac:dyDescent="0.2">
      <c r="A35" s="326"/>
      <c r="B35" s="326"/>
      <c r="C35" s="228" t="s">
        <v>227</v>
      </c>
      <c r="D35" s="272">
        <v>0</v>
      </c>
      <c r="E35" s="821">
        <v>0</v>
      </c>
      <c r="F35" s="313">
        <v>0</v>
      </c>
    </row>
    <row r="36" spans="1:6" ht="12.95" customHeight="1" x14ac:dyDescent="0.2">
      <c r="A36" s="326"/>
      <c r="B36" s="326"/>
      <c r="C36" s="228" t="s">
        <v>736</v>
      </c>
      <c r="D36" s="272">
        <v>24</v>
      </c>
      <c r="E36" s="821">
        <v>28</v>
      </c>
      <c r="F36" s="313">
        <v>-4</v>
      </c>
    </row>
    <row r="37" spans="1:6" ht="12.95" customHeight="1" x14ac:dyDescent="0.2">
      <c r="A37" s="326"/>
      <c r="B37" s="326"/>
      <c r="C37" s="228" t="s">
        <v>494</v>
      </c>
      <c r="D37" s="272">
        <v>1</v>
      </c>
      <c r="E37" s="821">
        <v>1</v>
      </c>
      <c r="F37" s="313">
        <v>0</v>
      </c>
    </row>
    <row r="38" spans="1:6" ht="12.95" customHeight="1" x14ac:dyDescent="0.2">
      <c r="A38" s="326"/>
      <c r="B38" s="326"/>
      <c r="C38" s="228" t="s">
        <v>180</v>
      </c>
      <c r="D38" s="272">
        <v>0</v>
      </c>
      <c r="E38" s="821">
        <v>0</v>
      </c>
      <c r="F38" s="313">
        <v>0</v>
      </c>
    </row>
    <row r="39" spans="1:6" ht="12.95" customHeight="1" x14ac:dyDescent="0.2">
      <c r="A39" s="287"/>
      <c r="B39" s="287"/>
      <c r="C39" s="817" t="s">
        <v>174</v>
      </c>
      <c r="D39" s="307">
        <v>28</v>
      </c>
      <c r="E39" s="822">
        <v>33</v>
      </c>
      <c r="F39" s="308">
        <v>-5</v>
      </c>
    </row>
    <row r="40" spans="1:6" ht="12.95" customHeight="1" x14ac:dyDescent="0.2">
      <c r="A40" s="451"/>
      <c r="B40" s="451" t="s">
        <v>738</v>
      </c>
      <c r="C40" s="816" t="s">
        <v>735</v>
      </c>
      <c r="D40" s="312">
        <v>0</v>
      </c>
      <c r="E40" s="820">
        <v>0</v>
      </c>
      <c r="F40" s="313">
        <v>0</v>
      </c>
    </row>
    <row r="41" spans="1:6" ht="12.95" customHeight="1" x14ac:dyDescent="0.2">
      <c r="A41" s="326"/>
      <c r="B41" s="326"/>
      <c r="C41" s="228" t="s">
        <v>230</v>
      </c>
      <c r="D41" s="272">
        <v>0</v>
      </c>
      <c r="E41" s="821">
        <v>0</v>
      </c>
      <c r="F41" s="313">
        <v>0</v>
      </c>
    </row>
    <row r="42" spans="1:6" ht="12.95" customHeight="1" x14ac:dyDescent="0.2">
      <c r="A42" s="326"/>
      <c r="B42" s="326"/>
      <c r="C42" s="228" t="s">
        <v>628</v>
      </c>
      <c r="D42" s="272">
        <v>0</v>
      </c>
      <c r="E42" s="821">
        <v>0</v>
      </c>
      <c r="F42" s="313">
        <v>0</v>
      </c>
    </row>
    <row r="43" spans="1:6" s="38" customFormat="1" ht="12.95" customHeight="1" x14ac:dyDescent="0.2">
      <c r="A43" s="326"/>
      <c r="B43" s="326"/>
      <c r="C43" s="228" t="s">
        <v>629</v>
      </c>
      <c r="D43" s="272">
        <v>0</v>
      </c>
      <c r="E43" s="821">
        <v>0</v>
      </c>
      <c r="F43" s="313">
        <v>0</v>
      </c>
    </row>
    <row r="44" spans="1:6" ht="12.95" customHeight="1" x14ac:dyDescent="0.2">
      <c r="A44" s="326"/>
      <c r="B44" s="326"/>
      <c r="C44" s="228" t="s">
        <v>227</v>
      </c>
      <c r="D44" s="272">
        <v>3</v>
      </c>
      <c r="E44" s="821">
        <v>2</v>
      </c>
      <c r="F44" s="313">
        <v>1</v>
      </c>
    </row>
    <row r="45" spans="1:6" ht="12.95" customHeight="1" x14ac:dyDescent="0.2">
      <c r="A45" s="326"/>
      <c r="B45" s="326"/>
      <c r="C45" s="228" t="s">
        <v>736</v>
      </c>
      <c r="D45" s="272">
        <v>1</v>
      </c>
      <c r="E45" s="821">
        <v>2</v>
      </c>
      <c r="F45" s="313">
        <v>-1</v>
      </c>
    </row>
    <row r="46" spans="1:6" ht="12.95" customHeight="1" x14ac:dyDescent="0.2">
      <c r="A46" s="326"/>
      <c r="B46" s="326"/>
      <c r="C46" s="228" t="s">
        <v>494</v>
      </c>
      <c r="D46" s="272">
        <v>0</v>
      </c>
      <c r="E46" s="821">
        <v>0</v>
      </c>
      <c r="F46" s="313">
        <v>0</v>
      </c>
    </row>
    <row r="47" spans="1:6" ht="12.95" customHeight="1" x14ac:dyDescent="0.2">
      <c r="A47" s="326"/>
      <c r="B47" s="326"/>
      <c r="C47" s="228" t="s">
        <v>180</v>
      </c>
      <c r="D47" s="272">
        <v>0</v>
      </c>
      <c r="E47" s="821">
        <v>0</v>
      </c>
      <c r="F47" s="313">
        <v>0</v>
      </c>
    </row>
    <row r="48" spans="1:6" ht="12.95" customHeight="1" x14ac:dyDescent="0.2">
      <c r="A48" s="287"/>
      <c r="B48" s="287"/>
      <c r="C48" s="817" t="s">
        <v>174</v>
      </c>
      <c r="D48" s="307">
        <v>4</v>
      </c>
      <c r="E48" s="822">
        <v>4</v>
      </c>
      <c r="F48" s="308">
        <v>0</v>
      </c>
    </row>
    <row r="49" spans="1:6" ht="12.95" customHeight="1" x14ac:dyDescent="0.2">
      <c r="A49" s="451"/>
      <c r="B49" s="451" t="s">
        <v>739</v>
      </c>
      <c r="C49" s="816" t="s">
        <v>735</v>
      </c>
      <c r="D49" s="312">
        <v>2</v>
      </c>
      <c r="E49" s="820">
        <v>3</v>
      </c>
      <c r="F49" s="313">
        <v>-1</v>
      </c>
    </row>
    <row r="50" spans="1:6" ht="12.95" customHeight="1" x14ac:dyDescent="0.2">
      <c r="A50" s="326"/>
      <c r="B50" s="326"/>
      <c r="C50" s="228" t="s">
        <v>230</v>
      </c>
      <c r="D50" s="272">
        <v>16</v>
      </c>
      <c r="E50" s="821">
        <v>19</v>
      </c>
      <c r="F50" s="313">
        <v>-3</v>
      </c>
    </row>
    <row r="51" spans="1:6" s="38" customFormat="1" ht="12.95" customHeight="1" x14ac:dyDescent="0.2">
      <c r="A51" s="326"/>
      <c r="B51" s="326"/>
      <c r="C51" s="228" t="s">
        <v>628</v>
      </c>
      <c r="D51" s="272">
        <v>21</v>
      </c>
      <c r="E51" s="821">
        <v>26</v>
      </c>
      <c r="F51" s="313">
        <v>-5</v>
      </c>
    </row>
    <row r="52" spans="1:6" ht="12.95" customHeight="1" x14ac:dyDescent="0.2">
      <c r="A52" s="326"/>
      <c r="B52" s="326"/>
      <c r="C52" s="228" t="s">
        <v>629</v>
      </c>
      <c r="D52" s="272">
        <v>10</v>
      </c>
      <c r="E52" s="821">
        <v>10</v>
      </c>
      <c r="F52" s="313">
        <v>0</v>
      </c>
    </row>
    <row r="53" spans="1:6" ht="12.95" customHeight="1" x14ac:dyDescent="0.2">
      <c r="A53" s="326"/>
      <c r="B53" s="326"/>
      <c r="C53" s="228" t="s">
        <v>227</v>
      </c>
      <c r="D53" s="272">
        <v>73</v>
      </c>
      <c r="E53" s="821">
        <v>71</v>
      </c>
      <c r="F53" s="313">
        <v>2</v>
      </c>
    </row>
    <row r="54" spans="1:6" ht="12.95" customHeight="1" x14ac:dyDescent="0.2">
      <c r="A54" s="326"/>
      <c r="B54" s="326"/>
      <c r="C54" s="228" t="s">
        <v>736</v>
      </c>
      <c r="D54" s="272">
        <v>108</v>
      </c>
      <c r="E54" s="821">
        <v>121</v>
      </c>
      <c r="F54" s="313">
        <v>-13</v>
      </c>
    </row>
    <row r="55" spans="1:6" ht="12.95" customHeight="1" x14ac:dyDescent="0.2">
      <c r="A55" s="326"/>
      <c r="B55" s="326"/>
      <c r="C55" s="228" t="s">
        <v>494</v>
      </c>
      <c r="D55" s="272">
        <v>20</v>
      </c>
      <c r="E55" s="821">
        <v>20</v>
      </c>
      <c r="F55" s="313">
        <v>0</v>
      </c>
    </row>
    <row r="56" spans="1:6" ht="12.95" customHeight="1" x14ac:dyDescent="0.2">
      <c r="A56" s="326"/>
      <c r="B56" s="326"/>
      <c r="C56" s="228" t="s">
        <v>180</v>
      </c>
      <c r="D56" s="272">
        <v>5</v>
      </c>
      <c r="E56" s="821">
        <v>4</v>
      </c>
      <c r="F56" s="313">
        <v>1</v>
      </c>
    </row>
    <row r="57" spans="1:6" ht="12.95" customHeight="1" x14ac:dyDescent="0.2">
      <c r="A57" s="287"/>
      <c r="B57" s="287"/>
      <c r="C57" s="817" t="s">
        <v>174</v>
      </c>
      <c r="D57" s="307">
        <v>255</v>
      </c>
      <c r="E57" s="822">
        <v>274</v>
      </c>
      <c r="F57" s="308">
        <v>-19</v>
      </c>
    </row>
    <row r="58" spans="1:6" ht="12.95" customHeight="1" x14ac:dyDescent="0.2">
      <c r="A58" s="451"/>
      <c r="B58" s="451" t="s">
        <v>128</v>
      </c>
      <c r="C58" s="816" t="s">
        <v>735</v>
      </c>
      <c r="D58" s="312">
        <v>4</v>
      </c>
      <c r="E58" s="820">
        <v>4</v>
      </c>
      <c r="F58" s="313">
        <v>0</v>
      </c>
    </row>
    <row r="59" spans="1:6" ht="12.95" customHeight="1" x14ac:dyDescent="0.2">
      <c r="A59" s="326"/>
      <c r="B59" s="326"/>
      <c r="C59" s="228" t="s">
        <v>230</v>
      </c>
      <c r="D59" s="272">
        <v>133</v>
      </c>
      <c r="E59" s="821">
        <v>117</v>
      </c>
      <c r="F59" s="313">
        <v>16</v>
      </c>
    </row>
    <row r="60" spans="1:6" ht="12.95" customHeight="1" x14ac:dyDescent="0.2">
      <c r="A60" s="326"/>
      <c r="B60" s="326"/>
      <c r="C60" s="228" t="s">
        <v>628</v>
      </c>
      <c r="D60" s="272">
        <v>100</v>
      </c>
      <c r="E60" s="821">
        <v>114</v>
      </c>
      <c r="F60" s="313">
        <v>-14</v>
      </c>
    </row>
    <row r="61" spans="1:6" ht="12.95" customHeight="1" x14ac:dyDescent="0.2">
      <c r="A61" s="326"/>
      <c r="B61" s="326"/>
      <c r="C61" s="228" t="s">
        <v>629</v>
      </c>
      <c r="D61" s="272">
        <v>16</v>
      </c>
      <c r="E61" s="821">
        <v>15</v>
      </c>
      <c r="F61" s="313">
        <v>1</v>
      </c>
    </row>
    <row r="62" spans="1:6" ht="12.95" customHeight="1" x14ac:dyDescent="0.2">
      <c r="A62" s="326"/>
      <c r="B62" s="326"/>
      <c r="C62" s="228" t="s">
        <v>227</v>
      </c>
      <c r="D62" s="272">
        <v>152</v>
      </c>
      <c r="E62" s="821">
        <v>148</v>
      </c>
      <c r="F62" s="313">
        <v>4</v>
      </c>
    </row>
    <row r="63" spans="1:6" ht="12.95" customHeight="1" x14ac:dyDescent="0.2">
      <c r="A63" s="326"/>
      <c r="B63" s="326"/>
      <c r="C63" s="228" t="s">
        <v>736</v>
      </c>
      <c r="D63" s="272">
        <v>912</v>
      </c>
      <c r="E63" s="821">
        <v>1000</v>
      </c>
      <c r="F63" s="313">
        <v>-88</v>
      </c>
    </row>
    <row r="64" spans="1:6" ht="12.95" customHeight="1" x14ac:dyDescent="0.2">
      <c r="A64" s="326"/>
      <c r="B64" s="326"/>
      <c r="C64" s="228" t="s">
        <v>494</v>
      </c>
      <c r="D64" s="272">
        <v>82</v>
      </c>
      <c r="E64" s="821">
        <v>87</v>
      </c>
      <c r="F64" s="313">
        <v>-5</v>
      </c>
    </row>
    <row r="65" spans="1:6" ht="12.95" customHeight="1" x14ac:dyDescent="0.2">
      <c r="A65" s="326"/>
      <c r="B65" s="326"/>
      <c r="C65" s="228" t="s">
        <v>180</v>
      </c>
      <c r="D65" s="272">
        <v>14</v>
      </c>
      <c r="E65" s="821">
        <v>19</v>
      </c>
      <c r="F65" s="313">
        <v>-5</v>
      </c>
    </row>
    <row r="66" spans="1:6" ht="12.95" customHeight="1" x14ac:dyDescent="0.2">
      <c r="A66" s="309"/>
      <c r="B66" s="309"/>
      <c r="C66" s="818" t="s">
        <v>740</v>
      </c>
      <c r="D66" s="310">
        <v>1413</v>
      </c>
      <c r="E66" s="823">
        <v>1504</v>
      </c>
      <c r="F66" s="311">
        <v>-91</v>
      </c>
    </row>
    <row r="67" spans="1:6" ht="19.5" customHeight="1" x14ac:dyDescent="0.2"/>
  </sheetData>
  <mergeCells count="1">
    <mergeCell ref="A1:F1"/>
  </mergeCells>
  <printOptions horizontalCentered="1"/>
  <pageMargins left="0.25" right="0.25" top="0.25" bottom="0.5" header="0.3" footer="0.3"/>
  <pageSetup scale="80" orientation="landscape" r:id="rId1"/>
  <headerFooter alignWithMargins="0">
    <oddFooter>&amp;L&amp;"Garamond,Italic"&amp;12Hawai‘i Tourism Authority&amp;R&amp;"Garamond,Italic"&amp;12 2019 Annual Visitor Research Report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102</vt:i4>
      </vt:variant>
      <vt:variant>
        <vt:lpstr>Named Ranges</vt:lpstr>
      </vt:variant>
      <vt:variant>
        <vt:i4>99</vt:i4>
      </vt:variant>
    </vt:vector>
  </HeadingPairs>
  <TitlesOfParts>
    <vt:vector size="201" baseType="lpstr">
      <vt:lpstr>Table of Content</vt:lpstr>
      <vt:lpstr>TABLE 1</vt:lpstr>
      <vt:lpstr>TABLE 2</vt:lpstr>
      <vt:lpstr>TABLE 3</vt:lpstr>
      <vt:lpstr>TABLE 4</vt:lpstr>
      <vt:lpstr>TABLE 5</vt:lpstr>
      <vt:lpstr>Tables 6 &amp; 7</vt:lpstr>
      <vt:lpstr>Table 8 &amp;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 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 &amp; 96</vt:lpstr>
      <vt:lpstr>TABLE 97</vt:lpstr>
      <vt:lpstr>TABLE 98 &amp; 99</vt:lpstr>
      <vt:lpstr>TABLE 100</vt:lpstr>
      <vt:lpstr>TABLE 101 - 105</vt:lpstr>
      <vt:lpstr>TABLE 106</vt:lpstr>
      <vt:lpstr>TABLE 107</vt:lpstr>
      <vt:lpstr>TABLE 108</vt:lpstr>
      <vt:lpstr>TABLE 109</vt:lpstr>
      <vt:lpstr>'Table of Content'!OLE_LINK1</vt:lpstr>
      <vt:lpstr>'Table of Content'!OLE_LINK2</vt:lpstr>
      <vt:lpstr>' TABLE 29'!Print_Area</vt:lpstr>
      <vt:lpstr>'TABLE 1'!Print_Area</vt:lpstr>
      <vt:lpstr>'TABLE 10'!Print_Area</vt:lpstr>
      <vt:lpstr>'TABLE 100'!Print_Area</vt:lpstr>
      <vt:lpstr>'TABLE 101 - 105'!Print_Area</vt:lpstr>
      <vt:lpstr>'TABLE 106'!Print_Area</vt:lpstr>
      <vt:lpstr>'TABLE 108'!Print_Area</vt:lpstr>
      <vt:lpstr>'TABLE 109'!Print_Area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20'!Print_Area</vt:lpstr>
      <vt:lpstr>'TABLE 21'!Print_Area</vt:lpstr>
      <vt:lpstr>'TABLE 22'!Print_Area</vt:lpstr>
      <vt:lpstr>'TABLE 23'!Print_Area</vt:lpstr>
      <vt:lpstr>'TABLE 24'!Print_Area</vt:lpstr>
      <vt:lpstr>'TABLE 25'!Print_Area</vt:lpstr>
      <vt:lpstr>'TABLE 26'!Print_Area</vt:lpstr>
      <vt:lpstr>'TABLE 27'!Print_Area</vt:lpstr>
      <vt:lpstr>'TABLE 28'!Print_Area</vt:lpstr>
      <vt:lpstr>'TABLE 30'!Print_Area</vt:lpstr>
      <vt:lpstr>'TABLE 31'!Print_Area</vt:lpstr>
      <vt:lpstr>'TABLE 32'!Print_Area</vt:lpstr>
      <vt:lpstr>'TABLE 33'!Print_Area</vt:lpstr>
      <vt:lpstr>'TABLE 34'!Print_Area</vt:lpstr>
      <vt:lpstr>'TABLE 35'!Print_Area</vt:lpstr>
      <vt:lpstr>'TABLE 36'!Print_Area</vt:lpstr>
      <vt:lpstr>'TABLE 37'!Print_Area</vt:lpstr>
      <vt:lpstr>'TABLE 39'!Print_Area</vt:lpstr>
      <vt:lpstr>'TABLE 4'!Print_Area</vt:lpstr>
      <vt:lpstr>'TABLE 40'!Print_Area</vt:lpstr>
      <vt:lpstr>'TABLE 41'!Print_Area</vt:lpstr>
      <vt:lpstr>'TABLE 42'!Print_Area</vt:lpstr>
      <vt:lpstr>'TABLE 43'!Print_Area</vt:lpstr>
      <vt:lpstr>'TABLE 44'!Print_Area</vt:lpstr>
      <vt:lpstr>'TABLE 45'!Print_Area</vt:lpstr>
      <vt:lpstr>'TABLE 46'!Print_Area</vt:lpstr>
      <vt:lpstr>'TABLE 47'!Print_Area</vt:lpstr>
      <vt:lpstr>'TABLE 48'!Print_Area</vt:lpstr>
      <vt:lpstr>'TABLE 49'!Print_Area</vt:lpstr>
      <vt:lpstr>'TABLE 5'!Print_Area</vt:lpstr>
      <vt:lpstr>'TABLE 50'!Print_Area</vt:lpstr>
      <vt:lpstr>'TABLE 51'!Print_Area</vt:lpstr>
      <vt:lpstr>'TABLE 52'!Print_Area</vt:lpstr>
      <vt:lpstr>'TABLE 53'!Print_Area</vt:lpstr>
      <vt:lpstr>'TABLE 54'!Print_Area</vt:lpstr>
      <vt:lpstr>'TABLE 55'!Print_Area</vt:lpstr>
      <vt:lpstr>'TABLE 56'!Print_Area</vt:lpstr>
      <vt:lpstr>'TABLE 57'!Print_Area</vt:lpstr>
      <vt:lpstr>'TABLE 58'!Print_Area</vt:lpstr>
      <vt:lpstr>'TABLE 59'!Print_Area</vt:lpstr>
      <vt:lpstr>'TABLE 60'!Print_Area</vt:lpstr>
      <vt:lpstr>'TABLE 61'!Print_Area</vt:lpstr>
      <vt:lpstr>'TABLE 62'!Print_Area</vt:lpstr>
      <vt:lpstr>'TABLE 63'!Print_Area</vt:lpstr>
      <vt:lpstr>'TABLE 64'!Print_Area</vt:lpstr>
      <vt:lpstr>'TABLE 65'!Print_Area</vt:lpstr>
      <vt:lpstr>'TABLE 66'!Print_Area</vt:lpstr>
      <vt:lpstr>'TABLE 67'!Print_Area</vt:lpstr>
      <vt:lpstr>'TABLE 68'!Print_Area</vt:lpstr>
      <vt:lpstr>'TABLE 69'!Print_Area</vt:lpstr>
      <vt:lpstr>'TABLE 70'!Print_Area</vt:lpstr>
      <vt:lpstr>'TABLE 71'!Print_Area</vt:lpstr>
      <vt:lpstr>'TABLE 73'!Print_Area</vt:lpstr>
      <vt:lpstr>'TABLE 74'!Print_Area</vt:lpstr>
      <vt:lpstr>'TABLE 75'!Print_Area</vt:lpstr>
      <vt:lpstr>'TABLE 76'!Print_Area</vt:lpstr>
      <vt:lpstr>'TABLE 77'!Print_Area</vt:lpstr>
      <vt:lpstr>'TABLE 78'!Print_Area</vt:lpstr>
      <vt:lpstr>'TABLE 79'!Print_Area</vt:lpstr>
      <vt:lpstr>'Table 8 &amp; 9'!Print_Area</vt:lpstr>
      <vt:lpstr>'TABLE 80'!Print_Area</vt:lpstr>
      <vt:lpstr>'TABLE 81'!Print_Area</vt:lpstr>
      <vt:lpstr>'TABLE 82'!Print_Area</vt:lpstr>
      <vt:lpstr>'TABLE 83'!Print_Area</vt:lpstr>
      <vt:lpstr>'TABLE 85'!Print_Area</vt:lpstr>
      <vt:lpstr>'TABLE 86'!Print_Area</vt:lpstr>
      <vt:lpstr>'TABLE 87'!Print_Area</vt:lpstr>
      <vt:lpstr>'TABLE 89'!Print_Area</vt:lpstr>
      <vt:lpstr>'TABLE 90'!Print_Area</vt:lpstr>
      <vt:lpstr>'TABLE 93'!Print_Area</vt:lpstr>
      <vt:lpstr>'TABLE 94'!Print_Area</vt:lpstr>
      <vt:lpstr>'TABLE 95 &amp; 96'!Print_Area</vt:lpstr>
      <vt:lpstr>'TABLE 97'!Print_Area</vt:lpstr>
      <vt:lpstr>'TABLE 98 &amp; 99'!Print_Area</vt:lpstr>
      <vt:lpstr>'Tables 6 &amp; 7'!Print_Area</vt:lpstr>
      <vt:lpstr>'TABLE 12'!Print_Titles</vt:lpstr>
      <vt:lpstr>'TABLE 20'!Print_Titles</vt:lpstr>
      <vt:lpstr>'TABLE 4'!Print_Titles</vt:lpstr>
      <vt:lpstr>'TABLE 5'!Print_Titles</vt:lpstr>
      <vt:lpstr>'TABLE 98 &amp; 99'!TABLE_96</vt:lpstr>
      <vt:lpstr>TABLE_96</vt:lpstr>
    </vt:vector>
  </TitlesOfParts>
  <Manager>Christopher Kam</Manager>
  <Company>HVCB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2007 Annual Report</dc:title>
  <dc:creator>Daniel See</dc:creator>
  <dc:description>Finalized and Balanced Visitor Days</dc:description>
  <cp:lastModifiedBy>Jon Chun</cp:lastModifiedBy>
  <cp:lastPrinted>2020-07-21T19:01:59Z</cp:lastPrinted>
  <dcterms:created xsi:type="dcterms:W3CDTF">1998-08-03T16:17:29Z</dcterms:created>
  <dcterms:modified xsi:type="dcterms:W3CDTF">2021-09-10T02:31:21Z</dcterms:modified>
  <cp:category>Report Tables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b624e696ab5d4025985e6535ffbe39a0</vt:lpwstr>
  </property>
  <property fmtid="{D5CDD505-2E9C-101B-9397-08002B2CF9AE}" pid="3" name="Workbook id">
    <vt:lpwstr>13d16d89-8fca-48a6-b867-985d1b55ba7d</vt:lpwstr>
  </property>
  <property fmtid="{D5CDD505-2E9C-101B-9397-08002B2CF9AE}" pid="4" name="Workbook type">
    <vt:lpwstr>Custom</vt:lpwstr>
  </property>
  <property fmtid="{D5CDD505-2E9C-101B-9397-08002B2CF9AE}" pid="5" name="Workbook version">
    <vt:lpwstr>Custom</vt:lpwstr>
  </property>
</Properties>
</file>