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 codeName="ThisWorkbook" defaultThemeVersion="124226"/>
  <xr:revisionPtr revIDLastSave="0" documentId="8_{25629BF4-7851-4E8B-ACE9-CEF08BC705E3}" xr6:coauthVersionLast="47" xr6:coauthVersionMax="47" xr10:uidLastSave="{00000000-0000-0000-0000-000000000000}"/>
  <bookViews>
    <workbookView xWindow="-120" yWindow="-120" windowWidth="29040" windowHeight="15840" tabRatio="854" xr2:uid="{B6C931D1-349F-47C4-A405-C8ECDD742E71}"/>
  </bookViews>
  <sheets>
    <sheet name="State" sheetId="54" r:id="rId1"/>
    <sheet name="US West" sheetId="42" r:id="rId2"/>
    <sheet name="US East" sheetId="43" r:id="rId3"/>
    <sheet name="Japan" sheetId="55" r:id="rId4"/>
    <sheet name="Canada" sheetId="49" r:id="rId5"/>
    <sheet name="Oceania" sheetId="46" r:id="rId6"/>
    <sheet name="Australia" sheetId="44" r:id="rId7"/>
    <sheet name="New Zealand" sheetId="45" r:id="rId8"/>
    <sheet name="Other Asia" sheetId="53" r:id="rId9"/>
    <sheet name="China" sheetId="50" r:id="rId10"/>
    <sheet name="Korea" sheetId="51" r:id="rId11"/>
    <sheet name="Taiwan" sheetId="52" r:id="rId12"/>
    <sheet name="Europe" sheetId="48" r:id="rId13"/>
    <sheet name="Latin America" sheetId="47" r:id="rId14"/>
    <sheet name="Exp by MMA" sheetId="6" r:id="rId15"/>
    <sheet name="Exp by Island" sheetId="8" r:id="rId16"/>
    <sheet name="Days by Island" sheetId="9" r:id="rId17"/>
    <sheet name="CRUISE" sheetId="10" r:id="rId18"/>
  </sheets>
  <definedNames>
    <definedName name="expByMMAs">#REF!</definedName>
    <definedName name="_xlnm.Print_Area" localSheetId="17">CRUISE!$A$1:$M$44</definedName>
    <definedName name="_xlnm.Print_Area" localSheetId="16">'Days by Island'!$A$1:$N$33</definedName>
    <definedName name="_xlnm.Print_Area" localSheetId="15">'Exp by Island'!$A$1:$N$33</definedName>
    <definedName name="_xlnm.Print_Area" localSheetId="14">'Exp by MMA'!$A$1:$N$34</definedName>
    <definedName name="_xlnm.Print_Titles" localSheetId="6">Australia!$1:$2</definedName>
    <definedName name="_xlnm.Print_Titles" localSheetId="4">Canada!$1:$2</definedName>
    <definedName name="_xlnm.Print_Titles" localSheetId="9">China!$1:$2</definedName>
    <definedName name="_xlnm.Print_Titles" localSheetId="12">Europe!$1:$2</definedName>
    <definedName name="_xlnm.Print_Titles" localSheetId="3">Japan!$1:$2</definedName>
    <definedName name="_xlnm.Print_Titles" localSheetId="10">Korea!$1:$2</definedName>
    <definedName name="_xlnm.Print_Titles" localSheetId="13">'Latin America'!$1:$2</definedName>
    <definedName name="_xlnm.Print_Titles" localSheetId="7">'New Zealand'!$1:$2</definedName>
    <definedName name="_xlnm.Print_Titles" localSheetId="5">Oceania!$1:$2</definedName>
    <definedName name="_xlnm.Print_Titles" localSheetId="8">'Other Asia'!$1:$2</definedName>
    <definedName name="_xlnm.Print_Titles" localSheetId="0">State!$1:$2</definedName>
    <definedName name="_xlnm.Print_Titles" localSheetId="11">Taiwan!$1:$2</definedName>
    <definedName name="_xlnm.Print_Titles" localSheetId="2">'US East'!$1:$2</definedName>
    <definedName name="_xlnm.Print_Titles" localSheetId="1">'US West'!$1:$2</definedName>
    <definedName name="SMS_print" localSheetId="16">#REF!</definedName>
    <definedName name="SMS_print" localSheetId="15">#REF!</definedName>
    <definedName name="SMS_print" localSheetId="14">#REF!</definedName>
    <definedName name="SMS_print">#REF!</definedName>
    <definedName name="xls_HL_C" localSheetId="6">Australia!$A$1:$N$311</definedName>
    <definedName name="xls_HL_C" localSheetId="4">Canada!$A$1:$N$311</definedName>
    <definedName name="xls_HL_C" localSheetId="9">China!$A$1:$N$311</definedName>
    <definedName name="xls_HL_C" localSheetId="12">Europe!$A$1:$N$311</definedName>
    <definedName name="xls_HL_C" localSheetId="3">Japan!$A$1:$N$311</definedName>
    <definedName name="xls_HL_C" localSheetId="10">Korea!$A$1:$N$311</definedName>
    <definedName name="xls_HL_C" localSheetId="13">'Latin America'!$A$1:$N$311</definedName>
    <definedName name="xls_HL_C" localSheetId="7">'New Zealand'!$A$1:$N$311</definedName>
    <definedName name="xls_HL_C" localSheetId="5">Oceania!$A$1:$N$311</definedName>
    <definedName name="xls_HL_C" localSheetId="8">'Other Asia'!$A$1:$N$311</definedName>
    <definedName name="xls_HL_C" localSheetId="0">State!$A$1:$N$316</definedName>
    <definedName name="xls_HL_C" localSheetId="11">Taiwan!$A$1:$N$311</definedName>
    <definedName name="xls_HL_C" localSheetId="2">'US East'!$A$1:$N$311</definedName>
    <definedName name="xls_HL_C">'US West'!$A$1:$N$311</definedName>
    <definedName name="XLS_Isle_Prev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6" i="9" l="1"/>
  <c r="D26" i="9"/>
  <c r="E26" i="9"/>
  <c r="F26" i="9"/>
  <c r="G26" i="9"/>
  <c r="H26" i="9"/>
  <c r="I26" i="9"/>
  <c r="J26" i="9"/>
  <c r="K26" i="9"/>
  <c r="L26" i="9"/>
  <c r="M26" i="9"/>
  <c r="N26" i="9"/>
  <c r="C27" i="9"/>
  <c r="D27" i="9"/>
  <c r="E27" i="9"/>
  <c r="F27" i="9"/>
  <c r="G27" i="9"/>
  <c r="H27" i="9"/>
  <c r="I27" i="9"/>
  <c r="J27" i="9"/>
  <c r="K27" i="9"/>
  <c r="L27" i="9"/>
  <c r="M27" i="9"/>
  <c r="N27" i="9"/>
  <c r="C28" i="9"/>
  <c r="D28" i="9"/>
  <c r="E28" i="9"/>
  <c r="F28" i="9"/>
  <c r="G28" i="9"/>
  <c r="H28" i="9"/>
  <c r="I28" i="9"/>
  <c r="J28" i="9"/>
  <c r="K28" i="9"/>
  <c r="L28" i="9"/>
  <c r="M28" i="9"/>
  <c r="N28" i="9"/>
  <c r="C29" i="9"/>
  <c r="D29" i="9"/>
  <c r="E29" i="9"/>
  <c r="F29" i="9"/>
  <c r="G29" i="9"/>
  <c r="H29" i="9"/>
  <c r="I29" i="9"/>
  <c r="J29" i="9"/>
  <c r="K29" i="9"/>
  <c r="L29" i="9"/>
  <c r="M29" i="9"/>
  <c r="N29" i="9"/>
  <c r="C30" i="9"/>
  <c r="D30" i="9"/>
  <c r="E30" i="9"/>
  <c r="F30" i="9"/>
  <c r="G30" i="9"/>
  <c r="H30" i="9"/>
  <c r="I30" i="9"/>
  <c r="J30" i="9"/>
  <c r="K30" i="9"/>
  <c r="L30" i="9"/>
  <c r="M30" i="9"/>
  <c r="N30" i="9"/>
  <c r="C31" i="9"/>
  <c r="D31" i="9"/>
  <c r="E31" i="9"/>
  <c r="F31" i="9"/>
  <c r="G31" i="9"/>
  <c r="H31" i="9"/>
  <c r="I31" i="9"/>
  <c r="J31" i="9"/>
  <c r="K31" i="9"/>
  <c r="L31" i="9"/>
  <c r="M31" i="9"/>
  <c r="N31" i="9"/>
  <c r="B27" i="9"/>
  <c r="B28" i="9"/>
  <c r="B29" i="9"/>
  <c r="B30" i="9"/>
  <c r="B31" i="9"/>
  <c r="B26" i="9"/>
  <c r="C9" i="6"/>
  <c r="D9" i="6"/>
  <c r="E9" i="6"/>
  <c r="F9" i="6"/>
  <c r="G9" i="6"/>
  <c r="H9" i="6"/>
  <c r="I9" i="6"/>
  <c r="J9" i="6"/>
  <c r="K9" i="6"/>
  <c r="L9" i="6"/>
  <c r="M9" i="6"/>
  <c r="N9" i="6"/>
  <c r="B9" i="6"/>
</calcChain>
</file>

<file path=xl/sharedStrings.xml><?xml version="1.0" encoding="utf-8"?>
<sst xmlns="http://schemas.openxmlformats.org/spreadsheetml/2006/main" count="1848" uniqueCount="185">
  <si>
    <t xml:space="preserve">   Net True Independent</t>
  </si>
  <si>
    <t xml:space="preserve">   No Package</t>
  </si>
  <si>
    <t xml:space="preserve">   Package Trip</t>
  </si>
  <si>
    <t xml:space="preserve">   Non-Group</t>
  </si>
  <si>
    <t xml:space="preserve">   Group Tour</t>
  </si>
  <si>
    <t xml:space="preserve">   Average # of Trips</t>
  </si>
  <si>
    <t>TRAVEL STATUS</t>
  </si>
  <si>
    <t xml:space="preserve">   Sport Events</t>
  </si>
  <si>
    <t xml:space="preserve">   Attend School</t>
  </si>
  <si>
    <t xml:space="preserve">   Gov't/Military</t>
  </si>
  <si>
    <t xml:space="preserve">   Visit Friends/Rel.</t>
  </si>
  <si>
    <t xml:space="preserve">   Other Business</t>
  </si>
  <si>
    <t xml:space="preserve">      Incentive</t>
  </si>
  <si>
    <t xml:space="preserve">      Corporate Meetings</t>
  </si>
  <si>
    <t xml:space="preserve">      Conventions</t>
  </si>
  <si>
    <t xml:space="preserve">   Mtgs/Conventions/Incentive</t>
  </si>
  <si>
    <t xml:space="preserve">      Pleasure/Vacation</t>
  </si>
  <si>
    <t xml:space="preserve">      Get Married</t>
  </si>
  <si>
    <t xml:space="preserve">      Honeymoon</t>
  </si>
  <si>
    <t xml:space="preserve">      Honeymoon/Get Married</t>
  </si>
  <si>
    <t xml:space="preserve">   Pleasure (Net)</t>
  </si>
  <si>
    <t>PURPOSE OF TRIP</t>
  </si>
  <si>
    <t xml:space="preserve">   Other</t>
  </si>
  <si>
    <t xml:space="preserve">   Bed &amp; Breakfast</t>
  </si>
  <si>
    <t xml:space="preserve">   Friends/Relatives</t>
  </si>
  <si>
    <t xml:space="preserve">   Cruise Ship</t>
  </si>
  <si>
    <t xml:space="preserve">   Timeshare only</t>
  </si>
  <si>
    <t xml:space="preserve">   Plan to stay in Timeshare</t>
  </si>
  <si>
    <t xml:space="preserve">   Condo only</t>
  </si>
  <si>
    <t xml:space="preserve">   Plan to stay in Condo</t>
  </si>
  <si>
    <t xml:space="preserve">   Hotel only</t>
  </si>
  <si>
    <t xml:space="preserve">   Plan to stay in Hotel</t>
  </si>
  <si>
    <t>ACCOMMODATIONS</t>
  </si>
  <si>
    <t>Average Length of</t>
  </si>
  <si>
    <t>Avg. Islands Visited</t>
  </si>
  <si>
    <t>Multiple Islands</t>
  </si>
  <si>
    <t xml:space="preserve">   Any one island only</t>
  </si>
  <si>
    <t xml:space="preserve">   Oahu &amp; NI</t>
  </si>
  <si>
    <t xml:space="preserve">   NI only</t>
  </si>
  <si>
    <t>Any Neighbor Island</t>
  </si>
  <si>
    <t xml:space="preserve">      Hilo side</t>
  </si>
  <si>
    <t xml:space="preserve">      Kona side</t>
  </si>
  <si>
    <t xml:space="preserve">      Maui only</t>
  </si>
  <si>
    <t xml:space="preserve">      Maui</t>
  </si>
  <si>
    <t xml:space="preserve">   Maui County</t>
  </si>
  <si>
    <t>ISLANDS VISITED</t>
  </si>
  <si>
    <t>DEC</t>
  </si>
  <si>
    <t>NOV</t>
  </si>
  <si>
    <t>OCT</t>
  </si>
  <si>
    <t>SEP</t>
  </si>
  <si>
    <t>AUG</t>
  </si>
  <si>
    <t>MAY</t>
  </si>
  <si>
    <t>APR</t>
  </si>
  <si>
    <t>MAR</t>
  </si>
  <si>
    <t>FEB</t>
  </si>
  <si>
    <t>JAN</t>
  </si>
  <si>
    <t>JUL</t>
  </si>
  <si>
    <t>JUN</t>
  </si>
  <si>
    <t>AVERAGE DAILY CENSUS</t>
  </si>
  <si>
    <t>VISITOR DAYS</t>
  </si>
  <si>
    <t>TOTAL VISITORS</t>
  </si>
  <si>
    <t>Total Expenditure ($ mil.)</t>
  </si>
  <si>
    <t>TOTAL</t>
  </si>
  <si>
    <t>US West</t>
  </si>
  <si>
    <t>US East</t>
  </si>
  <si>
    <t>Japan</t>
  </si>
  <si>
    <t>Canada</t>
  </si>
  <si>
    <t>All others</t>
  </si>
  <si>
    <t xml:space="preserve">Total </t>
  </si>
  <si>
    <t>Per Person Per Day Spending ($)</t>
  </si>
  <si>
    <t>Per Person Per Trip Spending ($)</t>
  </si>
  <si>
    <t>1/ Note: Spending by visitors who came by air.  Excludes supplemental business expenditures and spending by visitors who came by cruise ships</t>
  </si>
  <si>
    <t>O'ahu</t>
  </si>
  <si>
    <t>Maui</t>
  </si>
  <si>
    <t>Moloka'i</t>
  </si>
  <si>
    <t>Lāna'i</t>
  </si>
  <si>
    <t>Kaua'i</t>
  </si>
  <si>
    <t>Hawai'i Island</t>
  </si>
  <si>
    <t>CATEGORY</t>
  </si>
  <si>
    <t xml:space="preserve">    ARRIVED BY SHIP</t>
  </si>
  <si>
    <t xml:space="preserve">    ARRIVED BY AIR</t>
  </si>
  <si>
    <t>NUMBER OF SHIP ARRIVALS</t>
  </si>
  <si>
    <t xml:space="preserve">ISLANDS VISITED </t>
  </si>
  <si>
    <t>Oahu</t>
  </si>
  <si>
    <t>Kauai</t>
  </si>
  <si>
    <t>Maui County</t>
  </si>
  <si>
    <t xml:space="preserve">    Maui</t>
  </si>
  <si>
    <t xml:space="preserve">    Molokai</t>
  </si>
  <si>
    <t xml:space="preserve">    Lanai</t>
  </si>
  <si>
    <t>Average Islands Visited</t>
  </si>
  <si>
    <t xml:space="preserve">AVERAGE LENGTH OF STAY </t>
  </si>
  <si>
    <t>Days in Hawaii before Cruise</t>
  </si>
  <si>
    <t>Days in Hawaii during Cruise</t>
  </si>
  <si>
    <t>Days in Hawaii after Cruise</t>
  </si>
  <si>
    <t>Total days in Hawaii</t>
  </si>
  <si>
    <t>Hotel</t>
  </si>
  <si>
    <t>Condo</t>
  </si>
  <si>
    <t>Timeshare</t>
  </si>
  <si>
    <t xml:space="preserve">   Timeshare Only</t>
  </si>
  <si>
    <t>Bed &amp; Breakfast</t>
  </si>
  <si>
    <t xml:space="preserve">   Bed &amp; Breakfast only</t>
  </si>
  <si>
    <t>Friends &amp; relatives</t>
  </si>
  <si>
    <t>Other accommodation</t>
  </si>
  <si>
    <t>Accommodation (NET)</t>
  </si>
  <si>
    <t>Cruise only</t>
  </si>
  <si>
    <t xml:space="preserve">  % First timers</t>
  </si>
  <si>
    <t xml:space="preserve">  % Repeat visitors</t>
  </si>
  <si>
    <t xml:space="preserve">   O'ahu</t>
  </si>
  <si>
    <t xml:space="preserve">   O'ahu only</t>
  </si>
  <si>
    <t xml:space="preserve">   Kaua'i</t>
  </si>
  <si>
    <t xml:space="preserve">   Kaua'i only</t>
  </si>
  <si>
    <t>Hawai‘I Island</t>
  </si>
  <si>
    <t>Other</t>
  </si>
  <si>
    <t xml:space="preserve">      Maui one day or less</t>
  </si>
  <si>
    <t xml:space="preserve">      Moloka'i *</t>
  </si>
  <si>
    <t xml:space="preserve">      Moloka'i only *</t>
  </si>
  <si>
    <t xml:space="preserve">      Moloka'i one day or less</t>
  </si>
  <si>
    <t xml:space="preserve">      Lāna'i *</t>
  </si>
  <si>
    <t xml:space="preserve">      Lāna'i only *</t>
  </si>
  <si>
    <t xml:space="preserve">      Lāna'i one day or less</t>
  </si>
  <si>
    <t xml:space="preserve">   Hawai'i Island</t>
  </si>
  <si>
    <t xml:space="preserve">   Hawai'i Island only</t>
  </si>
  <si>
    <t xml:space="preserve">   Hawai'i Island one day or less</t>
  </si>
  <si>
    <t>Ave. Age of Party Head</t>
  </si>
  <si>
    <t>Ave. Party Size</t>
  </si>
  <si>
    <t>Stay in  Hawai'i</t>
  </si>
  <si>
    <t>TOTAL VISITORS BY AIR</t>
  </si>
  <si>
    <t>TOTAL AIR SEATS (EST)</t>
  </si>
  <si>
    <t>TOTAL LOAD FACTOR (EST)</t>
  </si>
  <si>
    <t xml:space="preserve">   O'ahu one day or less</t>
  </si>
  <si>
    <t xml:space="preserve">   Kaua'i one day or less</t>
  </si>
  <si>
    <t>Any Neighbor Island*</t>
  </si>
  <si>
    <t xml:space="preserve">   Oahu &amp; NI*</t>
  </si>
  <si>
    <t xml:space="preserve">   Any one island only*</t>
  </si>
  <si>
    <t>Multiple Islands*</t>
  </si>
  <si>
    <t>Avg. Islands Visited*</t>
  </si>
  <si>
    <t>U.S. WEST</t>
  </si>
  <si>
    <t>U.S. EAST</t>
  </si>
  <si>
    <t>JAPAN</t>
  </si>
  <si>
    <t>CANADA</t>
  </si>
  <si>
    <t>OCEANIA</t>
  </si>
  <si>
    <t>AUSTRALIA</t>
  </si>
  <si>
    <t>NEW ZEALAND</t>
  </si>
  <si>
    <t>OTHER ASIA</t>
  </si>
  <si>
    <t>CHINA</t>
  </si>
  <si>
    <t>KOREA</t>
  </si>
  <si>
    <t>TAIWAN</t>
  </si>
  <si>
    <t>EUROPE</t>
  </si>
  <si>
    <t>LATIN AMERICA</t>
  </si>
  <si>
    <t>Notes:  monthly data may not add up to total due to rounding</t>
  </si>
  <si>
    <t>RowNum</t>
  </si>
  <si>
    <t>*  Sample sizes for Moloka'i and Lana'i are relatively small.</t>
  </si>
  <si>
    <t>*** Change represents absolute change in rates rather than percentage change in rate.</t>
  </si>
  <si>
    <t>Honeymoon</t>
  </si>
  <si>
    <t>Get Married</t>
  </si>
  <si>
    <t>Wedding</t>
  </si>
  <si>
    <t>Convention/Conference</t>
  </si>
  <si>
    <t>Business</t>
  </si>
  <si>
    <t>Visiting Friends &amp; relatives</t>
  </si>
  <si>
    <t>Play Golf</t>
  </si>
  <si>
    <t>Leisure</t>
  </si>
  <si>
    <t>** Sample sizes for Private Room in Private Home and Shared Room/Space in Private Home are relatively limited.</t>
  </si>
  <si>
    <t>% Repeaters ***</t>
  </si>
  <si>
    <t>% First Timers ***</t>
  </si>
  <si>
    <t xml:space="preserve">   Shared Room/Space in Private Home**</t>
  </si>
  <si>
    <t xml:space="preserve">   Private Room in Private Home**</t>
  </si>
  <si>
    <t xml:space="preserve">   Camp Site, Beach</t>
  </si>
  <si>
    <t xml:space="preserve">   Hostel</t>
  </si>
  <si>
    <t xml:space="preserve">   Rental House</t>
  </si>
  <si>
    <t xml:space="preserve">   On International Flights</t>
  </si>
  <si>
    <t xml:space="preserve">   On Domestic Flights</t>
  </si>
  <si>
    <t>Stay</t>
  </si>
  <si>
    <t>DOMESTIC FLIGHTS</t>
  </si>
  <si>
    <t>VISITORS</t>
  </si>
  <si>
    <t>AIR SEATS (EST)</t>
  </si>
  <si>
    <t>LOAD FACTOR (EST)</t>
  </si>
  <si>
    <t>INTERNATIONAL FLIGHTS</t>
  </si>
  <si>
    <t>Source: Department of Business, Economic Development and Tourism</t>
  </si>
  <si>
    <t>2021 Visitor Expenditures by MMA and Month 1/</t>
  </si>
  <si>
    <t>2021 Visitor Days by Island and Month (Arrivals by Air)</t>
  </si>
  <si>
    <t>2021 Visitor Arrivals by Island and Month (Arrivals by Air)</t>
  </si>
  <si>
    <t>2021 Visitor Average Length of Stay by Island and Month (Arrivals by Air)</t>
  </si>
  <si>
    <t>2021 Visitor Expenditures by Island and Month  (Visitor Arrivals by Air) 1/</t>
  </si>
  <si>
    <t xml:space="preserve">2021 Cruise Visitors </t>
  </si>
  <si>
    <t>Note: Due to COVID-19 and the "Conditional Sail" order enforced by the U.S. Centers for Disease Control and Prevention (CDC), there were no cruise ships in Hawaii in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</si>
</sst>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."/>
    <numFmt numFmtId="167" formatCode="#,##0.0"/>
    <numFmt numFmtId="168" formatCode="\ \ \ @"/>
    <numFmt numFmtId="169" formatCode="\ \ \ \ \ \ @"/>
    <numFmt numFmtId="170" formatCode="\ \ \ \ \ \ \ \ \ @"/>
    <numFmt numFmtId="171" formatCode="\ \ \ \ \ \ \ \ \ \ \ \ @"/>
    <numFmt numFmtId="172" formatCode="\ \ \ \ \ \ \ \ \ \ \ \ \ \ \ @"/>
    <numFmt numFmtId="173" formatCode="\ \ \ \ \ \ \ \ \ \ \ \ \ \ \ \ \ \ @"/>
    <numFmt numFmtId="174" formatCode="\ \ \ \ \ @"/>
  </numFmts>
  <fonts count="26" x14ac:knownFonts="1">
    <font>
      <sz val="12"/>
      <name val="Courier"/>
    </font>
    <font>
      <sz val="11"/>
      <color indexed="8"/>
      <name val="Calibri"/>
      <family val="2"/>
    </font>
    <font>
      <sz val="9"/>
      <name val="Arial"/>
      <family val="2"/>
    </font>
    <font>
      <sz val="12"/>
      <name val="Courier"/>
      <family val="3"/>
    </font>
    <font>
      <sz val="10"/>
      <name val="Arial"/>
      <family val="2"/>
    </font>
    <font>
      <sz val="1"/>
      <color indexed="16"/>
      <name val="Courier"/>
      <family val="3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"/>
      <color indexed="16"/>
      <name val="Courier"/>
      <family val="3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name val="MS Sans Serif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2"/>
      <name val="Garamond"/>
      <family val="1"/>
    </font>
    <font>
      <i/>
      <sz val="10"/>
      <color rgb="FFFF0000"/>
      <name val="Arial"/>
      <family val="2"/>
    </font>
    <font>
      <b/>
      <i/>
      <sz val="10"/>
      <color rgb="FFFF000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0"/>
      <color theme="1"/>
      <name val="MS Sans Serif"/>
      <family val="2"/>
    </font>
    <font>
      <b/>
      <sz val="8"/>
      <name val="Arial"/>
      <family val="2"/>
    </font>
    <font>
      <sz val="10"/>
      <name val="Arial Narrow"/>
      <family val="2"/>
    </font>
    <font>
      <sz val="10"/>
      <color rgb="FFFF0000"/>
      <name val="Arial Narrow"/>
      <family val="2"/>
    </font>
    <font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7">
    <xf numFmtId="37" fontId="0" fillId="0" borderId="0"/>
    <xf numFmtId="168" fontId="4" fillId="0" borderId="1" applyBorder="0"/>
    <xf numFmtId="168" fontId="4" fillId="0" borderId="1" applyBorder="0"/>
    <xf numFmtId="168" fontId="4" fillId="0" borderId="1" applyBorder="0"/>
    <xf numFmtId="168" fontId="4" fillId="0" borderId="1" applyBorder="0"/>
    <xf numFmtId="168" fontId="4" fillId="0" borderId="1" applyBorder="0"/>
    <xf numFmtId="169" fontId="4" fillId="0" borderId="1" applyBorder="0"/>
    <xf numFmtId="169" fontId="4" fillId="0" borderId="1" applyBorder="0"/>
    <xf numFmtId="169" fontId="4" fillId="0" borderId="1" applyBorder="0"/>
    <xf numFmtId="169" fontId="4" fillId="0" borderId="1" applyBorder="0"/>
    <xf numFmtId="169" fontId="4" fillId="0" borderId="1" applyBorder="0"/>
    <xf numFmtId="170" fontId="4" fillId="0" borderId="1"/>
    <xf numFmtId="170" fontId="4" fillId="0" borderId="1"/>
    <xf numFmtId="170" fontId="4" fillId="0" borderId="1"/>
    <xf numFmtId="170" fontId="4" fillId="0" borderId="1"/>
    <xf numFmtId="170" fontId="4" fillId="0" borderId="1"/>
    <xf numFmtId="171" fontId="4" fillId="0" borderId="1"/>
    <xf numFmtId="171" fontId="4" fillId="0" borderId="1"/>
    <xf numFmtId="171" fontId="4" fillId="0" borderId="1"/>
    <xf numFmtId="171" fontId="4" fillId="0" borderId="1"/>
    <xf numFmtId="171" fontId="4" fillId="0" borderId="1"/>
    <xf numFmtId="172" fontId="4" fillId="0" borderId="1"/>
    <xf numFmtId="172" fontId="4" fillId="0" borderId="1"/>
    <xf numFmtId="172" fontId="4" fillId="0" borderId="1"/>
    <xf numFmtId="172" fontId="4" fillId="0" borderId="1"/>
    <xf numFmtId="172" fontId="4" fillId="0" borderId="1"/>
    <xf numFmtId="173" fontId="4" fillId="0" borderId="1"/>
    <xf numFmtId="173" fontId="4" fillId="0" borderId="1"/>
    <xf numFmtId="173" fontId="4" fillId="0" borderId="1"/>
    <xf numFmtId="173" fontId="4" fillId="0" borderId="1"/>
    <xf numFmtId="173" fontId="4" fillId="0" borderId="1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44" fontId="1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74" fontId="9" fillId="0" borderId="0"/>
    <xf numFmtId="167" fontId="15" fillId="3" borderId="2" applyNumberFormat="0" applyBorder="0" applyAlignment="0" applyProtection="0"/>
    <xf numFmtId="0" fontId="6" fillId="0" borderId="0">
      <alignment horizontal="center" wrapText="1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5" fillId="0" borderId="0">
      <protection locked="0"/>
    </xf>
    <xf numFmtId="166" fontId="10" fillId="0" borderId="0">
      <protection locked="0"/>
    </xf>
    <xf numFmtId="166" fontId="10" fillId="0" borderId="0">
      <protection locked="0"/>
    </xf>
    <xf numFmtId="166" fontId="10" fillId="0" borderId="0">
      <protection locked="0"/>
    </xf>
    <xf numFmtId="166" fontId="10" fillId="0" borderId="0">
      <protection locked="0"/>
    </xf>
    <xf numFmtId="0" fontId="4" fillId="0" borderId="0"/>
    <xf numFmtId="0" fontId="4" fillId="0" borderId="0"/>
    <xf numFmtId="0" fontId="4" fillId="0" borderId="0"/>
    <xf numFmtId="37" fontId="3" fillId="0" borderId="0"/>
    <xf numFmtId="37" fontId="3" fillId="0" borderId="0"/>
    <xf numFmtId="37" fontId="3" fillId="0" borderId="0"/>
    <xf numFmtId="37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37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1" fillId="0" borderId="0"/>
    <xf numFmtId="37" fontId="3" fillId="0" borderId="0"/>
    <xf numFmtId="0" fontId="4" fillId="0" borderId="0" applyNumberFormat="0" applyFill="0" applyBorder="0" applyAlignment="0" applyProtection="0"/>
    <xf numFmtId="37" fontId="3" fillId="0" borderId="0"/>
    <xf numFmtId="0" fontId="4" fillId="0" borderId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13" fillId="0" borderId="0"/>
    <xf numFmtId="0" fontId="4" fillId="0" borderId="0"/>
    <xf numFmtId="0" fontId="4" fillId="0" borderId="0"/>
    <xf numFmtId="37" fontId="3" fillId="0" borderId="0"/>
    <xf numFmtId="37" fontId="3" fillId="0" borderId="0"/>
    <xf numFmtId="37" fontId="3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>
      <alignment wrapText="1"/>
    </xf>
    <xf numFmtId="166" fontId="5" fillId="0" borderId="3">
      <protection locked="0"/>
    </xf>
    <xf numFmtId="166" fontId="5" fillId="0" borderId="3">
      <protection locked="0"/>
    </xf>
    <xf numFmtId="166" fontId="5" fillId="0" borderId="3">
      <protection locked="0"/>
    </xf>
    <xf numFmtId="166" fontId="5" fillId="0" borderId="3">
      <protection locked="0"/>
    </xf>
    <xf numFmtId="0" fontId="16" fillId="0" borderId="0">
      <alignment horizontal="center" wrapText="1"/>
    </xf>
    <xf numFmtId="43" fontId="4" fillId="0" borderId="0" applyFont="0" applyFill="0" applyBorder="0" applyAlignment="0" applyProtection="0"/>
  </cellStyleXfs>
  <cellXfs count="153">
    <xf numFmtId="37" fontId="0" fillId="0" borderId="0" xfId="0"/>
    <xf numFmtId="0" fontId="4" fillId="0" borderId="0" xfId="90"/>
    <xf numFmtId="0" fontId="7" fillId="0" borderId="4" xfId="90" applyFont="1" applyBorder="1"/>
    <xf numFmtId="167" fontId="2" fillId="0" borderId="1" xfId="90" applyNumberFormat="1" applyFont="1" applyBorder="1"/>
    <xf numFmtId="167" fontId="2" fillId="0" borderId="2" xfId="90" applyNumberFormat="1" applyFont="1" applyBorder="1"/>
    <xf numFmtId="0" fontId="7" fillId="0" borderId="6" xfId="90" applyFont="1" applyBorder="1"/>
    <xf numFmtId="167" fontId="2" fillId="0" borderId="7" xfId="90" applyNumberFormat="1" applyFont="1" applyBorder="1"/>
    <xf numFmtId="0" fontId="2" fillId="0" borderId="0" xfId="90" applyFont="1"/>
    <xf numFmtId="165" fontId="4" fillId="0" borderId="0" xfId="90" applyNumberFormat="1"/>
    <xf numFmtId="0" fontId="4" fillId="0" borderId="0" xfId="90" applyFill="1"/>
    <xf numFmtId="0" fontId="4" fillId="0" borderId="0" xfId="0" applyNumberFormat="1" applyFont="1"/>
    <xf numFmtId="0" fontId="6" fillId="0" borderId="0" xfId="0" applyNumberFormat="1" applyFont="1"/>
    <xf numFmtId="0" fontId="6" fillId="0" borderId="11" xfId="0" applyNumberFormat="1" applyFont="1" applyBorder="1"/>
    <xf numFmtId="0" fontId="6" fillId="0" borderId="0" xfId="0" applyNumberFormat="1" applyFont="1" applyAlignment="1">
      <alignment wrapText="1"/>
    </xf>
    <xf numFmtId="0" fontId="4" fillId="0" borderId="2" xfId="0" applyNumberFormat="1" applyFont="1" applyBorder="1"/>
    <xf numFmtId="164" fontId="4" fillId="0" borderId="0" xfId="31" applyNumberFormat="1" applyFont="1" applyBorder="1"/>
    <xf numFmtId="0" fontId="4" fillId="2" borderId="2" xfId="0" applyNumberFormat="1" applyFont="1" applyFill="1" applyBorder="1"/>
    <xf numFmtId="0" fontId="4" fillId="2" borderId="0" xfId="0" applyNumberFormat="1" applyFont="1" applyFill="1" applyBorder="1"/>
    <xf numFmtId="0" fontId="6" fillId="0" borderId="2" xfId="0" applyNumberFormat="1" applyFont="1" applyBorder="1" applyAlignment="1">
      <alignment horizontal="left"/>
    </xf>
    <xf numFmtId="0" fontId="4" fillId="0" borderId="0" xfId="0" applyNumberFormat="1" applyFont="1" applyBorder="1"/>
    <xf numFmtId="0" fontId="4" fillId="0" borderId="2" xfId="0" applyNumberFormat="1" applyFont="1" applyBorder="1" applyAlignment="1"/>
    <xf numFmtId="0" fontId="6" fillId="0" borderId="2" xfId="0" applyNumberFormat="1" applyFont="1" applyBorder="1" applyAlignment="1"/>
    <xf numFmtId="1" fontId="4" fillId="2" borderId="0" xfId="0" applyNumberFormat="1" applyFont="1" applyFill="1" applyBorder="1"/>
    <xf numFmtId="1" fontId="4" fillId="0" borderId="0" xfId="0" applyNumberFormat="1" applyFont="1" applyBorder="1" applyAlignment="1"/>
    <xf numFmtId="0" fontId="4" fillId="0" borderId="0" xfId="0" applyNumberFormat="1" applyFont="1" applyAlignment="1"/>
    <xf numFmtId="164" fontId="4" fillId="2" borderId="0" xfId="31" applyNumberFormat="1" applyFont="1" applyFill="1" applyBorder="1"/>
    <xf numFmtId="0" fontId="4" fillId="0" borderId="2" xfId="0" quotePrefix="1" applyNumberFormat="1" applyFont="1" applyBorder="1"/>
    <xf numFmtId="0" fontId="4" fillId="0" borderId="12" xfId="0" quotePrefix="1" applyNumberFormat="1" applyFont="1" applyBorder="1"/>
    <xf numFmtId="37" fontId="4" fillId="4" borderId="2" xfId="0" applyNumberFormat="1" applyFont="1" applyFill="1" applyBorder="1" applyAlignment="1" applyProtection="1">
      <alignment horizontal="left"/>
    </xf>
    <xf numFmtId="0" fontId="2" fillId="0" borderId="0" xfId="90" applyFont="1" applyFill="1"/>
    <xf numFmtId="0" fontId="7" fillId="0" borderId="10" xfId="90" applyFont="1" applyFill="1" applyBorder="1" applyAlignment="1">
      <alignment vertical="center"/>
    </xf>
    <xf numFmtId="0" fontId="7" fillId="0" borderId="0" xfId="90" applyFont="1" applyFill="1" applyBorder="1" applyAlignment="1">
      <alignment horizontal="center"/>
    </xf>
    <xf numFmtId="0" fontId="4" fillId="0" borderId="0" xfId="90" applyFill="1" applyBorder="1"/>
    <xf numFmtId="0" fontId="7" fillId="0" borderId="14" xfId="90" applyFont="1" applyFill="1" applyBorder="1" applyAlignment="1">
      <alignment horizontal="center"/>
    </xf>
    <xf numFmtId="0" fontId="7" fillId="0" borderId="15" xfId="90" applyFont="1" applyFill="1" applyBorder="1" applyAlignment="1">
      <alignment horizontal="center"/>
    </xf>
    <xf numFmtId="0" fontId="7" fillId="0" borderId="16" xfId="90" applyFont="1" applyFill="1" applyBorder="1" applyAlignment="1">
      <alignment horizontal="center"/>
    </xf>
    <xf numFmtId="0" fontId="7" fillId="0" borderId="17" xfId="90" applyFont="1" applyFill="1" applyBorder="1" applyAlignment="1">
      <alignment horizontal="center"/>
    </xf>
    <xf numFmtId="0" fontId="7" fillId="0" borderId="4" xfId="90" applyFont="1" applyFill="1" applyBorder="1"/>
    <xf numFmtId="3" fontId="2" fillId="0" borderId="0" xfId="90" applyNumberFormat="1" applyFont="1" applyFill="1" applyBorder="1"/>
    <xf numFmtId="3" fontId="2" fillId="0" borderId="2" xfId="90" applyNumberFormat="1" applyFont="1" applyFill="1" applyBorder="1"/>
    <xf numFmtId="3" fontId="2" fillId="0" borderId="5" xfId="90" applyNumberFormat="1" applyFont="1" applyFill="1" applyBorder="1"/>
    <xf numFmtId="0" fontId="7" fillId="0" borderId="6" xfId="90" applyFont="1" applyFill="1" applyBorder="1"/>
    <xf numFmtId="3" fontId="2" fillId="0" borderId="10" xfId="90" applyNumberFormat="1" applyFont="1" applyFill="1" applyBorder="1"/>
    <xf numFmtId="3" fontId="2" fillId="0" borderId="8" xfId="90" applyNumberFormat="1" applyFont="1" applyFill="1" applyBorder="1"/>
    <xf numFmtId="3" fontId="2" fillId="0" borderId="9" xfId="90" applyNumberFormat="1" applyFont="1" applyFill="1" applyBorder="1"/>
    <xf numFmtId="0" fontId="7" fillId="0" borderId="0" xfId="90" applyFont="1" applyFill="1" applyBorder="1" applyAlignment="1">
      <alignment vertical="center"/>
    </xf>
    <xf numFmtId="37" fontId="4" fillId="0" borderId="0" xfId="31" applyNumberFormat="1" applyFont="1" applyBorder="1"/>
    <xf numFmtId="0" fontId="13" fillId="0" borderId="0" xfId="105"/>
    <xf numFmtId="0" fontId="2" fillId="0" borderId="0" xfId="105" applyFont="1"/>
    <xf numFmtId="43" fontId="7" fillId="0" borderId="14" xfId="31" applyFont="1" applyFill="1" applyBorder="1" applyAlignment="1">
      <alignment horizontal="center"/>
    </xf>
    <xf numFmtId="43" fontId="7" fillId="0" borderId="15" xfId="31" applyFont="1" applyFill="1" applyBorder="1" applyAlignment="1">
      <alignment horizontal="center"/>
    </xf>
    <xf numFmtId="43" fontId="7" fillId="0" borderId="16" xfId="31" applyFont="1" applyFill="1" applyBorder="1" applyAlignment="1">
      <alignment horizontal="center"/>
    </xf>
    <xf numFmtId="43" fontId="7" fillId="0" borderId="4" xfId="31" applyFont="1" applyFill="1" applyBorder="1"/>
    <xf numFmtId="43" fontId="7" fillId="0" borderId="6" xfId="31" applyFont="1" applyFill="1" applyBorder="1"/>
    <xf numFmtId="43" fontId="2" fillId="0" borderId="0" xfId="31" applyFont="1" applyFill="1" applyBorder="1"/>
    <xf numFmtId="43" fontId="2" fillId="0" borderId="2" xfId="31" applyFont="1" applyFill="1" applyBorder="1"/>
    <xf numFmtId="43" fontId="2" fillId="0" borderId="10" xfId="31" applyFont="1" applyFill="1" applyBorder="1"/>
    <xf numFmtId="43" fontId="2" fillId="0" borderId="8" xfId="31" applyFont="1" applyFill="1" applyBorder="1"/>
    <xf numFmtId="3" fontId="2" fillId="0" borderId="0" xfId="105" applyNumberFormat="1" applyFont="1"/>
    <xf numFmtId="0" fontId="2" fillId="0" borderId="11" xfId="105" applyFont="1" applyBorder="1"/>
    <xf numFmtId="3" fontId="2" fillId="0" borderId="11" xfId="105" applyNumberFormat="1" applyFont="1" applyBorder="1"/>
    <xf numFmtId="43" fontId="2" fillId="0" borderId="19" xfId="31" applyFont="1" applyFill="1" applyBorder="1"/>
    <xf numFmtId="43" fontId="2" fillId="0" borderId="18" xfId="31" applyFont="1" applyFill="1" applyBorder="1"/>
    <xf numFmtId="43" fontId="7" fillId="0" borderId="20" xfId="31" applyFont="1" applyFill="1" applyBorder="1" applyAlignment="1">
      <alignment horizontal="center"/>
    </xf>
    <xf numFmtId="3" fontId="4" fillId="0" borderId="0" xfId="31" applyNumberFormat="1" applyFont="1" applyBorder="1"/>
    <xf numFmtId="3" fontId="4" fillId="0" borderId="0" xfId="0" applyNumberFormat="1" applyFont="1" applyBorder="1"/>
    <xf numFmtId="164" fontId="4" fillId="0" borderId="0" xfId="0" applyNumberFormat="1" applyFont="1" applyBorder="1"/>
    <xf numFmtId="164" fontId="4" fillId="0" borderId="1" xfId="31" applyNumberFormat="1" applyFont="1" applyBorder="1"/>
    <xf numFmtId="0" fontId="4" fillId="2" borderId="1" xfId="0" applyNumberFormat="1" applyFont="1" applyFill="1" applyBorder="1"/>
    <xf numFmtId="0" fontId="4" fillId="0" borderId="1" xfId="0" applyNumberFormat="1" applyFont="1" applyBorder="1"/>
    <xf numFmtId="1" fontId="4" fillId="2" borderId="1" xfId="0" applyNumberFormat="1" applyFont="1" applyFill="1" applyBorder="1"/>
    <xf numFmtId="1" fontId="4" fillId="0" borderId="1" xfId="0" applyNumberFormat="1" applyFont="1" applyBorder="1" applyAlignment="1"/>
    <xf numFmtId="164" fontId="4" fillId="2" borderId="1" xfId="31" applyNumberFormat="1" applyFont="1" applyFill="1" applyBorder="1"/>
    <xf numFmtId="0" fontId="4" fillId="0" borderId="2" xfId="90" applyFont="1" applyBorder="1"/>
    <xf numFmtId="0" fontId="17" fillId="0" borderId="0" xfId="0" applyNumberFormat="1" applyFont="1"/>
    <xf numFmtId="0" fontId="18" fillId="0" borderId="0" xfId="0" applyNumberFormat="1" applyFont="1" applyAlignment="1">
      <alignment wrapText="1"/>
    </xf>
    <xf numFmtId="164" fontId="17" fillId="0" borderId="0" xfId="0" applyNumberFormat="1" applyFont="1"/>
    <xf numFmtId="4" fontId="4" fillId="0" borderId="0" xfId="90" applyNumberFormat="1"/>
    <xf numFmtId="167" fontId="2" fillId="0" borderId="10" xfId="90" applyNumberFormat="1" applyFont="1" applyBorder="1"/>
    <xf numFmtId="167" fontId="2" fillId="0" borderId="8" xfId="90" applyNumberFormat="1" applyFont="1" applyBorder="1"/>
    <xf numFmtId="167" fontId="2" fillId="0" borderId="1" xfId="0" applyNumberFormat="1" applyFont="1" applyBorder="1" applyAlignment="1">
      <alignment horizontal="right"/>
    </xf>
    <xf numFmtId="167" fontId="2" fillId="0" borderId="19" xfId="0" applyNumberFormat="1" applyFont="1" applyBorder="1" applyAlignment="1">
      <alignment horizontal="right"/>
    </xf>
    <xf numFmtId="165" fontId="2" fillId="0" borderId="0" xfId="90" applyNumberFormat="1" applyFont="1"/>
    <xf numFmtId="4" fontId="2" fillId="0" borderId="0" xfId="90" applyNumberFormat="1" applyFont="1"/>
    <xf numFmtId="3" fontId="19" fillId="0" borderId="0" xfId="105" applyNumberFormat="1" applyFont="1"/>
    <xf numFmtId="0" fontId="20" fillId="0" borderId="0" xfId="105" applyFont="1"/>
    <xf numFmtId="167" fontId="20" fillId="0" borderId="11" xfId="105" applyNumberFormat="1" applyFont="1" applyBorder="1"/>
    <xf numFmtId="167" fontId="2" fillId="0" borderId="11" xfId="105" applyNumberFormat="1" applyFont="1" applyBorder="1"/>
    <xf numFmtId="3" fontId="20" fillId="0" borderId="11" xfId="105" applyNumberFormat="1" applyFont="1" applyBorder="1"/>
    <xf numFmtId="3" fontId="19" fillId="0" borderId="11" xfId="105" applyNumberFormat="1" applyFont="1" applyBorder="1"/>
    <xf numFmtId="4" fontId="19" fillId="0" borderId="11" xfId="105" applyNumberFormat="1" applyFont="1" applyBorder="1"/>
    <xf numFmtId="4" fontId="20" fillId="0" borderId="11" xfId="105" applyNumberFormat="1" applyFont="1" applyBorder="1"/>
    <xf numFmtId="4" fontId="2" fillId="0" borderId="11" xfId="105" applyNumberFormat="1" applyFont="1" applyBorder="1"/>
    <xf numFmtId="3" fontId="20" fillId="0" borderId="0" xfId="105" applyNumberFormat="1" applyFont="1"/>
    <xf numFmtId="3" fontId="20" fillId="0" borderId="11" xfId="105" quotePrefix="1" applyNumberFormat="1" applyFont="1" applyBorder="1" applyAlignment="1">
      <alignment horizontal="right"/>
    </xf>
    <xf numFmtId="3" fontId="20" fillId="0" borderId="11" xfId="105" applyNumberFormat="1" applyFont="1" applyBorder="1" applyAlignment="1">
      <alignment horizontal="right"/>
    </xf>
    <xf numFmtId="3" fontId="2" fillId="0" borderId="11" xfId="105" applyNumberFormat="1" applyFont="1" applyBorder="1" applyAlignment="1">
      <alignment horizontal="right"/>
    </xf>
    <xf numFmtId="0" fontId="21" fillId="0" borderId="0" xfId="105" applyFont="1"/>
    <xf numFmtId="167" fontId="2" fillId="0" borderId="0" xfId="0" applyNumberFormat="1" applyFont="1" applyBorder="1"/>
    <xf numFmtId="0" fontId="6" fillId="0" borderId="27" xfId="0" applyNumberFormat="1" applyFont="1" applyBorder="1" applyAlignment="1">
      <alignment horizontal="center" wrapText="1"/>
    </xf>
    <xf numFmtId="0" fontId="6" fillId="0" borderId="28" xfId="0" applyNumberFormat="1" applyFont="1" applyBorder="1" applyAlignment="1">
      <alignment horizontal="center" wrapText="1"/>
    </xf>
    <xf numFmtId="167" fontId="2" fillId="0" borderId="13" xfId="0" applyNumberFormat="1" applyFont="1" applyBorder="1"/>
    <xf numFmtId="0" fontId="7" fillId="0" borderId="0" xfId="105" applyFont="1"/>
    <xf numFmtId="3" fontId="22" fillId="4" borderId="0" xfId="0" applyNumberFormat="1" applyFont="1" applyFill="1" applyAlignment="1">
      <alignment horizontal="center"/>
    </xf>
    <xf numFmtId="0" fontId="23" fillId="0" borderId="0" xfId="90" quotePrefix="1" applyFont="1"/>
    <xf numFmtId="0" fontId="23" fillId="4" borderId="0" xfId="90" applyFont="1" applyFill="1"/>
    <xf numFmtId="167" fontId="2" fillId="0" borderId="2" xfId="90" applyNumberFormat="1" applyFont="1" applyBorder="1" applyAlignment="1">
      <alignment horizontal="right"/>
    </xf>
    <xf numFmtId="167" fontId="2" fillId="0" borderId="1" xfId="90" applyNumberFormat="1" applyFont="1" applyBorder="1" applyAlignment="1">
      <alignment horizontal="right"/>
    </xf>
    <xf numFmtId="167" fontId="2" fillId="0" borderId="7" xfId="90" applyNumberFormat="1" applyFont="1" applyBorder="1" applyAlignment="1">
      <alignment horizontal="right"/>
    </xf>
    <xf numFmtId="167" fontId="2" fillId="0" borderId="8" xfId="90" applyNumberFormat="1" applyFont="1" applyBorder="1" applyAlignment="1">
      <alignment horizontal="right"/>
    </xf>
    <xf numFmtId="167" fontId="2" fillId="0" borderId="0" xfId="90" applyNumberFormat="1" applyFont="1" applyBorder="1"/>
    <xf numFmtId="167" fontId="2" fillId="0" borderId="5" xfId="90" applyNumberFormat="1" applyFont="1" applyBorder="1" applyAlignment="1">
      <alignment horizontal="right"/>
    </xf>
    <xf numFmtId="167" fontId="2" fillId="0" borderId="19" xfId="90" applyNumberFormat="1" applyFont="1" applyBorder="1" applyAlignment="1">
      <alignment horizontal="right"/>
    </xf>
    <xf numFmtId="167" fontId="2" fillId="0" borderId="18" xfId="90" applyNumberFormat="1" applyFont="1" applyBorder="1" applyAlignment="1">
      <alignment horizontal="right"/>
    </xf>
    <xf numFmtId="3" fontId="4" fillId="0" borderId="1" xfId="31" applyNumberFormat="1" applyFont="1" applyBorder="1"/>
    <xf numFmtId="3" fontId="4" fillId="0" borderId="1" xfId="0" applyNumberFormat="1" applyFont="1" applyBorder="1"/>
    <xf numFmtId="164" fontId="4" fillId="0" borderId="1" xfId="0" applyNumberFormat="1" applyFont="1" applyBorder="1"/>
    <xf numFmtId="167" fontId="2" fillId="0" borderId="1" xfId="0" applyNumberFormat="1" applyFont="1" applyBorder="1"/>
    <xf numFmtId="167" fontId="2" fillId="0" borderId="26" xfId="0" applyNumberFormat="1" applyFont="1" applyBorder="1"/>
    <xf numFmtId="1" fontId="4" fillId="0" borderId="0" xfId="31" applyNumberFormat="1" applyFont="1" applyBorder="1"/>
    <xf numFmtId="1" fontId="4" fillId="0" borderId="1" xfId="31" applyNumberFormat="1" applyFont="1" applyBorder="1"/>
    <xf numFmtId="1" fontId="12" fillId="0" borderId="0" xfId="31" applyNumberFormat="1" applyFont="1" applyBorder="1" applyAlignment="1">
      <alignment horizontal="right"/>
    </xf>
    <xf numFmtId="1" fontId="12" fillId="0" borderId="1" xfId="31" applyNumberFormat="1" applyFont="1" applyBorder="1" applyAlignment="1">
      <alignment horizontal="right"/>
    </xf>
    <xf numFmtId="1" fontId="4" fillId="0" borderId="0" xfId="0" applyNumberFormat="1" applyFont="1" applyBorder="1"/>
    <xf numFmtId="1" fontId="4" fillId="0" borderId="1" xfId="0" applyNumberFormat="1" applyFont="1" applyBorder="1"/>
    <xf numFmtId="1" fontId="12" fillId="0" borderId="0" xfId="31" applyNumberFormat="1" applyFont="1" applyFill="1" applyBorder="1" applyAlignment="1">
      <alignment horizontal="right"/>
    </xf>
    <xf numFmtId="1" fontId="12" fillId="0" borderId="1" xfId="31" applyNumberFormat="1" applyFont="1" applyFill="1" applyBorder="1" applyAlignment="1">
      <alignment horizontal="right"/>
    </xf>
    <xf numFmtId="37" fontId="4" fillId="0" borderId="1" xfId="31" applyNumberFormat="1" applyFont="1" applyBorder="1"/>
    <xf numFmtId="0" fontId="24" fillId="0" borderId="0" xfId="90" quotePrefix="1" applyFont="1"/>
    <xf numFmtId="0" fontId="25" fillId="0" borderId="0" xfId="105" applyFont="1"/>
    <xf numFmtId="3" fontId="25" fillId="0" borderId="0" xfId="105" applyNumberFormat="1" applyFont="1"/>
    <xf numFmtId="0" fontId="7" fillId="0" borderId="11" xfId="105" applyFont="1" applyBorder="1"/>
    <xf numFmtId="0" fontId="7" fillId="0" borderId="11" xfId="105" applyFont="1" applyBorder="1" applyAlignment="1">
      <alignment horizontal="left"/>
    </xf>
    <xf numFmtId="0" fontId="7" fillId="0" borderId="0" xfId="105" applyFont="1" applyAlignment="1">
      <alignment horizontal="left"/>
    </xf>
    <xf numFmtId="165" fontId="4" fillId="0" borderId="0" xfId="0" applyNumberFormat="1" applyFont="1" applyBorder="1"/>
    <xf numFmtId="165" fontId="4" fillId="0" borderId="1" xfId="0" applyNumberFormat="1" applyFont="1" applyBorder="1"/>
    <xf numFmtId="0" fontId="7" fillId="0" borderId="22" xfId="90" applyFont="1" applyBorder="1" applyAlignment="1">
      <alignment horizontal="center" vertical="center" wrapText="1"/>
    </xf>
    <xf numFmtId="0" fontId="7" fillId="0" borderId="8" xfId="90" applyFont="1" applyBorder="1" applyAlignment="1">
      <alignment horizontal="center" vertical="center" wrapText="1"/>
    </xf>
    <xf numFmtId="0" fontId="6" fillId="0" borderId="0" xfId="90" applyFont="1" applyAlignment="1">
      <alignment horizontal="center"/>
    </xf>
    <xf numFmtId="0" fontId="7" fillId="0" borderId="23" xfId="90" applyFont="1" applyBorder="1" applyAlignment="1">
      <alignment horizontal="center" vertical="center" wrapText="1"/>
    </xf>
    <xf numFmtId="0" fontId="7" fillId="0" borderId="6" xfId="90" applyFont="1" applyBorder="1" applyAlignment="1">
      <alignment horizontal="center" vertical="center" wrapText="1"/>
    </xf>
    <xf numFmtId="0" fontId="7" fillId="0" borderId="24" xfId="90" applyFont="1" applyBorder="1" applyAlignment="1">
      <alignment horizontal="center" vertical="center" wrapText="1"/>
    </xf>
    <xf numFmtId="0" fontId="7" fillId="0" borderId="25" xfId="90" applyFont="1" applyBorder="1" applyAlignment="1">
      <alignment horizontal="center" vertical="center" wrapText="1"/>
    </xf>
    <xf numFmtId="0" fontId="7" fillId="0" borderId="21" xfId="90" applyFont="1" applyBorder="1" applyAlignment="1">
      <alignment horizontal="center" vertical="center" wrapText="1"/>
    </xf>
    <xf numFmtId="0" fontId="7" fillId="0" borderId="9" xfId="90" applyFont="1" applyBorder="1" applyAlignment="1">
      <alignment horizontal="center" vertical="center" wrapText="1"/>
    </xf>
    <xf numFmtId="4" fontId="7" fillId="0" borderId="22" xfId="90" applyNumberFormat="1" applyFont="1" applyBorder="1" applyAlignment="1">
      <alignment horizontal="center" vertical="center" wrapText="1"/>
    </xf>
    <xf numFmtId="4" fontId="7" fillId="0" borderId="8" xfId="90" applyNumberFormat="1" applyFont="1" applyBorder="1" applyAlignment="1">
      <alignment horizontal="center" vertical="center" wrapText="1"/>
    </xf>
    <xf numFmtId="4" fontId="7" fillId="0" borderId="21" xfId="90" applyNumberFormat="1" applyFont="1" applyBorder="1" applyAlignment="1">
      <alignment horizontal="center" vertical="center" wrapText="1"/>
    </xf>
    <xf numFmtId="4" fontId="7" fillId="0" borderId="9" xfId="90" applyNumberFormat="1" applyFont="1" applyBorder="1" applyAlignment="1">
      <alignment horizontal="center" vertical="center" wrapText="1"/>
    </xf>
    <xf numFmtId="4" fontId="7" fillId="0" borderId="24" xfId="90" applyNumberFormat="1" applyFont="1" applyBorder="1" applyAlignment="1">
      <alignment horizontal="center" vertical="center" wrapText="1"/>
    </xf>
    <xf numFmtId="4" fontId="7" fillId="0" borderId="25" xfId="90" applyNumberFormat="1" applyFont="1" applyBorder="1" applyAlignment="1">
      <alignment horizontal="center" vertical="center" wrapText="1"/>
    </xf>
    <xf numFmtId="0" fontId="6" fillId="0" borderId="0" xfId="90" applyFont="1" applyFill="1" applyAlignment="1">
      <alignment horizontal="center"/>
    </xf>
    <xf numFmtId="0" fontId="8" fillId="0" borderId="0" xfId="0" applyNumberFormat="1" applyFont="1" applyAlignment="1">
      <alignment horizontal="center"/>
    </xf>
  </cellXfs>
  <cellStyles count="127">
    <cellStyle name="1st indent" xfId="1" xr:uid="{00000000-0005-0000-0000-000000000000}"/>
    <cellStyle name="1st indent 2" xfId="2" xr:uid="{00000000-0005-0000-0000-000001000000}"/>
    <cellStyle name="1st indent 3" xfId="3" xr:uid="{00000000-0005-0000-0000-000002000000}"/>
    <cellStyle name="1st indent 4" xfId="4" xr:uid="{00000000-0005-0000-0000-000003000000}"/>
    <cellStyle name="1st indent 5" xfId="5" xr:uid="{00000000-0005-0000-0000-000004000000}"/>
    <cellStyle name="2nd indent" xfId="6" xr:uid="{00000000-0005-0000-0000-000005000000}"/>
    <cellStyle name="2nd indent 2" xfId="7" xr:uid="{00000000-0005-0000-0000-000006000000}"/>
    <cellStyle name="2nd indent 3" xfId="8" xr:uid="{00000000-0005-0000-0000-000007000000}"/>
    <cellStyle name="2nd indent 4" xfId="9" xr:uid="{00000000-0005-0000-0000-000008000000}"/>
    <cellStyle name="2nd indent 5" xfId="10" xr:uid="{00000000-0005-0000-0000-000009000000}"/>
    <cellStyle name="3rd indent" xfId="11" xr:uid="{00000000-0005-0000-0000-00000A000000}"/>
    <cellStyle name="3rd indent 2" xfId="12" xr:uid="{00000000-0005-0000-0000-00000B000000}"/>
    <cellStyle name="3rd indent 3" xfId="13" xr:uid="{00000000-0005-0000-0000-00000C000000}"/>
    <cellStyle name="3rd indent 4" xfId="14" xr:uid="{00000000-0005-0000-0000-00000D000000}"/>
    <cellStyle name="3rd indent 5" xfId="15" xr:uid="{00000000-0005-0000-0000-00000E000000}"/>
    <cellStyle name="4th indent" xfId="16" xr:uid="{00000000-0005-0000-0000-00000F000000}"/>
    <cellStyle name="4th indent 2" xfId="17" xr:uid="{00000000-0005-0000-0000-000010000000}"/>
    <cellStyle name="4th indent 3" xfId="18" xr:uid="{00000000-0005-0000-0000-000011000000}"/>
    <cellStyle name="4th indent 4" xfId="19" xr:uid="{00000000-0005-0000-0000-000012000000}"/>
    <cellStyle name="4th indent 5" xfId="20" xr:uid="{00000000-0005-0000-0000-000013000000}"/>
    <cellStyle name="5th indent" xfId="21" xr:uid="{00000000-0005-0000-0000-000014000000}"/>
    <cellStyle name="5th indent 2" xfId="22" xr:uid="{00000000-0005-0000-0000-000015000000}"/>
    <cellStyle name="5th indent 3" xfId="23" xr:uid="{00000000-0005-0000-0000-000016000000}"/>
    <cellStyle name="5th indent 4" xfId="24" xr:uid="{00000000-0005-0000-0000-000017000000}"/>
    <cellStyle name="5th indent 5" xfId="25" xr:uid="{00000000-0005-0000-0000-000018000000}"/>
    <cellStyle name="6th indent" xfId="26" xr:uid="{00000000-0005-0000-0000-000019000000}"/>
    <cellStyle name="6th indent 2" xfId="27" xr:uid="{00000000-0005-0000-0000-00001A000000}"/>
    <cellStyle name="6th indent 3" xfId="28" xr:uid="{00000000-0005-0000-0000-00001B000000}"/>
    <cellStyle name="6th indent 4" xfId="29" xr:uid="{00000000-0005-0000-0000-00001C000000}"/>
    <cellStyle name="6th indent 5" xfId="30" xr:uid="{00000000-0005-0000-0000-00001D000000}"/>
    <cellStyle name="Comma" xfId="31" builtinId="3"/>
    <cellStyle name="Comma 10" xfId="126" xr:uid="{4F6E8D42-80D4-4AC2-8CA9-DB4101FAFA4F}"/>
    <cellStyle name="Comma 2" xfId="32" xr:uid="{00000000-0005-0000-0000-00001F000000}"/>
    <cellStyle name="Comma 2 2" xfId="33" xr:uid="{00000000-0005-0000-0000-000020000000}"/>
    <cellStyle name="Comma 2 3" xfId="34" xr:uid="{00000000-0005-0000-0000-000021000000}"/>
    <cellStyle name="Comma 3" xfId="35" xr:uid="{00000000-0005-0000-0000-000022000000}"/>
    <cellStyle name="Comma 3 2" xfId="36" xr:uid="{00000000-0005-0000-0000-000023000000}"/>
    <cellStyle name="Comma 4" xfId="37" xr:uid="{00000000-0005-0000-0000-000024000000}"/>
    <cellStyle name="Comma 5" xfId="38" xr:uid="{00000000-0005-0000-0000-000025000000}"/>
    <cellStyle name="Comma 5 2" xfId="39" xr:uid="{00000000-0005-0000-0000-000026000000}"/>
    <cellStyle name="Comma 6" xfId="40" xr:uid="{00000000-0005-0000-0000-000027000000}"/>
    <cellStyle name="Comma 6 2" xfId="41" xr:uid="{00000000-0005-0000-0000-000028000000}"/>
    <cellStyle name="Comma 7" xfId="42" xr:uid="{00000000-0005-0000-0000-000029000000}"/>
    <cellStyle name="Comma 7 2" xfId="43" xr:uid="{00000000-0005-0000-0000-00002A000000}"/>
    <cellStyle name="Comma 8" xfId="44" xr:uid="{00000000-0005-0000-0000-00002B000000}"/>
    <cellStyle name="Comma 9" xfId="45" xr:uid="{00000000-0005-0000-0000-00002C000000}"/>
    <cellStyle name="Comma0" xfId="46" xr:uid="{00000000-0005-0000-0000-00002D000000}"/>
    <cellStyle name="Comma0 2" xfId="47" xr:uid="{00000000-0005-0000-0000-00002E000000}"/>
    <cellStyle name="Comma0 3" xfId="48" xr:uid="{00000000-0005-0000-0000-00002F000000}"/>
    <cellStyle name="Comma0_2007 Annual Report v3" xfId="49" xr:uid="{00000000-0005-0000-0000-000030000000}"/>
    <cellStyle name="Currency 2" xfId="50" xr:uid="{00000000-0005-0000-0000-000031000000}"/>
    <cellStyle name="Currency 3" xfId="51" xr:uid="{00000000-0005-0000-0000-000032000000}"/>
    <cellStyle name="Currency 3 2" xfId="52" xr:uid="{00000000-0005-0000-0000-000033000000}"/>
    <cellStyle name="Currency0" xfId="53" xr:uid="{00000000-0005-0000-0000-000034000000}"/>
    <cellStyle name="Currency0 2" xfId="54" xr:uid="{00000000-0005-0000-0000-000035000000}"/>
    <cellStyle name="Currency0 3" xfId="55" xr:uid="{00000000-0005-0000-0000-000036000000}"/>
    <cellStyle name="Currency0_2007 Annual Report v3" xfId="56" xr:uid="{00000000-0005-0000-0000-000037000000}"/>
    <cellStyle name="Date" xfId="57" xr:uid="{00000000-0005-0000-0000-000038000000}"/>
    <cellStyle name="Date 2" xfId="58" xr:uid="{00000000-0005-0000-0000-000039000000}"/>
    <cellStyle name="Date 3" xfId="59" xr:uid="{00000000-0005-0000-0000-00003A000000}"/>
    <cellStyle name="Date_2007 Annual Report v3" xfId="60" xr:uid="{00000000-0005-0000-0000-00003B000000}"/>
    <cellStyle name="Fixed" xfId="61" xr:uid="{00000000-0005-0000-0000-00003C000000}"/>
    <cellStyle name="Fixed 2" xfId="62" xr:uid="{00000000-0005-0000-0000-00003D000000}"/>
    <cellStyle name="Fixed 3" xfId="63" xr:uid="{00000000-0005-0000-0000-00003E000000}"/>
    <cellStyle name="Fixed_2007 Annual Report v3" xfId="64" xr:uid="{00000000-0005-0000-0000-00003F000000}"/>
    <cellStyle name="FOOTNOTE" xfId="65" xr:uid="{00000000-0005-0000-0000-000040000000}"/>
    <cellStyle name="Grey and White" xfId="66" xr:uid="{00000000-0005-0000-0000-000041000000}"/>
    <cellStyle name="HEADING" xfId="67" xr:uid="{00000000-0005-0000-0000-000042000000}"/>
    <cellStyle name="Heading 1 2" xfId="68" xr:uid="{00000000-0005-0000-0000-000043000000}"/>
    <cellStyle name="Heading 1 2 2" xfId="69" xr:uid="{00000000-0005-0000-0000-000044000000}"/>
    <cellStyle name="Heading 1 3" xfId="70" xr:uid="{00000000-0005-0000-0000-000045000000}"/>
    <cellStyle name="Heading 1 4" xfId="71" xr:uid="{00000000-0005-0000-0000-000046000000}"/>
    <cellStyle name="Heading 2 2" xfId="72" xr:uid="{00000000-0005-0000-0000-000047000000}"/>
    <cellStyle name="Heading 2 2 2" xfId="73" xr:uid="{00000000-0005-0000-0000-000048000000}"/>
    <cellStyle name="Heading 2 3" xfId="74" xr:uid="{00000000-0005-0000-0000-000049000000}"/>
    <cellStyle name="Heading 2 4" xfId="75" xr:uid="{00000000-0005-0000-0000-00004A000000}"/>
    <cellStyle name="HEADING 5" xfId="125" xr:uid="{20BC9FBC-027A-44F7-9A74-1F6B1EAEE575}"/>
    <cellStyle name="Normal" xfId="0" builtinId="0"/>
    <cellStyle name="Normal 10" xfId="76" xr:uid="{00000000-0005-0000-0000-00004C000000}"/>
    <cellStyle name="Normal 10 2" xfId="77" xr:uid="{00000000-0005-0000-0000-00004D000000}"/>
    <cellStyle name="Normal 10 3" xfId="78" xr:uid="{00000000-0005-0000-0000-00004E000000}"/>
    <cellStyle name="Normal 11" xfId="79" xr:uid="{00000000-0005-0000-0000-00004F000000}"/>
    <cellStyle name="Normal 12" xfId="80" xr:uid="{00000000-0005-0000-0000-000050000000}"/>
    <cellStyle name="Normal 13" xfId="81" xr:uid="{00000000-0005-0000-0000-000051000000}"/>
    <cellStyle name="Normal 14" xfId="82" xr:uid="{00000000-0005-0000-0000-000052000000}"/>
    <cellStyle name="Normal 15" xfId="83" xr:uid="{00000000-0005-0000-0000-000053000000}"/>
    <cellStyle name="Normal 16" xfId="84" xr:uid="{00000000-0005-0000-0000-000054000000}"/>
    <cellStyle name="Normal 17" xfId="85" xr:uid="{00000000-0005-0000-0000-000055000000}"/>
    <cellStyle name="Normal 18" xfId="86" xr:uid="{00000000-0005-0000-0000-000056000000}"/>
    <cellStyle name="Normal 19" xfId="87" xr:uid="{00000000-0005-0000-0000-000057000000}"/>
    <cellStyle name="Normal 2" xfId="88" xr:uid="{00000000-0005-0000-0000-000058000000}"/>
    <cellStyle name="Normal 2 2" xfId="89" xr:uid="{00000000-0005-0000-0000-000059000000}"/>
    <cellStyle name="Normal 2 2 2" xfId="90" xr:uid="{00000000-0005-0000-0000-00005A000000}"/>
    <cellStyle name="Normal 2 2 2 2" xfId="91" xr:uid="{00000000-0005-0000-0000-00005B000000}"/>
    <cellStyle name="Normal 2 2 2 3" xfId="92" xr:uid="{00000000-0005-0000-0000-00005C000000}"/>
    <cellStyle name="Normal 2 3" xfId="93" xr:uid="{00000000-0005-0000-0000-00005D000000}"/>
    <cellStyle name="Normal 2 3 2" xfId="94" xr:uid="{00000000-0005-0000-0000-00005E000000}"/>
    <cellStyle name="Normal 2 3 3" xfId="95" xr:uid="{00000000-0005-0000-0000-00005F000000}"/>
    <cellStyle name="Normal 2 4" xfId="96" xr:uid="{00000000-0005-0000-0000-000060000000}"/>
    <cellStyle name="Normal 2_2007 Annual Report v3" xfId="97" xr:uid="{00000000-0005-0000-0000-000061000000}"/>
    <cellStyle name="Normal 20" xfId="98" xr:uid="{00000000-0005-0000-0000-000062000000}"/>
    <cellStyle name="Normal 3" xfId="99" xr:uid="{00000000-0005-0000-0000-000063000000}"/>
    <cellStyle name="Normal 3 2" xfId="100" xr:uid="{00000000-0005-0000-0000-000064000000}"/>
    <cellStyle name="Normal 3 3" xfId="101" xr:uid="{00000000-0005-0000-0000-000065000000}"/>
    <cellStyle name="Normal 4" xfId="102" xr:uid="{00000000-0005-0000-0000-000066000000}"/>
    <cellStyle name="Normal 4 2" xfId="103" xr:uid="{00000000-0005-0000-0000-000067000000}"/>
    <cellStyle name="Normal 5" xfId="104" xr:uid="{00000000-0005-0000-0000-000068000000}"/>
    <cellStyle name="Normal 6" xfId="105" xr:uid="{00000000-0005-0000-0000-000069000000}"/>
    <cellStyle name="Normal 6 2" xfId="106" xr:uid="{00000000-0005-0000-0000-00006A000000}"/>
    <cellStyle name="Normal 6 3" xfId="107" xr:uid="{00000000-0005-0000-0000-00006B000000}"/>
    <cellStyle name="Normal 7" xfId="108" xr:uid="{00000000-0005-0000-0000-00006C000000}"/>
    <cellStyle name="Normal 8" xfId="109" xr:uid="{00000000-0005-0000-0000-00006D000000}"/>
    <cellStyle name="Normal 9" xfId="110" xr:uid="{00000000-0005-0000-0000-00006E000000}"/>
    <cellStyle name="Percent 2" xfId="111" xr:uid="{00000000-0005-0000-0000-000071000000}"/>
    <cellStyle name="Percent 2 2" xfId="112" xr:uid="{00000000-0005-0000-0000-000072000000}"/>
    <cellStyle name="Percent 3" xfId="113" xr:uid="{00000000-0005-0000-0000-000073000000}"/>
    <cellStyle name="Percent 3 2" xfId="114" xr:uid="{00000000-0005-0000-0000-000074000000}"/>
    <cellStyle name="Percent 4" xfId="115" xr:uid="{00000000-0005-0000-0000-000075000000}"/>
    <cellStyle name="Percent 4 2" xfId="116" xr:uid="{00000000-0005-0000-0000-000076000000}"/>
    <cellStyle name="Percent 5" xfId="117" xr:uid="{00000000-0005-0000-0000-000077000000}"/>
    <cellStyle name="Percent 5 2" xfId="118" xr:uid="{00000000-0005-0000-0000-000078000000}"/>
    <cellStyle name="Percent 6" xfId="119" xr:uid="{00000000-0005-0000-0000-000079000000}"/>
    <cellStyle name="TITLE 2" xfId="120" xr:uid="{00000000-0005-0000-0000-00007A000000}"/>
    <cellStyle name="Total 2" xfId="121" xr:uid="{00000000-0005-0000-0000-00007B000000}"/>
    <cellStyle name="Total 2 2" xfId="122" xr:uid="{00000000-0005-0000-0000-00007C000000}"/>
    <cellStyle name="Total 3" xfId="123" xr:uid="{00000000-0005-0000-0000-00007D000000}"/>
    <cellStyle name="Total 4" xfId="124" xr:uid="{00000000-0005-0000-0000-00007E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14E77E-B249-4F3A-A4AF-1F37B070D2A7}">
  <sheetPr>
    <pageSetUpPr fitToPage="1"/>
  </sheetPr>
  <dimension ref="A1:P316"/>
  <sheetViews>
    <sheetView tabSelected="1" topLeftCell="B1" workbookViewId="0">
      <pane xSplit="1" topLeftCell="C1" activePane="topRight" state="frozen"/>
      <selection activeCell="C31" sqref="C31"/>
      <selection pane="topRight" activeCell="B268" sqref="A268:XFD268"/>
    </sheetView>
  </sheetViews>
  <sheetFormatPr defaultColWidth="6.77734375" defaultRowHeight="12" x14ac:dyDescent="0.2"/>
  <cols>
    <col min="1" max="1" width="0" style="48" hidden="1" customWidth="1"/>
    <col min="2" max="2" width="22.21875" style="48" customWidth="1"/>
    <col min="3" max="14" width="8.21875" style="58" customWidth="1"/>
    <col min="15" max="15" width="6.77734375" style="48"/>
    <col min="16" max="16" width="20.33203125" style="129" customWidth="1"/>
    <col min="17" max="16384" width="6.77734375" style="48"/>
  </cols>
  <sheetData>
    <row r="1" spans="1:16" x14ac:dyDescent="0.2">
      <c r="A1" s="59" t="s">
        <v>150</v>
      </c>
      <c r="B1" s="131" t="s">
        <v>126</v>
      </c>
      <c r="C1" s="60" t="s">
        <v>55</v>
      </c>
      <c r="D1" s="60" t="s">
        <v>54</v>
      </c>
      <c r="E1" s="60" t="s">
        <v>53</v>
      </c>
      <c r="F1" s="60" t="s">
        <v>52</v>
      </c>
      <c r="G1" s="60" t="s">
        <v>51</v>
      </c>
      <c r="H1" s="60" t="s">
        <v>57</v>
      </c>
      <c r="I1" s="60" t="s">
        <v>56</v>
      </c>
      <c r="J1" s="60" t="s">
        <v>50</v>
      </c>
      <c r="K1" s="60" t="s">
        <v>49</v>
      </c>
      <c r="L1" s="60" t="s">
        <v>48</v>
      </c>
      <c r="M1" s="60" t="s">
        <v>47</v>
      </c>
      <c r="N1" s="60" t="s">
        <v>46</v>
      </c>
    </row>
    <row r="2" spans="1:16" x14ac:dyDescent="0.2">
      <c r="A2" s="59">
        <v>10</v>
      </c>
      <c r="B2" s="132">
        <v>2021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6" x14ac:dyDescent="0.2">
      <c r="A3" s="59">
        <v>20</v>
      </c>
      <c r="B3" s="59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6" x14ac:dyDescent="0.2">
      <c r="A4" s="59">
        <v>30</v>
      </c>
      <c r="B4" s="59" t="s">
        <v>60</v>
      </c>
      <c r="C4" s="60">
        <v>171979.52012846753</v>
      </c>
      <c r="D4" s="60">
        <v>235271.18600068073</v>
      </c>
      <c r="E4" s="60">
        <v>439796.11428442795</v>
      </c>
      <c r="F4" s="60">
        <v>484547.28125220526</v>
      </c>
      <c r="G4" s="60">
        <v>629846.69585340144</v>
      </c>
      <c r="H4" s="88">
        <v>791520.39577659813</v>
      </c>
      <c r="I4" s="88">
        <v>879553.86222881661</v>
      </c>
      <c r="J4" s="88">
        <v>723016.69087799906</v>
      </c>
      <c r="K4" s="88">
        <v>504585.73757821391</v>
      </c>
      <c r="L4" s="88">
        <v>550784.99686520686</v>
      </c>
      <c r="M4" s="60">
        <v>614017.54882873502</v>
      </c>
      <c r="N4" s="60">
        <v>752840.23356258788</v>
      </c>
      <c r="P4" s="130"/>
    </row>
    <row r="5" spans="1:16" x14ac:dyDescent="0.2">
      <c r="A5" s="59">
        <v>40</v>
      </c>
      <c r="B5" s="59" t="s">
        <v>170</v>
      </c>
      <c r="C5" s="60">
        <v>167886.52012848476</v>
      </c>
      <c r="D5" s="60">
        <v>233611.1860006779</v>
      </c>
      <c r="E5" s="60">
        <v>437960.11428442143</v>
      </c>
      <c r="F5" s="60">
        <v>482270.28125218261</v>
      </c>
      <c r="G5" s="60">
        <v>627113.69585340656</v>
      </c>
      <c r="H5" s="88">
        <v>787872.39577662502</v>
      </c>
      <c r="I5" s="88">
        <v>874291.86222881638</v>
      </c>
      <c r="J5" s="88">
        <v>714147.69087798637</v>
      </c>
      <c r="K5" s="88">
        <v>498915.73757816426</v>
      </c>
      <c r="L5" s="88">
        <v>539544.99686522258</v>
      </c>
      <c r="M5" s="60">
        <v>587288.54882855283</v>
      </c>
      <c r="N5" s="60">
        <v>705876.23356280662</v>
      </c>
      <c r="P5" s="130"/>
    </row>
    <row r="6" spans="1:16" x14ac:dyDescent="0.2">
      <c r="A6" s="59">
        <v>50</v>
      </c>
      <c r="B6" s="59" t="s">
        <v>169</v>
      </c>
      <c r="C6" s="60">
        <v>4092.9999999997999</v>
      </c>
      <c r="D6" s="60">
        <v>1660.000000000007</v>
      </c>
      <c r="E6" s="60">
        <v>1835.9999999999836</v>
      </c>
      <c r="F6" s="60">
        <v>2276.9999999999945</v>
      </c>
      <c r="G6" s="60">
        <v>2732.9999999999472</v>
      </c>
      <c r="H6" s="88">
        <v>3647.9999999999573</v>
      </c>
      <c r="I6" s="88">
        <v>5261.9999999998654</v>
      </c>
      <c r="J6" s="88">
        <v>8869.0000000006858</v>
      </c>
      <c r="K6" s="88">
        <v>5670.0000000001319</v>
      </c>
      <c r="L6" s="88">
        <v>11239.999999999534</v>
      </c>
      <c r="M6" s="60">
        <v>26729.000000000491</v>
      </c>
      <c r="N6" s="60">
        <v>46963.999999999556</v>
      </c>
      <c r="P6" s="130"/>
    </row>
    <row r="7" spans="1:16" x14ac:dyDescent="0.2">
      <c r="A7" s="59">
        <v>60</v>
      </c>
      <c r="B7" s="59" t="s">
        <v>59</v>
      </c>
      <c r="C7" s="60">
        <v>2506145.4665011223</v>
      </c>
      <c r="D7" s="60">
        <v>2539867.9215830453</v>
      </c>
      <c r="E7" s="60">
        <v>4259790.5441062283</v>
      </c>
      <c r="F7" s="60">
        <v>4544286.8291275138</v>
      </c>
      <c r="G7" s="60">
        <v>5906488.2058038171</v>
      </c>
      <c r="H7" s="88">
        <v>7679182.9819754362</v>
      </c>
      <c r="I7" s="88">
        <v>8221213.6213338953</v>
      </c>
      <c r="J7" s="88">
        <v>6553002.6051843241</v>
      </c>
      <c r="K7" s="88">
        <v>4622028.7370955469</v>
      </c>
      <c r="L7" s="88">
        <v>5099902.4661320942</v>
      </c>
      <c r="M7" s="60">
        <v>5734771.8029033374</v>
      </c>
      <c r="N7" s="60">
        <v>7645592.726565226</v>
      </c>
      <c r="P7" s="130"/>
    </row>
    <row r="8" spans="1:16" x14ac:dyDescent="0.2">
      <c r="A8" s="59">
        <v>70</v>
      </c>
      <c r="B8" s="59" t="s">
        <v>58</v>
      </c>
      <c r="C8" s="60">
        <v>80843.402145197309</v>
      </c>
      <c r="D8" s="60">
        <v>90709.568627965797</v>
      </c>
      <c r="E8" s="60">
        <v>137412.59819697289</v>
      </c>
      <c r="F8" s="60">
        <v>151476.22763757964</v>
      </c>
      <c r="G8" s="60">
        <v>190531.87760657127</v>
      </c>
      <c r="H8" s="88">
        <v>255972.76606585513</v>
      </c>
      <c r="I8" s="88">
        <v>265200.43939787423</v>
      </c>
      <c r="J8" s="88">
        <v>211387.18081240801</v>
      </c>
      <c r="K8" s="88">
        <v>154067.62456985223</v>
      </c>
      <c r="L8" s="88">
        <v>164512.98277845734</v>
      </c>
      <c r="M8" s="60">
        <v>191159.06009677713</v>
      </c>
      <c r="N8" s="60">
        <v>246632.02343758312</v>
      </c>
      <c r="P8" s="130"/>
    </row>
    <row r="9" spans="1:16" x14ac:dyDescent="0.2">
      <c r="A9" s="59">
        <v>80</v>
      </c>
      <c r="B9" s="59" t="s">
        <v>127</v>
      </c>
      <c r="C9" s="60">
        <v>593981</v>
      </c>
      <c r="D9" s="60">
        <v>532220</v>
      </c>
      <c r="E9" s="60">
        <v>665209</v>
      </c>
      <c r="F9" s="60">
        <v>727980</v>
      </c>
      <c r="G9" s="60">
        <v>829917</v>
      </c>
      <c r="H9" s="88">
        <v>994026</v>
      </c>
      <c r="I9" s="88">
        <v>1180965</v>
      </c>
      <c r="J9" s="88">
        <v>1139215</v>
      </c>
      <c r="K9" s="88">
        <v>968053</v>
      </c>
      <c r="L9" s="88">
        <v>1011933</v>
      </c>
      <c r="M9" s="60">
        <v>1003431</v>
      </c>
      <c r="N9" s="60">
        <v>1088154</v>
      </c>
      <c r="P9" s="130"/>
    </row>
    <row r="10" spans="1:16" x14ac:dyDescent="0.2">
      <c r="A10" s="59">
        <v>81</v>
      </c>
      <c r="B10" s="59" t="s">
        <v>128</v>
      </c>
      <c r="C10" s="87">
        <v>38.299999237060547</v>
      </c>
      <c r="D10" s="87">
        <v>50.900001525878906</v>
      </c>
      <c r="E10" s="87">
        <v>74.300003051757813</v>
      </c>
      <c r="F10" s="87">
        <v>74.099998474121094</v>
      </c>
      <c r="G10" s="87">
        <v>85.400001525878906</v>
      </c>
      <c r="H10" s="86">
        <v>90.5</v>
      </c>
      <c r="I10" s="86">
        <v>85.699996948242188</v>
      </c>
      <c r="J10" s="86">
        <v>73.599998474121094</v>
      </c>
      <c r="K10" s="86">
        <v>62.200000762939453</v>
      </c>
      <c r="L10" s="86">
        <v>66.599998474121094</v>
      </c>
      <c r="M10" s="87">
        <v>74.400001525878906</v>
      </c>
      <c r="N10" s="87">
        <v>82.400001525878906</v>
      </c>
      <c r="P10" s="130"/>
    </row>
    <row r="11" spans="1:16" x14ac:dyDescent="0.2">
      <c r="A11" s="59">
        <v>90</v>
      </c>
      <c r="B11" s="59"/>
      <c r="C11" s="60"/>
      <c r="D11" s="60"/>
      <c r="E11" s="60"/>
      <c r="F11" s="60"/>
      <c r="G11" s="60"/>
      <c r="H11" s="88"/>
      <c r="I11" s="88"/>
      <c r="J11" s="88"/>
      <c r="K11" s="88"/>
      <c r="L11" s="88"/>
      <c r="M11" s="60"/>
      <c r="N11" s="60"/>
      <c r="P11" s="130"/>
    </row>
    <row r="12" spans="1:16" x14ac:dyDescent="0.2">
      <c r="A12" s="59">
        <v>100</v>
      </c>
      <c r="B12" s="59" t="s">
        <v>45</v>
      </c>
      <c r="C12" s="60"/>
      <c r="D12" s="60"/>
      <c r="E12" s="60"/>
      <c r="F12" s="60"/>
      <c r="G12" s="60"/>
      <c r="H12" s="88"/>
      <c r="I12" s="88"/>
      <c r="J12" s="88"/>
      <c r="K12" s="88"/>
      <c r="L12" s="88"/>
      <c r="M12" s="60"/>
      <c r="N12" s="60"/>
      <c r="P12" s="130"/>
    </row>
    <row r="13" spans="1:16" x14ac:dyDescent="0.2">
      <c r="A13" s="59">
        <v>110</v>
      </c>
      <c r="B13" s="59" t="s">
        <v>107</v>
      </c>
      <c r="C13" s="60">
        <v>78875.240988518388</v>
      </c>
      <c r="D13" s="60">
        <v>105401.70548165876</v>
      </c>
      <c r="E13" s="60">
        <v>206935.75970726385</v>
      </c>
      <c r="F13" s="60">
        <v>223078.85700236569</v>
      </c>
      <c r="G13" s="60">
        <v>310874.26739507914</v>
      </c>
      <c r="H13" s="88">
        <v>394774.57879708358</v>
      </c>
      <c r="I13" s="88">
        <v>453617.0308379723</v>
      </c>
      <c r="J13" s="88">
        <v>369671.36887083622</v>
      </c>
      <c r="K13" s="88">
        <v>244849.72548249995</v>
      </c>
      <c r="L13" s="88">
        <v>256929.77156879471</v>
      </c>
      <c r="M13" s="60">
        <v>292395.0044585935</v>
      </c>
      <c r="N13" s="60">
        <v>389218.7819366692</v>
      </c>
      <c r="P13" s="130"/>
    </row>
    <row r="14" spans="1:16" x14ac:dyDescent="0.2">
      <c r="A14" s="59">
        <v>120</v>
      </c>
      <c r="B14" s="59" t="s">
        <v>108</v>
      </c>
      <c r="C14" s="60">
        <v>69494.822886880327</v>
      </c>
      <c r="D14" s="60">
        <v>92667.984953388514</v>
      </c>
      <c r="E14" s="60">
        <v>179075.25051049085</v>
      </c>
      <c r="F14" s="60">
        <v>192847.55194462134</v>
      </c>
      <c r="G14" s="60">
        <v>258284.30885422978</v>
      </c>
      <c r="H14" s="88">
        <v>322073.76941360068</v>
      </c>
      <c r="I14" s="88">
        <v>369394.03331245575</v>
      </c>
      <c r="J14" s="88">
        <v>302325.54081496131</v>
      </c>
      <c r="K14" s="88">
        <v>198686.88733378286</v>
      </c>
      <c r="L14" s="88">
        <v>207974.0189546097</v>
      </c>
      <c r="M14" s="60">
        <v>237322.88370098831</v>
      </c>
      <c r="N14" s="60">
        <v>307777.6086653528</v>
      </c>
      <c r="P14" s="130"/>
    </row>
    <row r="15" spans="1:16" x14ac:dyDescent="0.2">
      <c r="A15" s="59">
        <v>121</v>
      </c>
      <c r="B15" s="59" t="s">
        <v>129</v>
      </c>
      <c r="C15" s="60">
        <v>1297.6505879034376</v>
      </c>
      <c r="D15" s="60">
        <v>1982.4289969787358</v>
      </c>
      <c r="E15" s="60">
        <v>4138.5448391949076</v>
      </c>
      <c r="F15" s="60">
        <v>4846.4421915975263</v>
      </c>
      <c r="G15" s="60">
        <v>7354.6700433616079</v>
      </c>
      <c r="H15" s="88">
        <v>9631.7051662889462</v>
      </c>
      <c r="I15" s="88">
        <v>10984.232921845298</v>
      </c>
      <c r="J15" s="88">
        <v>10426.796781184303</v>
      </c>
      <c r="K15" s="88">
        <v>7090.0147741197434</v>
      </c>
      <c r="L15" s="88">
        <v>8627.2355472037125</v>
      </c>
      <c r="M15" s="60">
        <v>9306.3921356077026</v>
      </c>
      <c r="N15" s="60">
        <v>13002.69204663197</v>
      </c>
      <c r="P15" s="130"/>
    </row>
    <row r="16" spans="1:16" x14ac:dyDescent="0.2">
      <c r="A16" s="59">
        <v>130</v>
      </c>
      <c r="B16" s="59"/>
      <c r="C16" s="60"/>
      <c r="D16" s="60"/>
      <c r="E16" s="60"/>
      <c r="F16" s="60"/>
      <c r="G16" s="60"/>
      <c r="H16" s="88"/>
      <c r="I16" s="88"/>
      <c r="J16" s="88"/>
      <c r="K16" s="88"/>
      <c r="L16" s="88"/>
      <c r="M16" s="60"/>
      <c r="N16" s="60"/>
      <c r="P16" s="130"/>
    </row>
    <row r="17" spans="1:16" x14ac:dyDescent="0.2">
      <c r="A17" s="59">
        <v>140</v>
      </c>
      <c r="B17" s="59" t="s">
        <v>109</v>
      </c>
      <c r="C17" s="60">
        <v>3987.5694267868112</v>
      </c>
      <c r="D17" s="60">
        <v>7347.1621976189399</v>
      </c>
      <c r="E17" s="60">
        <v>15132.004458550235</v>
      </c>
      <c r="F17" s="60">
        <v>41915.864111412746</v>
      </c>
      <c r="G17" s="60">
        <v>73234.568355973985</v>
      </c>
      <c r="H17" s="88">
        <v>104348.63756816565</v>
      </c>
      <c r="I17" s="88">
        <v>115946.808463429</v>
      </c>
      <c r="J17" s="88">
        <v>98704.660444656081</v>
      </c>
      <c r="K17" s="88">
        <v>77242.912658257497</v>
      </c>
      <c r="L17" s="88">
        <v>84549.244966140992</v>
      </c>
      <c r="M17" s="60">
        <v>89809.530791716563</v>
      </c>
      <c r="N17" s="60">
        <v>101428.35447697999</v>
      </c>
      <c r="P17" s="130"/>
    </row>
    <row r="18" spans="1:16" x14ac:dyDescent="0.2">
      <c r="A18" s="59">
        <v>150</v>
      </c>
      <c r="B18" s="59" t="s">
        <v>110</v>
      </c>
      <c r="C18" s="60">
        <v>2157.2730457400353</v>
      </c>
      <c r="D18" s="60">
        <v>3788.9850948344333</v>
      </c>
      <c r="E18" s="60">
        <v>7374.6210485844231</v>
      </c>
      <c r="F18" s="60">
        <v>29963.59880323608</v>
      </c>
      <c r="G18" s="60">
        <v>51460.909015573656</v>
      </c>
      <c r="H18" s="88">
        <v>72287.056743719644</v>
      </c>
      <c r="I18" s="88">
        <v>79312.979611156275</v>
      </c>
      <c r="J18" s="88">
        <v>68564.441844084751</v>
      </c>
      <c r="K18" s="88">
        <v>53397.934255535096</v>
      </c>
      <c r="L18" s="88">
        <v>59193.483976610281</v>
      </c>
      <c r="M18" s="60">
        <v>63629.074297033396</v>
      </c>
      <c r="N18" s="60">
        <v>68039.885183000893</v>
      </c>
      <c r="P18" s="130"/>
    </row>
    <row r="19" spans="1:16" x14ac:dyDescent="0.2">
      <c r="A19" s="59">
        <v>151</v>
      </c>
      <c r="B19" s="59" t="s">
        <v>130</v>
      </c>
      <c r="C19" s="60">
        <v>418.83635311671168</v>
      </c>
      <c r="D19" s="60">
        <v>472.09192448173837</v>
      </c>
      <c r="E19" s="60">
        <v>1020.5645666493664</v>
      </c>
      <c r="F19" s="60">
        <v>1192.8711119308173</v>
      </c>
      <c r="G19" s="60">
        <v>1781.0109588299322</v>
      </c>
      <c r="H19" s="88">
        <v>2459.0873287765316</v>
      </c>
      <c r="I19" s="88">
        <v>2657.3922961415296</v>
      </c>
      <c r="J19" s="88">
        <v>2673.4526393011065</v>
      </c>
      <c r="K19" s="88">
        <v>1781.4252064077518</v>
      </c>
      <c r="L19" s="88">
        <v>1921.331116118778</v>
      </c>
      <c r="M19" s="60">
        <v>2269.1414541211498</v>
      </c>
      <c r="N19" s="60">
        <v>2567.2957639375445</v>
      </c>
      <c r="P19" s="130"/>
    </row>
    <row r="20" spans="1:16" x14ac:dyDescent="0.2">
      <c r="A20" s="59">
        <v>160</v>
      </c>
      <c r="B20" s="59"/>
      <c r="C20" s="60"/>
      <c r="D20" s="60"/>
      <c r="E20" s="60"/>
      <c r="F20" s="60"/>
      <c r="G20" s="60"/>
      <c r="H20" s="88"/>
      <c r="I20" s="88"/>
      <c r="J20" s="88"/>
      <c r="K20" s="88"/>
      <c r="L20" s="88"/>
      <c r="M20" s="60"/>
      <c r="N20" s="60"/>
      <c r="P20" s="130"/>
    </row>
    <row r="21" spans="1:16" x14ac:dyDescent="0.2">
      <c r="A21" s="59">
        <v>170</v>
      </c>
      <c r="B21" s="59" t="s">
        <v>44</v>
      </c>
      <c r="C21" s="60">
        <v>67932.574803519135</v>
      </c>
      <c r="D21" s="60">
        <v>93997.189314616335</v>
      </c>
      <c r="E21" s="60">
        <v>172908.43266214177</v>
      </c>
      <c r="F21" s="60">
        <v>181313.10868461494</v>
      </c>
      <c r="G21" s="60">
        <v>219596.81617763778</v>
      </c>
      <c r="H21" s="88">
        <v>264897.59783130785</v>
      </c>
      <c r="I21" s="88">
        <v>287200.52680164948</v>
      </c>
      <c r="J21" s="88">
        <v>237283.17693494612</v>
      </c>
      <c r="K21" s="88">
        <v>175309.85502147386</v>
      </c>
      <c r="L21" s="88">
        <v>193484.25219953308</v>
      </c>
      <c r="M21" s="60">
        <v>206353.96133754245</v>
      </c>
      <c r="N21" s="60">
        <v>240637.44021006566</v>
      </c>
      <c r="P21" s="130"/>
    </row>
    <row r="22" spans="1:16" x14ac:dyDescent="0.2">
      <c r="A22" s="59">
        <v>180</v>
      </c>
      <c r="B22" s="59" t="s">
        <v>43</v>
      </c>
      <c r="C22" s="60">
        <v>67029.480797576733</v>
      </c>
      <c r="D22" s="60">
        <v>92611.098552721553</v>
      </c>
      <c r="E22" s="60">
        <v>170766.43280379017</v>
      </c>
      <c r="F22" s="60">
        <v>178578.62598020837</v>
      </c>
      <c r="G22" s="60">
        <v>216412.90514709824</v>
      </c>
      <c r="H22" s="88">
        <v>261045.45911101351</v>
      </c>
      <c r="I22" s="88">
        <v>282735.58513138822</v>
      </c>
      <c r="J22" s="88">
        <v>232992.10292623169</v>
      </c>
      <c r="K22" s="88">
        <v>172761.54749322278</v>
      </c>
      <c r="L22" s="88">
        <v>190209.64202163139</v>
      </c>
      <c r="M22" s="60">
        <v>202918.84369250669</v>
      </c>
      <c r="N22" s="60">
        <v>235879.79388481122</v>
      </c>
      <c r="P22" s="130"/>
    </row>
    <row r="23" spans="1:16" x14ac:dyDescent="0.2">
      <c r="A23" s="59">
        <v>190</v>
      </c>
      <c r="B23" s="59" t="s">
        <v>42</v>
      </c>
      <c r="C23" s="60">
        <v>58921.083984962752</v>
      </c>
      <c r="D23" s="60">
        <v>81896.819138164938</v>
      </c>
      <c r="E23" s="60">
        <v>148421.47354817574</v>
      </c>
      <c r="F23" s="60">
        <v>153612.90326635074</v>
      </c>
      <c r="G23" s="60">
        <v>173274.14229262501</v>
      </c>
      <c r="H23" s="88">
        <v>201093.102260435</v>
      </c>
      <c r="I23" s="88">
        <v>213222.38047693842</v>
      </c>
      <c r="J23" s="88">
        <v>176868.19756959582</v>
      </c>
      <c r="K23" s="88">
        <v>132100.9495125633</v>
      </c>
      <c r="L23" s="88">
        <v>147899.64943908888</v>
      </c>
      <c r="M23" s="60">
        <v>158248.21107418864</v>
      </c>
      <c r="N23" s="60">
        <v>173929.30916530138</v>
      </c>
      <c r="P23" s="130"/>
    </row>
    <row r="24" spans="1:16" x14ac:dyDescent="0.2">
      <c r="A24" s="59">
        <v>191</v>
      </c>
      <c r="B24" s="59" t="s">
        <v>113</v>
      </c>
      <c r="C24" s="60">
        <v>619.34329398528416</v>
      </c>
      <c r="D24" s="60">
        <v>840.60478377402796</v>
      </c>
      <c r="E24" s="60">
        <v>1747.7412899469723</v>
      </c>
      <c r="F24" s="60">
        <v>1796.1907543966661</v>
      </c>
      <c r="G24" s="60">
        <v>3021.8485018109909</v>
      </c>
      <c r="H24" s="88">
        <v>3946.4634867013701</v>
      </c>
      <c r="I24" s="88">
        <v>4905.6911431725612</v>
      </c>
      <c r="J24" s="88">
        <v>4401.9280513282001</v>
      </c>
      <c r="K24" s="88">
        <v>2989.4578213944437</v>
      </c>
      <c r="L24" s="88">
        <v>3267.9827309494194</v>
      </c>
      <c r="M24" s="60">
        <v>3707.7250550693539</v>
      </c>
      <c r="N24" s="60">
        <v>5209.3258202686293</v>
      </c>
      <c r="P24" s="130"/>
    </row>
    <row r="25" spans="1:16" x14ac:dyDescent="0.2">
      <c r="A25" s="59">
        <v>200</v>
      </c>
      <c r="B25" s="59"/>
      <c r="C25" s="60"/>
      <c r="D25" s="60"/>
      <c r="E25" s="60"/>
      <c r="F25" s="60"/>
      <c r="G25" s="60"/>
      <c r="H25" s="88"/>
      <c r="I25" s="88"/>
      <c r="J25" s="88"/>
      <c r="K25" s="88"/>
      <c r="L25" s="88"/>
      <c r="M25" s="60"/>
      <c r="N25" s="60"/>
      <c r="P25" s="130"/>
    </row>
    <row r="26" spans="1:16" x14ac:dyDescent="0.2">
      <c r="A26" s="59">
        <v>210</v>
      </c>
      <c r="B26" s="59" t="s">
        <v>114</v>
      </c>
      <c r="C26" s="60">
        <v>819.10708717780062</v>
      </c>
      <c r="D26" s="60">
        <v>991.51090025515521</v>
      </c>
      <c r="E26" s="60">
        <v>1664.735883617886</v>
      </c>
      <c r="F26" s="60">
        <v>1590.3803121341823</v>
      </c>
      <c r="G26" s="60">
        <v>2265.3367133156239</v>
      </c>
      <c r="H26" s="88">
        <v>2979.4184285027914</v>
      </c>
      <c r="I26" s="88">
        <v>3202.1577760199693</v>
      </c>
      <c r="J26" s="88">
        <v>2598.3438212312803</v>
      </c>
      <c r="K26" s="88">
        <v>1692.7228723914682</v>
      </c>
      <c r="L26" s="88">
        <v>2014.046442013966</v>
      </c>
      <c r="M26" s="60">
        <v>2586.5508788492812</v>
      </c>
      <c r="N26" s="60">
        <v>3354.0796874074163</v>
      </c>
      <c r="P26" s="130"/>
    </row>
    <row r="27" spans="1:16" x14ac:dyDescent="0.2">
      <c r="A27" s="59">
        <v>220</v>
      </c>
      <c r="B27" s="59" t="s">
        <v>115</v>
      </c>
      <c r="C27" s="60">
        <v>218.79130436704764</v>
      </c>
      <c r="D27" s="60">
        <v>296.51351885738933</v>
      </c>
      <c r="E27" s="60">
        <v>447.84193564101321</v>
      </c>
      <c r="F27" s="60">
        <v>507.00867788741516</v>
      </c>
      <c r="G27" s="60">
        <v>585.67278951122228</v>
      </c>
      <c r="H27" s="88">
        <v>615.31726484168678</v>
      </c>
      <c r="I27" s="88">
        <v>710.05659481128237</v>
      </c>
      <c r="J27" s="88">
        <v>519.43936469616676</v>
      </c>
      <c r="K27" s="88">
        <v>328.36541400648764</v>
      </c>
      <c r="L27" s="88">
        <v>484.94900917417874</v>
      </c>
      <c r="M27" s="60">
        <v>575.89109695978686</v>
      </c>
      <c r="N27" s="60">
        <v>731.97089571286097</v>
      </c>
      <c r="P27" s="130"/>
    </row>
    <row r="28" spans="1:16" x14ac:dyDescent="0.2">
      <c r="A28" s="59">
        <v>221</v>
      </c>
      <c r="B28" s="59" t="s">
        <v>116</v>
      </c>
      <c r="C28" s="60">
        <v>210.10933462867806</v>
      </c>
      <c r="D28" s="60">
        <v>269.20410017060306</v>
      </c>
      <c r="E28" s="60">
        <v>504.03728143665131</v>
      </c>
      <c r="F28" s="60">
        <v>463.19962591551092</v>
      </c>
      <c r="G28" s="60">
        <v>811.30824774651012</v>
      </c>
      <c r="H28" s="88">
        <v>1007.7346433914053</v>
      </c>
      <c r="I28" s="88">
        <v>1124.1304029939176</v>
      </c>
      <c r="J28" s="88">
        <v>923.99723704757946</v>
      </c>
      <c r="K28" s="88">
        <v>587.74177317933413</v>
      </c>
      <c r="L28" s="88">
        <v>688.43668999614454</v>
      </c>
      <c r="M28" s="60">
        <v>843.82191874672139</v>
      </c>
      <c r="N28" s="60">
        <v>865.14114829188486</v>
      </c>
      <c r="P28" s="130"/>
    </row>
    <row r="29" spans="1:16" x14ac:dyDescent="0.2">
      <c r="A29" s="59">
        <v>230</v>
      </c>
      <c r="B29" s="59"/>
      <c r="C29" s="60"/>
      <c r="D29" s="60"/>
      <c r="E29" s="60"/>
      <c r="F29" s="60"/>
      <c r="G29" s="60"/>
      <c r="H29" s="88"/>
      <c r="I29" s="88"/>
      <c r="J29" s="88"/>
      <c r="K29" s="88"/>
      <c r="L29" s="88"/>
      <c r="M29" s="60"/>
      <c r="N29" s="60"/>
      <c r="P29" s="130"/>
    </row>
    <row r="30" spans="1:16" x14ac:dyDescent="0.2">
      <c r="A30" s="59">
        <v>240</v>
      </c>
      <c r="B30" s="59" t="s">
        <v>117</v>
      </c>
      <c r="C30" s="60">
        <v>954.18420887692139</v>
      </c>
      <c r="D30" s="60">
        <v>1603.1775068355719</v>
      </c>
      <c r="E30" s="60">
        <v>2590.0642672151512</v>
      </c>
      <c r="F30" s="60">
        <v>3384.7433038128579</v>
      </c>
      <c r="G30" s="60">
        <v>4339.466505076487</v>
      </c>
      <c r="H30" s="88">
        <v>5055.8812357297347</v>
      </c>
      <c r="I30" s="88">
        <v>6039.6269616103555</v>
      </c>
      <c r="J30" s="88">
        <v>5622.0902876288392</v>
      </c>
      <c r="K30" s="88">
        <v>3914.5742587734981</v>
      </c>
      <c r="L30" s="88">
        <v>4415.5821529599543</v>
      </c>
      <c r="M30" s="60">
        <v>4347.4185400906963</v>
      </c>
      <c r="N30" s="60">
        <v>5562.4359008975962</v>
      </c>
      <c r="P30" s="130"/>
    </row>
    <row r="31" spans="1:16" x14ac:dyDescent="0.2">
      <c r="A31" s="59">
        <v>250</v>
      </c>
      <c r="B31" s="59" t="s">
        <v>118</v>
      </c>
      <c r="C31" s="60">
        <v>364.95265618138018</v>
      </c>
      <c r="D31" s="60">
        <v>611.32968061068073</v>
      </c>
      <c r="E31" s="60">
        <v>1004.97789266956</v>
      </c>
      <c r="F31" s="60">
        <v>1235.0056825287907</v>
      </c>
      <c r="G31" s="60">
        <v>1243.1276496062119</v>
      </c>
      <c r="H31" s="88">
        <v>1296.9594761665262</v>
      </c>
      <c r="I31" s="88">
        <v>1556.728178814029</v>
      </c>
      <c r="J31" s="88">
        <v>1681.8362310691496</v>
      </c>
      <c r="K31" s="88">
        <v>1022.7546531204869</v>
      </c>
      <c r="L31" s="88">
        <v>1171.7473117052464</v>
      </c>
      <c r="M31" s="60">
        <v>1114.2567230311201</v>
      </c>
      <c r="N31" s="60">
        <v>1516.6324487380384</v>
      </c>
      <c r="P31" s="130"/>
    </row>
    <row r="32" spans="1:16" x14ac:dyDescent="0.2">
      <c r="A32" s="59">
        <v>251</v>
      </c>
      <c r="B32" s="59" t="s">
        <v>119</v>
      </c>
      <c r="C32" s="60">
        <v>221.11252507720064</v>
      </c>
      <c r="D32" s="60">
        <v>412.38829090360753</v>
      </c>
      <c r="E32" s="60">
        <v>689.65496442006156</v>
      </c>
      <c r="F32" s="60">
        <v>861.30379086406595</v>
      </c>
      <c r="G32" s="60">
        <v>1403.7770321531193</v>
      </c>
      <c r="H32" s="88">
        <v>1874.0605511887447</v>
      </c>
      <c r="I32" s="88">
        <v>2312.9557554946755</v>
      </c>
      <c r="J32" s="88">
        <v>1909.4366678174345</v>
      </c>
      <c r="K32" s="88">
        <v>1282.116947082055</v>
      </c>
      <c r="L32" s="88">
        <v>1445.4973446778422</v>
      </c>
      <c r="M32" s="60">
        <v>1458.9390516339997</v>
      </c>
      <c r="N32" s="60">
        <v>2096.145483117145</v>
      </c>
      <c r="P32" s="130"/>
    </row>
    <row r="33" spans="1:16" x14ac:dyDescent="0.2">
      <c r="A33" s="59">
        <v>260</v>
      </c>
      <c r="B33" s="59"/>
      <c r="C33" s="60"/>
      <c r="D33" s="60"/>
      <c r="E33" s="60"/>
      <c r="F33" s="60"/>
      <c r="G33" s="60"/>
      <c r="H33" s="88"/>
      <c r="I33" s="88"/>
      <c r="J33" s="88"/>
      <c r="K33" s="88"/>
      <c r="L33" s="88"/>
      <c r="M33" s="60"/>
      <c r="N33" s="60"/>
      <c r="P33" s="130"/>
    </row>
    <row r="34" spans="1:16" x14ac:dyDescent="0.2">
      <c r="A34" s="59">
        <v>270</v>
      </c>
      <c r="B34" s="59" t="s">
        <v>120</v>
      </c>
      <c r="C34" s="60">
        <v>34278.370864363096</v>
      </c>
      <c r="D34" s="60">
        <v>46559.106585263195</v>
      </c>
      <c r="E34" s="60">
        <v>82682.283441048188</v>
      </c>
      <c r="F34" s="60">
        <v>81961.513557162121</v>
      </c>
      <c r="G34" s="60">
        <v>102838.84839301802</v>
      </c>
      <c r="H34" s="88">
        <v>136749.73036178964</v>
      </c>
      <c r="I34" s="88">
        <v>149349.34975735669</v>
      </c>
      <c r="J34" s="88">
        <v>119980.86252650555</v>
      </c>
      <c r="K34" s="88">
        <v>80313.048288944075</v>
      </c>
      <c r="L34" s="88">
        <v>94173.607127255746</v>
      </c>
      <c r="M34" s="60">
        <v>110702.30952488435</v>
      </c>
      <c r="N34" s="60">
        <v>143868.9679293771</v>
      </c>
      <c r="P34" s="130"/>
    </row>
    <row r="35" spans="1:16" x14ac:dyDescent="0.2">
      <c r="A35" s="59">
        <v>280</v>
      </c>
      <c r="B35" s="59" t="s">
        <v>41</v>
      </c>
      <c r="C35" s="60">
        <v>30809.071780872589</v>
      </c>
      <c r="D35" s="60">
        <v>42761.881146123756</v>
      </c>
      <c r="E35" s="60">
        <v>76280.162923163531</v>
      </c>
      <c r="F35" s="60">
        <v>75156.075171132848</v>
      </c>
      <c r="G35" s="60">
        <v>93368.154245465339</v>
      </c>
      <c r="H35" s="88">
        <v>124350.8661238247</v>
      </c>
      <c r="I35" s="88">
        <v>134552.9251640187</v>
      </c>
      <c r="J35" s="88">
        <v>107154.62219966529</v>
      </c>
      <c r="K35" s="88">
        <v>71515.815877647343</v>
      </c>
      <c r="L35" s="88">
        <v>84085.654424646564</v>
      </c>
      <c r="M35" s="60">
        <v>98883.184542343719</v>
      </c>
      <c r="N35" s="60">
        <v>125653.02583427037</v>
      </c>
      <c r="P35" s="130"/>
    </row>
    <row r="36" spans="1:16" x14ac:dyDescent="0.2">
      <c r="A36" s="59">
        <v>290</v>
      </c>
      <c r="B36" s="59" t="s">
        <v>40</v>
      </c>
      <c r="C36" s="60">
        <v>8215.0932053767483</v>
      </c>
      <c r="D36" s="60">
        <v>10307.714479288044</v>
      </c>
      <c r="E36" s="60">
        <v>18632.281440817787</v>
      </c>
      <c r="F36" s="60">
        <v>18446.677421824857</v>
      </c>
      <c r="G36" s="60">
        <v>25688.029405138011</v>
      </c>
      <c r="H36" s="88">
        <v>33109.028964027435</v>
      </c>
      <c r="I36" s="88">
        <v>36886.958330283283</v>
      </c>
      <c r="J36" s="88">
        <v>30595.301180419512</v>
      </c>
      <c r="K36" s="88">
        <v>20549.73968965558</v>
      </c>
      <c r="L36" s="88">
        <v>23133.651360880292</v>
      </c>
      <c r="M36" s="60">
        <v>27757.703319794233</v>
      </c>
      <c r="N36" s="60">
        <v>40510.532329307884</v>
      </c>
      <c r="P36" s="130"/>
    </row>
    <row r="37" spans="1:16" x14ac:dyDescent="0.2">
      <c r="A37" s="59">
        <v>300</v>
      </c>
      <c r="B37" s="59" t="s">
        <v>121</v>
      </c>
      <c r="C37" s="60">
        <v>28769.667811116404</v>
      </c>
      <c r="D37" s="60">
        <v>39207.208143325312</v>
      </c>
      <c r="E37" s="60">
        <v>67607.04621515394</v>
      </c>
      <c r="F37" s="60">
        <v>65945.413983538165</v>
      </c>
      <c r="G37" s="60">
        <v>75233.963645904834</v>
      </c>
      <c r="H37" s="88">
        <v>96259.849829072293</v>
      </c>
      <c r="I37" s="88">
        <v>103140.12446580314</v>
      </c>
      <c r="J37" s="88">
        <v>82813.169650772907</v>
      </c>
      <c r="K37" s="88">
        <v>55477.981762805626</v>
      </c>
      <c r="L37" s="88">
        <v>65636.741116472127</v>
      </c>
      <c r="M37" s="60">
        <v>78588.859053168795</v>
      </c>
      <c r="N37" s="60">
        <v>94958.704006843487</v>
      </c>
      <c r="P37" s="130"/>
    </row>
    <row r="38" spans="1:16" x14ac:dyDescent="0.2">
      <c r="A38" s="59">
        <v>301</v>
      </c>
      <c r="B38" s="59" t="s">
        <v>122</v>
      </c>
      <c r="C38" s="60">
        <v>416.7402899158663</v>
      </c>
      <c r="D38" s="60">
        <v>590.03064868543981</v>
      </c>
      <c r="E38" s="60">
        <v>1032.5045579494672</v>
      </c>
      <c r="F38" s="60">
        <v>1265.3293242867912</v>
      </c>
      <c r="G38" s="60">
        <v>2174.6148154754451</v>
      </c>
      <c r="H38" s="88">
        <v>2518.7064772000017</v>
      </c>
      <c r="I38" s="88">
        <v>3629.4641761613934</v>
      </c>
      <c r="J38" s="88">
        <v>3145.5505357404477</v>
      </c>
      <c r="K38" s="88">
        <v>2265.7897802504135</v>
      </c>
      <c r="L38" s="88">
        <v>2776.9880914501823</v>
      </c>
      <c r="M38" s="60">
        <v>2971.8671590296772</v>
      </c>
      <c r="N38" s="60">
        <v>4334.4682296706096</v>
      </c>
      <c r="P38" s="130"/>
    </row>
    <row r="39" spans="1:16" x14ac:dyDescent="0.2">
      <c r="A39" s="59">
        <v>310</v>
      </c>
      <c r="B39" s="59"/>
      <c r="C39" s="60"/>
      <c r="D39" s="60"/>
      <c r="E39" s="60"/>
      <c r="F39" s="60"/>
      <c r="G39" s="60"/>
      <c r="H39" s="88"/>
      <c r="I39" s="88"/>
      <c r="J39" s="88"/>
      <c r="K39" s="88"/>
      <c r="L39" s="88"/>
      <c r="M39" s="60"/>
      <c r="N39" s="60"/>
      <c r="P39" s="130"/>
    </row>
    <row r="40" spans="1:16" x14ac:dyDescent="0.2">
      <c r="A40" s="59">
        <v>320</v>
      </c>
      <c r="B40" s="59" t="s">
        <v>39</v>
      </c>
      <c r="C40" s="60">
        <v>102484.69724162623</v>
      </c>
      <c r="D40" s="60">
        <v>142603.20104727583</v>
      </c>
      <c r="E40" s="60">
        <v>260720.86377400995</v>
      </c>
      <c r="F40" s="60">
        <v>291699.72930662689</v>
      </c>
      <c r="G40" s="60">
        <v>371562.38699896488</v>
      </c>
      <c r="H40" s="88">
        <v>469446.62636377016</v>
      </c>
      <c r="I40" s="88">
        <v>510159.82891612477</v>
      </c>
      <c r="J40" s="88">
        <v>420691.15006293729</v>
      </c>
      <c r="K40" s="88">
        <v>305898.85024295142</v>
      </c>
      <c r="L40" s="88">
        <v>342810.97791174141</v>
      </c>
      <c r="M40" s="60">
        <v>376694.66512631357</v>
      </c>
      <c r="N40" s="60">
        <v>445062.6248983086</v>
      </c>
      <c r="P40" s="130"/>
    </row>
    <row r="41" spans="1:16" x14ac:dyDescent="0.2">
      <c r="A41" s="59">
        <v>330</v>
      </c>
      <c r="B41" s="59" t="s">
        <v>38</v>
      </c>
      <c r="C41" s="60">
        <v>93104.279139975333</v>
      </c>
      <c r="D41" s="60">
        <v>129869.48051902224</v>
      </c>
      <c r="E41" s="60">
        <v>232860.35457726356</v>
      </c>
      <c r="F41" s="60">
        <v>261468.4242490771</v>
      </c>
      <c r="G41" s="60">
        <v>318972.42845801712</v>
      </c>
      <c r="H41" s="88">
        <v>396745.8169802982</v>
      </c>
      <c r="I41" s="88">
        <v>425936.83139077021</v>
      </c>
      <c r="J41" s="88">
        <v>353345.32200721098</v>
      </c>
      <c r="K41" s="88">
        <v>259736.01209394643</v>
      </c>
      <c r="L41" s="88">
        <v>293855.225297753</v>
      </c>
      <c r="M41" s="60">
        <v>321622.54436900787</v>
      </c>
      <c r="N41" s="60">
        <v>363621.45162730734</v>
      </c>
      <c r="P41" s="130"/>
    </row>
    <row r="42" spans="1:16" x14ac:dyDescent="0.2">
      <c r="A42" s="59">
        <v>340</v>
      </c>
      <c r="B42" s="59" t="s">
        <v>37</v>
      </c>
      <c r="C42" s="60">
        <v>9380.4181016532166</v>
      </c>
      <c r="D42" s="60">
        <v>12733.72052825741</v>
      </c>
      <c r="E42" s="60">
        <v>27860.509196748535</v>
      </c>
      <c r="F42" s="60">
        <v>30231.305057713816</v>
      </c>
      <c r="G42" s="60">
        <v>52589.958540822714</v>
      </c>
      <c r="H42" s="88">
        <v>72700.809383597443</v>
      </c>
      <c r="I42" s="88">
        <v>84222.997525240513</v>
      </c>
      <c r="J42" s="88">
        <v>67345.828055961509</v>
      </c>
      <c r="K42" s="88">
        <v>46162.838148692455</v>
      </c>
      <c r="L42" s="88">
        <v>48955.752614132674</v>
      </c>
      <c r="M42" s="60">
        <v>55072.120757463148</v>
      </c>
      <c r="N42" s="60">
        <v>81441.173271314998</v>
      </c>
      <c r="P42" s="130"/>
    </row>
    <row r="43" spans="1:16" x14ac:dyDescent="0.2">
      <c r="A43" s="59">
        <v>350</v>
      </c>
      <c r="B43" s="59" t="s">
        <v>36</v>
      </c>
      <c r="C43" s="60">
        <v>159926.59168925029</v>
      </c>
      <c r="D43" s="60">
        <v>218468.84052918543</v>
      </c>
      <c r="E43" s="60">
        <v>403931.21115064464</v>
      </c>
      <c r="F43" s="60">
        <v>444111.4823586581</v>
      </c>
      <c r="G43" s="60">
        <v>560082.12424791546</v>
      </c>
      <c r="H43" s="88">
        <v>693626.05498737039</v>
      </c>
      <c r="I43" s="88">
        <v>767336.3026404113</v>
      </c>
      <c r="J43" s="88">
        <v>632772.62547499384</v>
      </c>
      <c r="K43" s="88">
        <v>441014.87293298205</v>
      </c>
      <c r="L43" s="88">
        <v>482360.58980663668</v>
      </c>
      <c r="M43" s="60">
        <v>539479.17594602867</v>
      </c>
      <c r="N43" s="60">
        <v>646954.11036375293</v>
      </c>
      <c r="P43" s="130"/>
    </row>
    <row r="44" spans="1:16" x14ac:dyDescent="0.2">
      <c r="A44" s="59">
        <v>360</v>
      </c>
      <c r="B44" s="59" t="s">
        <v>35</v>
      </c>
      <c r="C44" s="60">
        <v>12052.928439252521</v>
      </c>
      <c r="D44" s="60">
        <v>16802.345471483677</v>
      </c>
      <c r="E44" s="60">
        <v>35864.90313373223</v>
      </c>
      <c r="F44" s="60">
        <v>40435.798893298735</v>
      </c>
      <c r="G44" s="60">
        <v>69764.571605519828</v>
      </c>
      <c r="H44" s="88">
        <v>97894.3407897984</v>
      </c>
      <c r="I44" s="88">
        <v>112217.559588316</v>
      </c>
      <c r="J44" s="88">
        <v>90244.065402833425</v>
      </c>
      <c r="K44" s="88">
        <v>63570.864644789377</v>
      </c>
      <c r="L44" s="88">
        <v>68424.40705882413</v>
      </c>
      <c r="M44" s="60">
        <v>74538.372882131691</v>
      </c>
      <c r="N44" s="60">
        <v>105886.12319955423</v>
      </c>
      <c r="P44" s="130"/>
    </row>
    <row r="45" spans="1:16" x14ac:dyDescent="0.2">
      <c r="A45" s="59">
        <v>370</v>
      </c>
      <c r="B45" s="59" t="s">
        <v>34</v>
      </c>
      <c r="C45" s="92">
        <v>1.0811982335709649</v>
      </c>
      <c r="D45" s="92">
        <v>1.0817889158072356</v>
      </c>
      <c r="E45" s="92">
        <v>1.0908947691410156</v>
      </c>
      <c r="F45" s="92">
        <v>1.0948570032154159</v>
      </c>
      <c r="G45" s="92">
        <v>1.127203488061588</v>
      </c>
      <c r="H45" s="91">
        <v>1.1433106592448328</v>
      </c>
      <c r="I45" s="91">
        <v>1.1493219487054187</v>
      </c>
      <c r="J45" s="91">
        <v>1.1473724456757457</v>
      </c>
      <c r="K45" s="91">
        <v>1.1509927606027115</v>
      </c>
      <c r="L45" s="91">
        <v>1.1479831474640076</v>
      </c>
      <c r="M45" s="92">
        <v>1.1445269914982279</v>
      </c>
      <c r="N45" s="92">
        <v>1.1679933863959759</v>
      </c>
      <c r="P45" s="130"/>
    </row>
    <row r="46" spans="1:16" x14ac:dyDescent="0.2">
      <c r="A46" s="59">
        <v>380</v>
      </c>
      <c r="B46" s="59"/>
      <c r="C46" s="92"/>
      <c r="D46" s="92"/>
      <c r="E46" s="92"/>
      <c r="F46" s="92"/>
      <c r="G46" s="92"/>
      <c r="H46" s="91"/>
      <c r="I46" s="91"/>
      <c r="J46" s="91"/>
      <c r="K46" s="91"/>
      <c r="L46" s="91"/>
      <c r="M46" s="92"/>
      <c r="N46" s="92"/>
      <c r="P46" s="130"/>
    </row>
    <row r="47" spans="1:16" x14ac:dyDescent="0.2">
      <c r="A47" s="59">
        <v>390</v>
      </c>
      <c r="B47" s="59" t="s">
        <v>33</v>
      </c>
      <c r="C47" s="92"/>
      <c r="D47" s="92"/>
      <c r="E47" s="92"/>
      <c r="F47" s="92"/>
      <c r="G47" s="92"/>
      <c r="H47" s="91"/>
      <c r="I47" s="91"/>
      <c r="J47" s="91"/>
      <c r="K47" s="91"/>
      <c r="L47" s="91"/>
      <c r="M47" s="92"/>
      <c r="N47" s="92"/>
      <c r="P47" s="130"/>
    </row>
    <row r="48" spans="1:16" x14ac:dyDescent="0.2">
      <c r="A48" s="59">
        <v>400</v>
      </c>
      <c r="B48" s="59" t="s">
        <v>171</v>
      </c>
      <c r="C48" s="92">
        <v>14.572348292570236</v>
      </c>
      <c r="D48" s="92">
        <v>10.795490789831341</v>
      </c>
      <c r="E48" s="92">
        <v>9.6858303330786306</v>
      </c>
      <c r="F48" s="92">
        <v>9.3784177622126155</v>
      </c>
      <c r="G48" s="92">
        <v>9.3776600634554548</v>
      </c>
      <c r="H48" s="91">
        <v>9.701813147140733</v>
      </c>
      <c r="I48" s="91">
        <v>9.3470269125998566</v>
      </c>
      <c r="J48" s="91">
        <v>9.0634181587518423</v>
      </c>
      <c r="K48" s="91">
        <v>9.1600463367815745</v>
      </c>
      <c r="L48" s="91">
        <v>9.2593343957409733</v>
      </c>
      <c r="M48" s="92">
        <v>9.3397522820685861</v>
      </c>
      <c r="N48" s="92">
        <v>10.155664357077171</v>
      </c>
      <c r="P48" s="130"/>
    </row>
    <row r="49" spans="1:16" x14ac:dyDescent="0.2">
      <c r="A49" s="59">
        <v>410</v>
      </c>
      <c r="B49" s="59"/>
      <c r="C49" s="60"/>
      <c r="D49" s="60"/>
      <c r="E49" s="60"/>
      <c r="F49" s="60"/>
      <c r="G49" s="60"/>
      <c r="H49" s="88"/>
      <c r="I49" s="88"/>
      <c r="J49" s="88"/>
      <c r="K49" s="88"/>
      <c r="L49" s="88"/>
      <c r="M49" s="60"/>
      <c r="N49" s="60"/>
      <c r="P49" s="130"/>
    </row>
    <row r="50" spans="1:16" x14ac:dyDescent="0.2">
      <c r="A50" s="59">
        <v>420</v>
      </c>
      <c r="B50" s="59" t="s">
        <v>32</v>
      </c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P50" s="130"/>
    </row>
    <row r="51" spans="1:16" x14ac:dyDescent="0.2">
      <c r="A51" s="59">
        <v>430</v>
      </c>
      <c r="B51" s="59" t="s">
        <v>31</v>
      </c>
      <c r="C51" s="88">
        <v>65128.432398867175</v>
      </c>
      <c r="D51" s="88">
        <v>103020.89617763621</v>
      </c>
      <c r="E51" s="88">
        <v>217622.36341854051</v>
      </c>
      <c r="F51" s="88">
        <v>243342.67464072525</v>
      </c>
      <c r="G51" s="88">
        <v>327009.78319648054</v>
      </c>
      <c r="H51" s="88">
        <v>427625.11366017972</v>
      </c>
      <c r="I51" s="88">
        <v>487920.50358304568</v>
      </c>
      <c r="J51" s="88">
        <v>401305.97544545546</v>
      </c>
      <c r="K51" s="88">
        <v>262239.54621054255</v>
      </c>
      <c r="L51" s="88">
        <v>281567.23967965977</v>
      </c>
      <c r="M51" s="88">
        <v>320031.8235969317</v>
      </c>
      <c r="N51" s="88">
        <v>381862.21208162222</v>
      </c>
      <c r="P51" s="130"/>
    </row>
    <row r="52" spans="1:16" x14ac:dyDescent="0.2">
      <c r="A52" s="59">
        <v>440</v>
      </c>
      <c r="B52" s="59" t="s">
        <v>30</v>
      </c>
      <c r="C52" s="88">
        <v>55186.025536632253</v>
      </c>
      <c r="D52" s="88">
        <v>87692.493480284727</v>
      </c>
      <c r="E52" s="88">
        <v>186364.17891691625</v>
      </c>
      <c r="F52" s="88">
        <v>212750.76372728209</v>
      </c>
      <c r="G52" s="88">
        <v>285880.39821475511</v>
      </c>
      <c r="H52" s="88">
        <v>370483.10872351419</v>
      </c>
      <c r="I52" s="88">
        <v>426426.66952191736</v>
      </c>
      <c r="J52" s="88">
        <v>352690.22913002246</v>
      </c>
      <c r="K52" s="88">
        <v>230354.89482014152</v>
      </c>
      <c r="L52" s="88">
        <v>244352.07025261843</v>
      </c>
      <c r="M52" s="88">
        <v>278391.06602383615</v>
      </c>
      <c r="N52" s="88">
        <v>329721.61203464074</v>
      </c>
      <c r="P52" s="130"/>
    </row>
    <row r="53" spans="1:16" x14ac:dyDescent="0.2">
      <c r="A53" s="59">
        <v>450</v>
      </c>
      <c r="B53" s="59" t="s">
        <v>29</v>
      </c>
      <c r="C53" s="88">
        <v>38223.445572334524</v>
      </c>
      <c r="D53" s="88">
        <v>51805.187892313646</v>
      </c>
      <c r="E53" s="88">
        <v>94304.73806043822</v>
      </c>
      <c r="F53" s="88">
        <v>100803.87939157017</v>
      </c>
      <c r="G53" s="88">
        <v>118794.69168519754</v>
      </c>
      <c r="H53" s="88">
        <v>150479.89140844133</v>
      </c>
      <c r="I53" s="88">
        <v>161944.20888137023</v>
      </c>
      <c r="J53" s="88">
        <v>131611.47802412612</v>
      </c>
      <c r="K53" s="88">
        <v>97264.131564450465</v>
      </c>
      <c r="L53" s="88">
        <v>108437.92126168135</v>
      </c>
      <c r="M53" s="88">
        <v>119550.06384707495</v>
      </c>
      <c r="N53" s="88">
        <v>144548.85097892594</v>
      </c>
      <c r="P53" s="130"/>
    </row>
    <row r="54" spans="1:16" x14ac:dyDescent="0.2">
      <c r="A54" s="59">
        <v>460</v>
      </c>
      <c r="B54" s="59" t="s">
        <v>28</v>
      </c>
      <c r="C54" s="88">
        <v>32465.355027361358</v>
      </c>
      <c r="D54" s="88">
        <v>43799.370697624443</v>
      </c>
      <c r="E54" s="88">
        <v>78363.31180784473</v>
      </c>
      <c r="F54" s="88">
        <v>85113.018701879104</v>
      </c>
      <c r="G54" s="88">
        <v>98907.947258876186</v>
      </c>
      <c r="H54" s="88">
        <v>121685.63669237631</v>
      </c>
      <c r="I54" s="88">
        <v>130395.06129029016</v>
      </c>
      <c r="J54" s="88">
        <v>107671.41665453646</v>
      </c>
      <c r="K54" s="88">
        <v>80664.543270129652</v>
      </c>
      <c r="L54" s="88">
        <v>88932.302394992788</v>
      </c>
      <c r="M54" s="88">
        <v>98172.429121687412</v>
      </c>
      <c r="N54" s="88">
        <v>118615.96600638561</v>
      </c>
      <c r="P54" s="130"/>
    </row>
    <row r="55" spans="1:16" x14ac:dyDescent="0.2">
      <c r="A55" s="59">
        <v>470</v>
      </c>
      <c r="B55" s="59" t="s">
        <v>27</v>
      </c>
      <c r="C55" s="88">
        <v>21294.100745406446</v>
      </c>
      <c r="D55" s="88">
        <v>26131.865632560115</v>
      </c>
      <c r="E55" s="88">
        <v>43582.482536157411</v>
      </c>
      <c r="F55" s="88">
        <v>50758.052748742972</v>
      </c>
      <c r="G55" s="88">
        <v>64110.450613110537</v>
      </c>
      <c r="H55" s="88">
        <v>78919.46459311973</v>
      </c>
      <c r="I55" s="88">
        <v>85830.402660391977</v>
      </c>
      <c r="J55" s="88">
        <v>69073.819365437521</v>
      </c>
      <c r="K55" s="88">
        <v>52834.806560268466</v>
      </c>
      <c r="L55" s="88">
        <v>63929.505620116528</v>
      </c>
      <c r="M55" s="88">
        <v>64841.869895148164</v>
      </c>
      <c r="N55" s="88">
        <v>63664.285026285084</v>
      </c>
      <c r="P55" s="130"/>
    </row>
    <row r="56" spans="1:16" x14ac:dyDescent="0.2">
      <c r="A56" s="59">
        <v>480</v>
      </c>
      <c r="B56" s="59" t="s">
        <v>26</v>
      </c>
      <c r="C56" s="88">
        <v>18119.690454062224</v>
      </c>
      <c r="D56" s="88">
        <v>22007.424830927885</v>
      </c>
      <c r="E56" s="88">
        <v>35797.533189514521</v>
      </c>
      <c r="F56" s="88">
        <v>42560.506920215907</v>
      </c>
      <c r="G56" s="88">
        <v>53829.529349763259</v>
      </c>
      <c r="H56" s="88">
        <v>63511.549565947658</v>
      </c>
      <c r="I56" s="88">
        <v>69333.371410568187</v>
      </c>
      <c r="J56" s="88">
        <v>56925.539063024771</v>
      </c>
      <c r="K56" s="88">
        <v>44381.622696401675</v>
      </c>
      <c r="L56" s="88">
        <v>52918.476667920761</v>
      </c>
      <c r="M56" s="88">
        <v>52945.765885582172</v>
      </c>
      <c r="N56" s="88">
        <v>51614.154080871805</v>
      </c>
      <c r="P56" s="130"/>
    </row>
    <row r="57" spans="1:16" x14ac:dyDescent="0.2">
      <c r="A57" s="59">
        <v>490</v>
      </c>
      <c r="B57" s="59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P57" s="130"/>
    </row>
    <row r="58" spans="1:16" x14ac:dyDescent="0.2">
      <c r="A58" s="59">
        <v>500</v>
      </c>
      <c r="B58" s="59" t="s">
        <v>25</v>
      </c>
      <c r="C58" s="88">
        <v>0</v>
      </c>
      <c r="D58" s="88">
        <v>0</v>
      </c>
      <c r="E58" s="88">
        <v>0</v>
      </c>
      <c r="F58" s="88">
        <v>0</v>
      </c>
      <c r="G58" s="88">
        <v>0</v>
      </c>
      <c r="H58" s="88">
        <v>0</v>
      </c>
      <c r="I58" s="88">
        <v>0</v>
      </c>
      <c r="J58" s="88">
        <v>0</v>
      </c>
      <c r="K58" s="88">
        <v>0</v>
      </c>
      <c r="L58" s="88">
        <v>0</v>
      </c>
      <c r="M58" s="88">
        <v>0</v>
      </c>
      <c r="N58" s="88">
        <v>0</v>
      </c>
      <c r="P58" s="130"/>
    </row>
    <row r="59" spans="1:16" x14ac:dyDescent="0.2">
      <c r="A59" s="59">
        <v>510</v>
      </c>
      <c r="B59" s="59" t="s">
        <v>24</v>
      </c>
      <c r="C59" s="88">
        <v>28485.124815188949</v>
      </c>
      <c r="D59" s="88">
        <v>34951.322463935474</v>
      </c>
      <c r="E59" s="88">
        <v>57338.760842429641</v>
      </c>
      <c r="F59" s="88">
        <v>55838.993746478045</v>
      </c>
      <c r="G59" s="88">
        <v>74817.738415062166</v>
      </c>
      <c r="H59" s="88">
        <v>92615.484188882459</v>
      </c>
      <c r="I59" s="88">
        <v>98706.359599522999</v>
      </c>
      <c r="J59" s="88">
        <v>72311.617380174604</v>
      </c>
      <c r="K59" s="88">
        <v>51989.492232483382</v>
      </c>
      <c r="L59" s="88">
        <v>62104.489888154065</v>
      </c>
      <c r="M59" s="88">
        <v>71616.638251983284</v>
      </c>
      <c r="N59" s="88">
        <v>113967.48676079896</v>
      </c>
      <c r="P59" s="130"/>
    </row>
    <row r="60" spans="1:16" x14ac:dyDescent="0.2">
      <c r="A60" s="59">
        <v>520</v>
      </c>
      <c r="B60" s="59" t="s">
        <v>23</v>
      </c>
      <c r="C60" s="88">
        <v>1870.8448755373331</v>
      </c>
      <c r="D60" s="88">
        <v>2536.5898807903054</v>
      </c>
      <c r="E60" s="88">
        <v>4226.9428506353561</v>
      </c>
      <c r="F60" s="88">
        <v>4631.3618192499289</v>
      </c>
      <c r="G60" s="88">
        <v>6752.3499298548368</v>
      </c>
      <c r="H60" s="88">
        <v>6518.4359086893628</v>
      </c>
      <c r="I60" s="88">
        <v>7076.1268518494371</v>
      </c>
      <c r="J60" s="88">
        <v>6983.7907529100448</v>
      </c>
      <c r="K60" s="88">
        <v>5652.8575306465864</v>
      </c>
      <c r="L60" s="88">
        <v>6252.8873740770659</v>
      </c>
      <c r="M60" s="88">
        <v>6836.7687088208704</v>
      </c>
      <c r="N60" s="88">
        <v>8295.9516297902373</v>
      </c>
      <c r="P60" s="130"/>
    </row>
    <row r="61" spans="1:16" x14ac:dyDescent="0.2">
      <c r="A61" s="59">
        <v>521</v>
      </c>
      <c r="B61" s="59" t="s">
        <v>168</v>
      </c>
      <c r="C61" s="88">
        <v>24194.464537090778</v>
      </c>
      <c r="D61" s="88">
        <v>31187.989885815223</v>
      </c>
      <c r="E61" s="88">
        <v>53818.149782859815</v>
      </c>
      <c r="F61" s="88">
        <v>57400.169351551696</v>
      </c>
      <c r="G61" s="88">
        <v>76586.089554672944</v>
      </c>
      <c r="H61" s="88">
        <v>92064.633565373864</v>
      </c>
      <c r="I61" s="88">
        <v>98006.558506052999</v>
      </c>
      <c r="J61" s="88">
        <v>85924.487649370931</v>
      </c>
      <c r="K61" s="88">
        <v>62911.969977507331</v>
      </c>
      <c r="L61" s="88">
        <v>65064.253174251804</v>
      </c>
      <c r="M61" s="88">
        <v>70466.782020150218</v>
      </c>
      <c r="N61" s="88">
        <v>88098.077427397264</v>
      </c>
      <c r="P61" s="130"/>
    </row>
    <row r="62" spans="1:16" x14ac:dyDescent="0.2">
      <c r="A62" s="59">
        <v>522</v>
      </c>
      <c r="B62" s="59" t="s">
        <v>167</v>
      </c>
      <c r="C62" s="88">
        <v>976.24783185063416</v>
      </c>
      <c r="D62" s="88">
        <v>1079.6558488196301</v>
      </c>
      <c r="E62" s="88">
        <v>1716.1053563777768</v>
      </c>
      <c r="F62" s="88">
        <v>1943.0941264189414</v>
      </c>
      <c r="G62" s="88">
        <v>3000.9745604440191</v>
      </c>
      <c r="H62" s="88">
        <v>3600.0408342036048</v>
      </c>
      <c r="I62" s="88">
        <v>4299.3321636032797</v>
      </c>
      <c r="J62" s="88">
        <v>3903.3314411312513</v>
      </c>
      <c r="K62" s="88">
        <v>2605.6277974189693</v>
      </c>
      <c r="L62" s="88">
        <v>2474.4607039271841</v>
      </c>
      <c r="M62" s="88">
        <v>3346.1299996574812</v>
      </c>
      <c r="N62" s="88">
        <v>4870.7114540386965</v>
      </c>
      <c r="P62" s="130"/>
    </row>
    <row r="63" spans="1:16" x14ac:dyDescent="0.2">
      <c r="A63" s="59">
        <v>523</v>
      </c>
      <c r="B63" s="59" t="s">
        <v>166</v>
      </c>
      <c r="C63" s="88">
        <v>864.41357223385558</v>
      </c>
      <c r="D63" s="88">
        <v>1419.8518150856937</v>
      </c>
      <c r="E63" s="88">
        <v>1960.577310830223</v>
      </c>
      <c r="F63" s="88">
        <v>2217.1767428527301</v>
      </c>
      <c r="G63" s="88">
        <v>3206.6065196718146</v>
      </c>
      <c r="H63" s="88">
        <v>3685.3475636236535</v>
      </c>
      <c r="I63" s="88">
        <v>3898.9539014731808</v>
      </c>
      <c r="J63" s="88">
        <v>3251.6146531243935</v>
      </c>
      <c r="K63" s="88">
        <v>2539.577763469214</v>
      </c>
      <c r="L63" s="88">
        <v>2798.3350403081172</v>
      </c>
      <c r="M63" s="88">
        <v>3150.2893245197674</v>
      </c>
      <c r="N63" s="88">
        <v>4386.9929432091621</v>
      </c>
      <c r="P63" s="130"/>
    </row>
    <row r="64" spans="1:16" x14ac:dyDescent="0.2">
      <c r="A64" s="59">
        <v>526</v>
      </c>
      <c r="B64" s="59" t="s">
        <v>165</v>
      </c>
      <c r="C64" s="88">
        <v>2524.3352430086152</v>
      </c>
      <c r="D64" s="88">
        <v>2908.7060485683251</v>
      </c>
      <c r="E64" s="88">
        <v>4138.7577942880707</v>
      </c>
      <c r="F64" s="88">
        <v>4595.7444180895154</v>
      </c>
      <c r="G64" s="88">
        <v>5571.0427435783395</v>
      </c>
      <c r="H64" s="88">
        <v>6107.1894906493471</v>
      </c>
      <c r="I64" s="88">
        <v>6583.0738717054746</v>
      </c>
      <c r="J64" s="88">
        <v>6023.8431829544434</v>
      </c>
      <c r="K64" s="88">
        <v>4587.8359562221585</v>
      </c>
      <c r="L64" s="88">
        <v>4604.7074384902362</v>
      </c>
      <c r="M64" s="88">
        <v>5587.3407887950179</v>
      </c>
      <c r="N64" s="88">
        <v>8070.3891409864482</v>
      </c>
      <c r="P64" s="130"/>
    </row>
    <row r="65" spans="1:16" x14ac:dyDescent="0.2">
      <c r="A65" s="59">
        <v>527</v>
      </c>
      <c r="B65" s="59" t="s">
        <v>164</v>
      </c>
      <c r="C65" s="88">
        <v>809.65211462541913</v>
      </c>
      <c r="D65" s="88">
        <v>870.36033924626486</v>
      </c>
      <c r="E65" s="88">
        <v>1051.9004276706073</v>
      </c>
      <c r="F65" s="88">
        <v>1133.2297243067258</v>
      </c>
      <c r="G65" s="88">
        <v>1576.9033386973672</v>
      </c>
      <c r="H65" s="88">
        <v>1711.4472984011932</v>
      </c>
      <c r="I65" s="88">
        <v>2149.6421927719202</v>
      </c>
      <c r="J65" s="88">
        <v>1796.1852201501622</v>
      </c>
      <c r="K65" s="88">
        <v>1522.2694760729682</v>
      </c>
      <c r="L65" s="88">
        <v>1242.2174480236838</v>
      </c>
      <c r="M65" s="88">
        <v>1574.0061083467601</v>
      </c>
      <c r="N65" s="88">
        <v>2196.5809854660724</v>
      </c>
      <c r="P65" s="130"/>
    </row>
    <row r="66" spans="1:16" x14ac:dyDescent="0.2">
      <c r="A66" s="59">
        <v>530</v>
      </c>
      <c r="B66" s="59" t="s">
        <v>22</v>
      </c>
      <c r="C66" s="88">
        <v>4309.2029402873322</v>
      </c>
      <c r="D66" s="88">
        <v>3705.3362641824442</v>
      </c>
      <c r="E66" s="88">
        <v>5473.7183534813221</v>
      </c>
      <c r="F66" s="88">
        <v>6771.1412011360608</v>
      </c>
      <c r="G66" s="88">
        <v>8498.1441925878589</v>
      </c>
      <c r="H66" s="88">
        <v>10155.275005235693</v>
      </c>
      <c r="I66" s="88">
        <v>12523.099215605847</v>
      </c>
      <c r="J66" s="88">
        <v>10851.078290941876</v>
      </c>
      <c r="K66" s="88">
        <v>8645.8265012039628</v>
      </c>
      <c r="L66" s="88">
        <v>8642.3767492023235</v>
      </c>
      <c r="M66" s="88">
        <v>8692.7985819603291</v>
      </c>
      <c r="N66" s="88">
        <v>10785.695631152557</v>
      </c>
      <c r="P66" s="130"/>
    </row>
    <row r="67" spans="1:16" x14ac:dyDescent="0.2">
      <c r="A67" s="59">
        <v>540</v>
      </c>
      <c r="B67" s="59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P67" s="130"/>
    </row>
    <row r="68" spans="1:16" x14ac:dyDescent="0.2">
      <c r="A68" s="59">
        <v>550</v>
      </c>
      <c r="B68" s="59" t="s">
        <v>21</v>
      </c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P68" s="130"/>
    </row>
    <row r="69" spans="1:16" x14ac:dyDescent="0.2">
      <c r="A69" s="59">
        <v>560</v>
      </c>
      <c r="B69" s="59" t="s">
        <v>20</v>
      </c>
      <c r="C69" s="88">
        <v>133029.3323991003</v>
      </c>
      <c r="D69" s="88">
        <v>194622.22125695841</v>
      </c>
      <c r="E69" s="88">
        <v>380422.81817925785</v>
      </c>
      <c r="F69" s="88">
        <v>421383.58347007656</v>
      </c>
      <c r="G69" s="88">
        <v>545868.14878532535</v>
      </c>
      <c r="H69" s="88">
        <v>698550.73816406052</v>
      </c>
      <c r="I69" s="88">
        <v>780108.76877341664</v>
      </c>
      <c r="J69" s="88">
        <v>630759.79945897299</v>
      </c>
      <c r="K69" s="88">
        <v>426842.39693600347</v>
      </c>
      <c r="L69" s="88">
        <v>464220.14904738992</v>
      </c>
      <c r="M69" s="88">
        <v>521869.56962140306</v>
      </c>
      <c r="N69" s="88">
        <v>634113.35903555213</v>
      </c>
      <c r="P69" s="130"/>
    </row>
    <row r="70" spans="1:16" x14ac:dyDescent="0.2">
      <c r="A70" s="59">
        <v>570</v>
      </c>
      <c r="B70" s="59" t="s">
        <v>19</v>
      </c>
      <c r="C70" s="88">
        <v>4497.8948208129441</v>
      </c>
      <c r="D70" s="88">
        <v>6537.4159743827195</v>
      </c>
      <c r="E70" s="88">
        <v>11267.8718283528</v>
      </c>
      <c r="F70" s="88">
        <v>16927.149983796247</v>
      </c>
      <c r="G70" s="88">
        <v>28142.429970570502</v>
      </c>
      <c r="H70" s="88">
        <v>30179.905300551571</v>
      </c>
      <c r="I70" s="88">
        <v>28682.691405099289</v>
      </c>
      <c r="J70" s="88">
        <v>33515.648498218718</v>
      </c>
      <c r="K70" s="88">
        <v>34412.223366782942</v>
      </c>
      <c r="L70" s="88">
        <v>32348.602732420655</v>
      </c>
      <c r="M70" s="88">
        <v>25440.857769748058</v>
      </c>
      <c r="N70" s="88">
        <v>21576.071414205457</v>
      </c>
      <c r="P70" s="130"/>
    </row>
    <row r="71" spans="1:16" x14ac:dyDescent="0.2">
      <c r="A71" s="59">
        <v>580</v>
      </c>
      <c r="B71" s="59" t="s">
        <v>18</v>
      </c>
      <c r="C71" s="88">
        <v>3751.2857979465171</v>
      </c>
      <c r="D71" s="88">
        <v>5514.8476089991491</v>
      </c>
      <c r="E71" s="88">
        <v>9286.1589032897336</v>
      </c>
      <c r="F71" s="88">
        <v>14178.688184893181</v>
      </c>
      <c r="G71" s="88">
        <v>24507.663193606168</v>
      </c>
      <c r="H71" s="88">
        <v>26246.490598876837</v>
      </c>
      <c r="I71" s="88">
        <v>24654.867101041698</v>
      </c>
      <c r="J71" s="88">
        <v>29708.220979429465</v>
      </c>
      <c r="K71" s="88">
        <v>30732.169256152287</v>
      </c>
      <c r="L71" s="88">
        <v>29113.706651145552</v>
      </c>
      <c r="M71" s="88">
        <v>22633.513583141455</v>
      </c>
      <c r="N71" s="88">
        <v>18561.377955791835</v>
      </c>
      <c r="P71" s="130"/>
    </row>
    <row r="72" spans="1:16" x14ac:dyDescent="0.2">
      <c r="A72" s="59">
        <v>590</v>
      </c>
      <c r="B72" s="59" t="s">
        <v>17</v>
      </c>
      <c r="C72" s="88">
        <v>998.42126931302005</v>
      </c>
      <c r="D72" s="88">
        <v>1416.3824503769833</v>
      </c>
      <c r="E72" s="88">
        <v>2466.9754967913982</v>
      </c>
      <c r="F72" s="88">
        <v>3617.7416103318947</v>
      </c>
      <c r="G72" s="88">
        <v>5000.3759805568461</v>
      </c>
      <c r="H72" s="88">
        <v>5255.9825195573494</v>
      </c>
      <c r="I72" s="88">
        <v>5172.1268167076896</v>
      </c>
      <c r="J72" s="88">
        <v>4958.9138832088374</v>
      </c>
      <c r="K72" s="88">
        <v>4924.6439793418131</v>
      </c>
      <c r="L72" s="88">
        <v>4386.2460219933282</v>
      </c>
      <c r="M72" s="88">
        <v>3704.285117039633</v>
      </c>
      <c r="N72" s="88">
        <v>3971.7038581655715</v>
      </c>
      <c r="P72" s="130"/>
    </row>
    <row r="73" spans="1:16" x14ac:dyDescent="0.2">
      <c r="A73" s="59">
        <v>600</v>
      </c>
      <c r="B73" s="59" t="s">
        <v>16</v>
      </c>
      <c r="C73" s="60">
        <v>129503.78702313331</v>
      </c>
      <c r="D73" s="60">
        <v>189589.72998878022</v>
      </c>
      <c r="E73" s="60">
        <v>371832.85173952329</v>
      </c>
      <c r="F73" s="60">
        <v>408086.49998959503</v>
      </c>
      <c r="G73" s="60">
        <v>523213.54763648065</v>
      </c>
      <c r="H73" s="88">
        <v>673802.08999750391</v>
      </c>
      <c r="I73" s="88">
        <v>757040.93040235084</v>
      </c>
      <c r="J73" s="88">
        <v>602791.91411203565</v>
      </c>
      <c r="K73" s="88">
        <v>397642.24056609743</v>
      </c>
      <c r="L73" s="88">
        <v>436689.95302402251</v>
      </c>
      <c r="M73" s="60">
        <v>500544.47090248426</v>
      </c>
      <c r="N73" s="60">
        <v>616903.41221236321</v>
      </c>
      <c r="P73" s="130"/>
    </row>
    <row r="74" spans="1:16" x14ac:dyDescent="0.2">
      <c r="A74" s="59">
        <v>610</v>
      </c>
      <c r="B74" s="59"/>
      <c r="C74" s="60"/>
      <c r="D74" s="60"/>
      <c r="E74" s="60"/>
      <c r="F74" s="60"/>
      <c r="G74" s="60"/>
      <c r="H74" s="88"/>
      <c r="I74" s="88"/>
      <c r="J74" s="88"/>
      <c r="K74" s="88"/>
      <c r="L74" s="88"/>
      <c r="M74" s="60"/>
      <c r="N74" s="60"/>
      <c r="P74" s="130"/>
    </row>
    <row r="75" spans="1:16" x14ac:dyDescent="0.2">
      <c r="A75" s="59">
        <v>620</v>
      </c>
      <c r="B75" s="59" t="s">
        <v>15</v>
      </c>
      <c r="C75" s="88">
        <v>1578.179461416501</v>
      </c>
      <c r="D75" s="88">
        <v>2485.2965310658506</v>
      </c>
      <c r="E75" s="88">
        <v>2955.8854222899081</v>
      </c>
      <c r="F75" s="88">
        <v>4516.3383512209766</v>
      </c>
      <c r="G75" s="88">
        <v>8127.116254120966</v>
      </c>
      <c r="H75" s="88">
        <v>6833.2115375143685</v>
      </c>
      <c r="I75" s="88">
        <v>8367.770637894173</v>
      </c>
      <c r="J75" s="88">
        <v>10293.512940309574</v>
      </c>
      <c r="K75" s="88">
        <v>9664.6637209913406</v>
      </c>
      <c r="L75" s="88">
        <v>17282.70503345018</v>
      </c>
      <c r="M75" s="88">
        <v>16197.95173474066</v>
      </c>
      <c r="N75" s="88">
        <v>8940.5490703223913</v>
      </c>
      <c r="P75" s="130"/>
    </row>
    <row r="76" spans="1:16" x14ac:dyDescent="0.2">
      <c r="A76" s="59">
        <v>630</v>
      </c>
      <c r="B76" s="59" t="s">
        <v>14</v>
      </c>
      <c r="C76" s="88">
        <v>591.6173288060686</v>
      </c>
      <c r="D76" s="88">
        <v>925.33446575155108</v>
      </c>
      <c r="E76" s="88">
        <v>1020.1854889426571</v>
      </c>
      <c r="F76" s="88">
        <v>1648.1354155404697</v>
      </c>
      <c r="G76" s="88">
        <v>4350.9424099614116</v>
      </c>
      <c r="H76" s="88">
        <v>3209.0934069275586</v>
      </c>
      <c r="I76" s="88">
        <v>3568.9642988193395</v>
      </c>
      <c r="J76" s="88">
        <v>4201.146005367812</v>
      </c>
      <c r="K76" s="88">
        <v>3616.7754061949131</v>
      </c>
      <c r="L76" s="88">
        <v>8275.399252454692</v>
      </c>
      <c r="M76" s="88">
        <v>7743.155924438036</v>
      </c>
      <c r="N76" s="88">
        <v>4469.7616667840593</v>
      </c>
      <c r="P76" s="130"/>
    </row>
    <row r="77" spans="1:16" x14ac:dyDescent="0.2">
      <c r="A77" s="59">
        <v>640</v>
      </c>
      <c r="B77" s="59" t="s">
        <v>13</v>
      </c>
      <c r="C77" s="88">
        <v>565.09552931376243</v>
      </c>
      <c r="D77" s="88">
        <v>746.91256853907475</v>
      </c>
      <c r="E77" s="88">
        <v>1239.6890507637902</v>
      </c>
      <c r="F77" s="88">
        <v>1425.5265734434554</v>
      </c>
      <c r="G77" s="88">
        <v>1990.2861789581139</v>
      </c>
      <c r="H77" s="88">
        <v>2197.4936259004685</v>
      </c>
      <c r="I77" s="88">
        <v>2382.7045486457441</v>
      </c>
      <c r="J77" s="88">
        <v>3500.9050690549875</v>
      </c>
      <c r="K77" s="88">
        <v>2745.4239228032857</v>
      </c>
      <c r="L77" s="88">
        <v>4657.9762412221544</v>
      </c>
      <c r="M77" s="88">
        <v>4706.850156143877</v>
      </c>
      <c r="N77" s="88">
        <v>2723.5673922747101</v>
      </c>
      <c r="P77" s="130"/>
    </row>
    <row r="78" spans="1:16" x14ac:dyDescent="0.2">
      <c r="A78" s="59">
        <v>650</v>
      </c>
      <c r="B78" s="59" t="s">
        <v>12</v>
      </c>
      <c r="C78" s="88">
        <v>464.47598570566606</v>
      </c>
      <c r="D78" s="88">
        <v>878.87797563504068</v>
      </c>
      <c r="E78" s="88">
        <v>774.76712209222603</v>
      </c>
      <c r="F78" s="88">
        <v>1627.5985758913885</v>
      </c>
      <c r="G78" s="88">
        <v>1989.1387684516951</v>
      </c>
      <c r="H78" s="88">
        <v>1683.0012990266137</v>
      </c>
      <c r="I78" s="88">
        <v>2729.5015614964241</v>
      </c>
      <c r="J78" s="88">
        <v>3152.7711453149668</v>
      </c>
      <c r="K78" s="88">
        <v>3697.8752376148082</v>
      </c>
      <c r="L78" s="88">
        <v>4970.9567024332946</v>
      </c>
      <c r="M78" s="88">
        <v>4319.6886081737775</v>
      </c>
      <c r="N78" s="88">
        <v>2162.0668649259715</v>
      </c>
      <c r="P78" s="130"/>
    </row>
    <row r="79" spans="1:16" x14ac:dyDescent="0.2">
      <c r="A79" s="59">
        <v>660</v>
      </c>
      <c r="B79" s="59"/>
      <c r="C79" s="60"/>
      <c r="D79" s="60"/>
      <c r="E79" s="60"/>
      <c r="F79" s="60"/>
      <c r="G79" s="60"/>
      <c r="H79" s="88"/>
      <c r="I79" s="88"/>
      <c r="J79" s="88"/>
      <c r="K79" s="88"/>
      <c r="L79" s="88"/>
      <c r="M79" s="60"/>
      <c r="N79" s="60"/>
      <c r="P79" s="130"/>
    </row>
    <row r="80" spans="1:16" x14ac:dyDescent="0.2">
      <c r="A80" s="59">
        <v>670</v>
      </c>
      <c r="B80" s="59" t="s">
        <v>11</v>
      </c>
      <c r="C80" s="60">
        <v>8291.5947287175131</v>
      </c>
      <c r="D80" s="60">
        <v>8138.4750662536235</v>
      </c>
      <c r="E80" s="60">
        <v>9490.700143750495</v>
      </c>
      <c r="F80" s="60">
        <v>10387.046691600481</v>
      </c>
      <c r="G80" s="60">
        <v>11954.417254282545</v>
      </c>
      <c r="H80" s="88">
        <v>12962.975756262103</v>
      </c>
      <c r="I80" s="88">
        <v>13468.807218427401</v>
      </c>
      <c r="J80" s="88">
        <v>14752.384118737142</v>
      </c>
      <c r="K80" s="88">
        <v>13661.366308159973</v>
      </c>
      <c r="L80" s="88">
        <v>14079.918371000507</v>
      </c>
      <c r="M80" s="60">
        <v>14925.554665053081</v>
      </c>
      <c r="N80" s="60">
        <v>12976.630326257708</v>
      </c>
      <c r="P80" s="130"/>
    </row>
    <row r="81" spans="1:16" x14ac:dyDescent="0.2">
      <c r="A81" s="59">
        <v>680</v>
      </c>
      <c r="B81" s="59" t="s">
        <v>10</v>
      </c>
      <c r="C81" s="60">
        <v>28328.456366397942</v>
      </c>
      <c r="D81" s="60">
        <v>35656.889412618162</v>
      </c>
      <c r="E81" s="60">
        <v>58261.699517424437</v>
      </c>
      <c r="F81" s="60">
        <v>58628.848446588941</v>
      </c>
      <c r="G81" s="60">
        <v>78237.618053353639</v>
      </c>
      <c r="H81" s="88">
        <v>91035.382501810949</v>
      </c>
      <c r="I81" s="88">
        <v>98408.841425301231</v>
      </c>
      <c r="J81" s="88">
        <v>74613.963507803433</v>
      </c>
      <c r="K81" s="88">
        <v>59465.286640357663</v>
      </c>
      <c r="L81" s="88">
        <v>65462.683948803977</v>
      </c>
      <c r="M81" s="60">
        <v>76234.222598871187</v>
      </c>
      <c r="N81" s="60">
        <v>112979.75445079358</v>
      </c>
      <c r="P81" s="130"/>
    </row>
    <row r="82" spans="1:16" x14ac:dyDescent="0.2">
      <c r="A82" s="59">
        <v>690</v>
      </c>
      <c r="B82" s="59" t="s">
        <v>9</v>
      </c>
      <c r="C82" s="88">
        <v>3102.086541895786</v>
      </c>
      <c r="D82" s="88">
        <v>2586.6544574193049</v>
      </c>
      <c r="E82" s="88">
        <v>2640.0517795770284</v>
      </c>
      <c r="F82" s="88">
        <v>3539.329853999544</v>
      </c>
      <c r="G82" s="88">
        <v>4863.7454145323609</v>
      </c>
      <c r="H82" s="88">
        <v>7195.6147199525258</v>
      </c>
      <c r="I82" s="88">
        <v>7444.4825118332637</v>
      </c>
      <c r="J82" s="88">
        <v>6905.5055678470981</v>
      </c>
      <c r="K82" s="88">
        <v>5388.3120432069472</v>
      </c>
      <c r="L82" s="88">
        <v>5632.9686302146774</v>
      </c>
      <c r="M82" s="88">
        <v>5501.0854123941308</v>
      </c>
      <c r="N82" s="88">
        <v>4810.6763815048962</v>
      </c>
      <c r="P82" s="130"/>
    </row>
    <row r="83" spans="1:16" x14ac:dyDescent="0.2">
      <c r="A83" s="59">
        <v>700</v>
      </c>
      <c r="B83" s="59" t="s">
        <v>8</v>
      </c>
      <c r="C83" s="88">
        <v>1698.8537719241988</v>
      </c>
      <c r="D83" s="88">
        <v>354.1196848235731</v>
      </c>
      <c r="E83" s="88">
        <v>388.59006181701278</v>
      </c>
      <c r="F83" s="88">
        <v>676.22891651949089</v>
      </c>
      <c r="G83" s="88">
        <v>478.84832400752293</v>
      </c>
      <c r="H83" s="88">
        <v>718.8267590591048</v>
      </c>
      <c r="I83" s="88">
        <v>1003.7836890843873</v>
      </c>
      <c r="J83" s="88">
        <v>6739.6606575857404</v>
      </c>
      <c r="K83" s="88">
        <v>1430.1795863703403</v>
      </c>
      <c r="L83" s="88">
        <v>646.2210792965684</v>
      </c>
      <c r="M83" s="88">
        <v>721.45160537986908</v>
      </c>
      <c r="N83" s="88">
        <v>862.81527113140442</v>
      </c>
      <c r="P83" s="130"/>
    </row>
    <row r="84" spans="1:16" x14ac:dyDescent="0.2">
      <c r="A84" s="59">
        <v>710</v>
      </c>
      <c r="B84" s="59" t="s">
        <v>7</v>
      </c>
      <c r="C84" s="88">
        <v>1317.0380419796254</v>
      </c>
      <c r="D84" s="88">
        <v>217.52899361363876</v>
      </c>
      <c r="E84" s="88">
        <v>320.47231227938738</v>
      </c>
      <c r="F84" s="88">
        <v>1160.8177727990096</v>
      </c>
      <c r="G84" s="88">
        <v>773.08847578722782</v>
      </c>
      <c r="H84" s="88">
        <v>1519.7509970514263</v>
      </c>
      <c r="I84" s="88">
        <v>1459.8245614842679</v>
      </c>
      <c r="J84" s="88">
        <v>1429.6393905680636</v>
      </c>
      <c r="K84" s="88">
        <v>915.06082469277487</v>
      </c>
      <c r="L84" s="88">
        <v>1793.1428346128043</v>
      </c>
      <c r="M84" s="88">
        <v>1936.2768550834217</v>
      </c>
      <c r="N84" s="88">
        <v>6018.7331899433193</v>
      </c>
      <c r="P84" s="130"/>
    </row>
    <row r="85" spans="1:16" x14ac:dyDescent="0.2">
      <c r="A85" s="59">
        <v>715</v>
      </c>
      <c r="B85" s="59" t="s">
        <v>22</v>
      </c>
      <c r="C85" s="88">
        <v>5400.878360701995</v>
      </c>
      <c r="D85" s="88">
        <v>4795.1059238935677</v>
      </c>
      <c r="E85" s="88">
        <v>7262.8006305882009</v>
      </c>
      <c r="F85" s="88">
        <v>8987.3039622005672</v>
      </c>
      <c r="G85" s="88">
        <v>12427.530499266621</v>
      </c>
      <c r="H85" s="88">
        <v>14245.712094204047</v>
      </c>
      <c r="I85" s="88">
        <v>14952.070381587511</v>
      </c>
      <c r="J85" s="88">
        <v>15692.961135919189</v>
      </c>
      <c r="K85" s="88">
        <v>13456.254839377834</v>
      </c>
      <c r="L85" s="88">
        <v>13527.904776936015</v>
      </c>
      <c r="M85" s="88">
        <v>12134.037919833272</v>
      </c>
      <c r="N85" s="88">
        <v>16533.648830268259</v>
      </c>
      <c r="P85" s="130"/>
    </row>
    <row r="86" spans="1:16" x14ac:dyDescent="0.2">
      <c r="A86" s="59">
        <v>720</v>
      </c>
      <c r="B86" s="59"/>
      <c r="C86" s="60"/>
      <c r="D86" s="60"/>
      <c r="E86" s="60"/>
      <c r="F86" s="60"/>
      <c r="G86" s="60"/>
      <c r="H86" s="88"/>
      <c r="I86" s="88"/>
      <c r="J86" s="88"/>
      <c r="K86" s="88"/>
      <c r="L86" s="88"/>
      <c r="M86" s="60"/>
      <c r="N86" s="60"/>
      <c r="P86" s="130"/>
    </row>
    <row r="87" spans="1:16" x14ac:dyDescent="0.2">
      <c r="A87" s="59">
        <v>730</v>
      </c>
      <c r="B87" s="59" t="s">
        <v>6</v>
      </c>
      <c r="C87" s="60"/>
      <c r="D87" s="60"/>
      <c r="E87" s="60"/>
      <c r="F87" s="60"/>
      <c r="G87" s="60"/>
      <c r="H87" s="88"/>
      <c r="I87" s="88"/>
      <c r="J87" s="88"/>
      <c r="K87" s="88"/>
      <c r="L87" s="88"/>
      <c r="M87" s="88"/>
      <c r="N87" s="88"/>
      <c r="P87" s="130"/>
    </row>
    <row r="88" spans="1:16" x14ac:dyDescent="0.2">
      <c r="A88" s="59">
        <v>740</v>
      </c>
      <c r="B88" s="59" t="s">
        <v>163</v>
      </c>
      <c r="C88" s="87">
        <v>23.006427399198515</v>
      </c>
      <c r="D88" s="87">
        <v>23.561720637874959</v>
      </c>
      <c r="E88" s="87">
        <v>25.990083712543012</v>
      </c>
      <c r="F88" s="87">
        <v>27.496926703507373</v>
      </c>
      <c r="G88" s="87">
        <v>32.773224617189243</v>
      </c>
      <c r="H88" s="87">
        <v>30.886749041097129</v>
      </c>
      <c r="I88" s="87">
        <v>30.344859677379244</v>
      </c>
      <c r="J88" s="87">
        <v>32.546274608338869</v>
      </c>
      <c r="K88" s="87">
        <v>34.71656108602906</v>
      </c>
      <c r="L88" s="87">
        <v>29.467861529153261</v>
      </c>
      <c r="M88" s="86">
        <v>26.132687892217643</v>
      </c>
      <c r="N88" s="86">
        <v>26.164153237765316</v>
      </c>
      <c r="P88" s="130"/>
    </row>
    <row r="89" spans="1:16" x14ac:dyDescent="0.2">
      <c r="A89" s="59">
        <v>750</v>
      </c>
      <c r="B89" s="59" t="s">
        <v>162</v>
      </c>
      <c r="C89" s="87">
        <v>76.993572600834455</v>
      </c>
      <c r="D89" s="87">
        <v>76.43827936210802</v>
      </c>
      <c r="E89" s="87">
        <v>74.00991628739618</v>
      </c>
      <c r="F89" s="87">
        <v>72.503073296337362</v>
      </c>
      <c r="G89" s="87">
        <v>67.226775382812747</v>
      </c>
      <c r="H89" s="87">
        <v>69.113250959008326</v>
      </c>
      <c r="I89" s="87">
        <v>69.655140322577722</v>
      </c>
      <c r="J89" s="87">
        <v>67.453725391638102</v>
      </c>
      <c r="K89" s="87">
        <v>65.283438913714278</v>
      </c>
      <c r="L89" s="87">
        <v>70.532138470983284</v>
      </c>
      <c r="M89" s="86">
        <v>73.867312107587296</v>
      </c>
      <c r="N89" s="86">
        <v>73.835846762393274</v>
      </c>
      <c r="P89" s="130"/>
    </row>
    <row r="90" spans="1:16" x14ac:dyDescent="0.2">
      <c r="A90" s="59">
        <v>760</v>
      </c>
      <c r="B90" s="59" t="s">
        <v>5</v>
      </c>
      <c r="C90" s="87">
        <v>6.8941577604053599</v>
      </c>
      <c r="D90" s="87">
        <v>6.512678242227234</v>
      </c>
      <c r="E90" s="87">
        <v>5.8318815018231804</v>
      </c>
      <c r="F90" s="87">
        <v>5.867611929472603</v>
      </c>
      <c r="G90" s="87">
        <v>5.2018336442192306</v>
      </c>
      <c r="H90" s="87">
        <v>5.2138982890144412</v>
      </c>
      <c r="I90" s="87">
        <v>5.2027008473167147</v>
      </c>
      <c r="J90" s="87">
        <v>5.0255739453481985</v>
      </c>
      <c r="K90" s="87">
        <v>5.1557673701305982</v>
      </c>
      <c r="L90" s="87">
        <v>5.8959754064600185</v>
      </c>
      <c r="M90" s="86">
        <v>6.0728002210802163</v>
      </c>
      <c r="N90" s="86">
        <v>6.0120430140858039</v>
      </c>
      <c r="P90" s="130"/>
    </row>
    <row r="91" spans="1:16" x14ac:dyDescent="0.2">
      <c r="A91" s="59">
        <v>770</v>
      </c>
      <c r="B91" s="59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88"/>
      <c r="N91" s="88"/>
      <c r="P91" s="130"/>
    </row>
    <row r="92" spans="1:16" x14ac:dyDescent="0.2">
      <c r="A92" s="59">
        <v>780</v>
      </c>
      <c r="B92" s="59" t="s">
        <v>4</v>
      </c>
      <c r="C92" s="60">
        <v>1329.49179132829</v>
      </c>
      <c r="D92" s="60">
        <v>1787.2947330846307</v>
      </c>
      <c r="E92" s="60">
        <v>2848.8128430804022</v>
      </c>
      <c r="F92" s="60">
        <v>4025.5973296244938</v>
      </c>
      <c r="G92" s="60">
        <v>6204.0585111159171</v>
      </c>
      <c r="H92" s="60">
        <v>9252.327236798561</v>
      </c>
      <c r="I92" s="60">
        <v>10597.118265638814</v>
      </c>
      <c r="J92" s="60">
        <v>9643.9715924129578</v>
      </c>
      <c r="K92" s="60">
        <v>8239.4055871491455</v>
      </c>
      <c r="L92" s="60">
        <v>8452.6911849528569</v>
      </c>
      <c r="M92" s="88">
        <v>9379.6563374290672</v>
      </c>
      <c r="N92" s="88">
        <v>13020.95578561207</v>
      </c>
      <c r="P92" s="130"/>
    </row>
    <row r="93" spans="1:16" x14ac:dyDescent="0.2">
      <c r="A93" s="59">
        <v>790</v>
      </c>
      <c r="B93" s="59" t="s">
        <v>3</v>
      </c>
      <c r="C93" s="60">
        <v>170650.02833714202</v>
      </c>
      <c r="D93" s="60">
        <v>233483.89126759529</v>
      </c>
      <c r="E93" s="60">
        <v>436947.30144134274</v>
      </c>
      <c r="F93" s="60">
        <v>480521.68392255303</v>
      </c>
      <c r="G93" s="60">
        <v>623642.63734228746</v>
      </c>
      <c r="H93" s="60">
        <v>782268.06853985495</v>
      </c>
      <c r="I93" s="60">
        <v>868953.86396317475</v>
      </c>
      <c r="J93" s="60">
        <v>713372.71928557183</v>
      </c>
      <c r="K93" s="60">
        <v>496346.33199099486</v>
      </c>
      <c r="L93" s="60">
        <v>542332.30568026321</v>
      </c>
      <c r="M93" s="88">
        <v>604637.89249126147</v>
      </c>
      <c r="N93" s="88">
        <v>739819.27777702408</v>
      </c>
      <c r="P93" s="130"/>
    </row>
    <row r="94" spans="1:16" x14ac:dyDescent="0.2">
      <c r="A94" s="59">
        <v>800</v>
      </c>
      <c r="B94" s="59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88"/>
      <c r="N94" s="88"/>
      <c r="P94" s="130"/>
    </row>
    <row r="95" spans="1:16" x14ac:dyDescent="0.2">
      <c r="A95" s="59">
        <v>810</v>
      </c>
      <c r="B95" s="59" t="s">
        <v>2</v>
      </c>
      <c r="C95" s="60">
        <v>11841.002241856715</v>
      </c>
      <c r="D95" s="60">
        <v>20699.303641252718</v>
      </c>
      <c r="E95" s="60">
        <v>46788.359793681411</v>
      </c>
      <c r="F95" s="60">
        <v>58391.154042447044</v>
      </c>
      <c r="G95" s="60">
        <v>82833.079591241054</v>
      </c>
      <c r="H95" s="60">
        <v>122135.88785839168</v>
      </c>
      <c r="I95" s="60">
        <v>143562.61594401233</v>
      </c>
      <c r="J95" s="60">
        <v>117626.92140988025</v>
      </c>
      <c r="K95" s="60">
        <v>77879.53359371057</v>
      </c>
      <c r="L95" s="60">
        <v>73717.748605583736</v>
      </c>
      <c r="M95" s="88">
        <v>80797.467553349619</v>
      </c>
      <c r="N95" s="88">
        <v>92561.30225713487</v>
      </c>
      <c r="P95" s="130"/>
    </row>
    <row r="96" spans="1:16" x14ac:dyDescent="0.2">
      <c r="A96" s="59">
        <v>820</v>
      </c>
      <c r="B96" s="59" t="s">
        <v>1</v>
      </c>
      <c r="C96" s="60">
        <v>160138.51788664507</v>
      </c>
      <c r="D96" s="60">
        <v>214571.88235941471</v>
      </c>
      <c r="E96" s="60">
        <v>393007.75449066388</v>
      </c>
      <c r="F96" s="60">
        <v>426156.1272094553</v>
      </c>
      <c r="G96" s="60">
        <v>547013.6162623273</v>
      </c>
      <c r="H96" s="60">
        <v>669384.50791890768</v>
      </c>
      <c r="I96" s="60">
        <v>735990.52628468303</v>
      </c>
      <c r="J96" s="60">
        <v>605389.76946783066</v>
      </c>
      <c r="K96" s="60">
        <v>426706.20398395782</v>
      </c>
      <c r="L96" s="60">
        <v>477067.24825989798</v>
      </c>
      <c r="M96" s="88">
        <v>533220.08127479791</v>
      </c>
      <c r="N96" s="88">
        <v>660278.93130601989</v>
      </c>
      <c r="P96" s="130"/>
    </row>
    <row r="97" spans="1:16" x14ac:dyDescent="0.2">
      <c r="A97" s="59">
        <v>830</v>
      </c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88"/>
      <c r="N97" s="88"/>
      <c r="P97" s="130"/>
    </row>
    <row r="98" spans="1:16" x14ac:dyDescent="0.2">
      <c r="A98" s="59">
        <v>840</v>
      </c>
      <c r="B98" s="59" t="s">
        <v>0</v>
      </c>
      <c r="C98" s="60">
        <v>159189.46505591163</v>
      </c>
      <c r="D98" s="60">
        <v>213487.90675754525</v>
      </c>
      <c r="E98" s="60">
        <v>390957.74161405046</v>
      </c>
      <c r="F98" s="60">
        <v>423517.64463046193</v>
      </c>
      <c r="G98" s="60">
        <v>543434.11415882118</v>
      </c>
      <c r="H98" s="60">
        <v>664886.52791052754</v>
      </c>
      <c r="I98" s="60">
        <v>730417.91553370492</v>
      </c>
      <c r="J98" s="60">
        <v>600450.5330474627</v>
      </c>
      <c r="K98" s="60">
        <v>422898.84391226555</v>
      </c>
      <c r="L98" s="60">
        <v>472863.77141310641</v>
      </c>
      <c r="M98" s="88">
        <v>528430.2818614766</v>
      </c>
      <c r="N98" s="88">
        <v>654353.24393965548</v>
      </c>
      <c r="P98" s="130"/>
    </row>
    <row r="99" spans="1:16" x14ac:dyDescent="0.2">
      <c r="A99" s="59">
        <v>850</v>
      </c>
      <c r="B99" s="59"/>
      <c r="C99" s="60"/>
      <c r="D99" s="60"/>
      <c r="E99" s="60"/>
      <c r="F99" s="60"/>
      <c r="G99" s="60"/>
      <c r="H99" s="88"/>
      <c r="I99" s="88"/>
      <c r="J99" s="88"/>
      <c r="K99" s="88"/>
      <c r="L99" s="88"/>
      <c r="M99" s="88"/>
      <c r="N99" s="88"/>
      <c r="P99" s="130"/>
    </row>
    <row r="100" spans="1:16" x14ac:dyDescent="0.2">
      <c r="A100" s="59">
        <v>851</v>
      </c>
      <c r="B100" s="59" t="s">
        <v>123</v>
      </c>
      <c r="C100" s="88">
        <v>43.231588197451032</v>
      </c>
      <c r="D100" s="88">
        <v>43.210537894044116</v>
      </c>
      <c r="E100" s="88">
        <v>43.365076683411829</v>
      </c>
      <c r="F100" s="88">
        <v>43.808337685376294</v>
      </c>
      <c r="G100" s="88">
        <v>42.448575553827588</v>
      </c>
      <c r="H100" s="88">
        <v>43.51875964038242</v>
      </c>
      <c r="I100" s="88">
        <v>44.028084384531297</v>
      </c>
      <c r="J100" s="88">
        <v>43.311941962656107</v>
      </c>
      <c r="K100" s="88">
        <v>43.667999636225446</v>
      </c>
      <c r="L100" s="88">
        <v>45.531052782231797</v>
      </c>
      <c r="M100" s="88">
        <v>45.659748433711712</v>
      </c>
      <c r="N100" s="88">
        <v>45.094410000012033</v>
      </c>
      <c r="P100" s="130"/>
    </row>
    <row r="101" spans="1:16" x14ac:dyDescent="0.2">
      <c r="A101" s="59">
        <v>852</v>
      </c>
      <c r="B101" s="59" t="s">
        <v>124</v>
      </c>
      <c r="C101" s="87">
        <v>1.832436151537999</v>
      </c>
      <c r="D101" s="87">
        <v>1.9679165242207828</v>
      </c>
      <c r="E101" s="87">
        <v>2.2594587021343391</v>
      </c>
      <c r="F101" s="87">
        <v>2.1426197870367121</v>
      </c>
      <c r="G101" s="87">
        <v>2.0917229416730936</v>
      </c>
      <c r="H101" s="86">
        <v>2.4100615964924645</v>
      </c>
      <c r="I101" s="86">
        <v>2.4844425826251073</v>
      </c>
      <c r="J101" s="86">
        <v>2.2502234003912664</v>
      </c>
      <c r="K101" s="86">
        <v>1.9704314087414847</v>
      </c>
      <c r="L101" s="86">
        <v>1.9864914755794685</v>
      </c>
      <c r="M101" s="86">
        <v>2.094985865527776</v>
      </c>
      <c r="N101" s="86">
        <v>2.2362147369339236</v>
      </c>
      <c r="P101" s="130"/>
    </row>
    <row r="102" spans="1:16" x14ac:dyDescent="0.2">
      <c r="A102" s="48">
        <v>860</v>
      </c>
      <c r="H102" s="93"/>
      <c r="I102" s="93"/>
      <c r="J102" s="93"/>
      <c r="K102" s="93"/>
      <c r="L102" s="93"/>
      <c r="M102" s="93"/>
      <c r="N102" s="93"/>
      <c r="P102" s="130"/>
    </row>
    <row r="103" spans="1:16" x14ac:dyDescent="0.2">
      <c r="A103" s="48">
        <v>870</v>
      </c>
      <c r="B103" s="48" t="s">
        <v>151</v>
      </c>
      <c r="H103" s="93"/>
      <c r="I103" s="93"/>
      <c r="J103" s="93"/>
      <c r="K103" s="93"/>
      <c r="L103" s="93"/>
      <c r="M103" s="93"/>
      <c r="N103" s="93"/>
      <c r="P103" s="130"/>
    </row>
    <row r="104" spans="1:16" x14ac:dyDescent="0.2">
      <c r="A104" s="48">
        <v>880</v>
      </c>
      <c r="B104" s="48" t="s">
        <v>161</v>
      </c>
      <c r="H104" s="93"/>
      <c r="I104" s="93"/>
      <c r="J104" s="93"/>
      <c r="K104" s="93"/>
      <c r="L104" s="93"/>
      <c r="M104" s="93"/>
      <c r="N104" s="93"/>
      <c r="P104" s="130"/>
    </row>
    <row r="105" spans="1:16" x14ac:dyDescent="0.2">
      <c r="A105" s="48">
        <v>890</v>
      </c>
      <c r="B105" s="48" t="s">
        <v>152</v>
      </c>
      <c r="H105" s="93"/>
      <c r="I105" s="93"/>
      <c r="J105" s="93"/>
      <c r="K105" s="93"/>
      <c r="L105" s="93"/>
      <c r="M105" s="93"/>
      <c r="N105" s="93"/>
      <c r="P105" s="130"/>
    </row>
    <row r="106" spans="1:16" x14ac:dyDescent="0.2">
      <c r="A106" s="48">
        <v>891</v>
      </c>
      <c r="B106" s="85"/>
      <c r="H106" s="93"/>
      <c r="I106" s="93"/>
      <c r="J106" s="93"/>
      <c r="K106" s="93"/>
      <c r="L106" s="93"/>
      <c r="P106" s="130"/>
    </row>
    <row r="107" spans="1:16" x14ac:dyDescent="0.2">
      <c r="B107" s="85"/>
      <c r="H107" s="93"/>
      <c r="I107" s="93"/>
      <c r="J107" s="93"/>
      <c r="K107" s="93"/>
      <c r="L107" s="93"/>
      <c r="P107" s="130"/>
    </row>
    <row r="108" spans="1:16" x14ac:dyDescent="0.2">
      <c r="A108" s="48">
        <v>892</v>
      </c>
      <c r="H108" s="93"/>
      <c r="I108" s="93"/>
      <c r="J108" s="93"/>
      <c r="K108" s="93"/>
      <c r="L108" s="93"/>
      <c r="P108" s="130"/>
    </row>
    <row r="109" spans="1:16" x14ac:dyDescent="0.2">
      <c r="A109" s="48">
        <v>900</v>
      </c>
      <c r="B109" s="133" t="s">
        <v>172</v>
      </c>
      <c r="H109" s="93"/>
      <c r="I109" s="93"/>
      <c r="J109" s="93"/>
      <c r="K109" s="93"/>
      <c r="L109" s="93"/>
      <c r="P109" s="130"/>
    </row>
    <row r="110" spans="1:16" x14ac:dyDescent="0.2">
      <c r="A110" s="48">
        <v>910</v>
      </c>
      <c r="B110" s="133">
        <v>2021</v>
      </c>
      <c r="H110" s="93"/>
      <c r="I110" s="93"/>
      <c r="J110" s="93"/>
      <c r="K110" s="93"/>
      <c r="L110" s="93"/>
      <c r="P110" s="130"/>
    </row>
    <row r="111" spans="1:16" x14ac:dyDescent="0.2">
      <c r="A111" s="59">
        <v>920</v>
      </c>
      <c r="B111" s="59" t="s">
        <v>173</v>
      </c>
      <c r="C111" s="60">
        <v>575463.61929280439</v>
      </c>
      <c r="D111" s="60">
        <v>574272.2620551209</v>
      </c>
      <c r="E111" s="60">
        <v>333722.27381034434</v>
      </c>
      <c r="F111" s="60">
        <v>4566.5737787235739</v>
      </c>
      <c r="G111" s="60">
        <v>9805.8976950152392</v>
      </c>
      <c r="H111" s="88">
        <v>17095.233595982427</v>
      </c>
      <c r="I111" s="88">
        <v>21567.691018108406</v>
      </c>
      <c r="J111" s="88">
        <v>22347.188443394458</v>
      </c>
      <c r="K111" s="88">
        <v>17541.446225399086</v>
      </c>
      <c r="L111" s="88">
        <v>75658.732603878641</v>
      </c>
      <c r="M111" s="60">
        <v>182865.88221075246</v>
      </c>
      <c r="N111" s="60">
        <v>230782.0607450906</v>
      </c>
      <c r="P111" s="130"/>
    </row>
    <row r="112" spans="1:16" x14ac:dyDescent="0.2">
      <c r="A112" s="59">
        <v>930</v>
      </c>
      <c r="B112" s="59" t="s">
        <v>59</v>
      </c>
      <c r="C112" s="60">
        <v>5955460.8265019152</v>
      </c>
      <c r="D112" s="60">
        <v>5294514.2760429205</v>
      </c>
      <c r="E112" s="60">
        <v>3117378.686223547</v>
      </c>
      <c r="F112" s="60">
        <v>124680.82682394957</v>
      </c>
      <c r="G112" s="60">
        <v>280435.91867260297</v>
      </c>
      <c r="H112" s="88">
        <v>466756.12690061727</v>
      </c>
      <c r="I112" s="88">
        <v>544764.63025344082</v>
      </c>
      <c r="J112" s="88">
        <v>689658.125627295</v>
      </c>
      <c r="K112" s="88">
        <v>605127.89001470478</v>
      </c>
      <c r="L112" s="88">
        <v>1208179.1163766822</v>
      </c>
      <c r="M112" s="60">
        <v>2267152.049787371</v>
      </c>
      <c r="N112" s="60">
        <v>2841107.8528481736</v>
      </c>
      <c r="P112" s="130"/>
    </row>
    <row r="113" spans="1:16" x14ac:dyDescent="0.2">
      <c r="A113" s="59">
        <v>940</v>
      </c>
      <c r="B113" s="59" t="s">
        <v>58</v>
      </c>
      <c r="C113" s="60">
        <v>192111.63956457423</v>
      </c>
      <c r="D113" s="60">
        <v>182569.45779457808</v>
      </c>
      <c r="E113" s="60">
        <v>100560.60278140831</v>
      </c>
      <c r="F113" s="60">
        <v>4156.0275607983149</v>
      </c>
      <c r="G113" s="60">
        <v>9046.3199571807818</v>
      </c>
      <c r="H113" s="88">
        <v>15558.537563353913</v>
      </c>
      <c r="I113" s="88">
        <v>17573.052588820745</v>
      </c>
      <c r="J113" s="88">
        <v>22247.036310557804</v>
      </c>
      <c r="K113" s="88">
        <v>20170.929667156757</v>
      </c>
      <c r="L113" s="88">
        <v>38973.519883118403</v>
      </c>
      <c r="M113" s="60">
        <v>75571.734992911894</v>
      </c>
      <c r="N113" s="60">
        <v>91648.640414457928</v>
      </c>
      <c r="P113" s="130"/>
    </row>
    <row r="114" spans="1:16" x14ac:dyDescent="0.2">
      <c r="A114" s="59">
        <v>950</v>
      </c>
      <c r="B114" s="59" t="s">
        <v>174</v>
      </c>
      <c r="C114" s="60">
        <v>849320</v>
      </c>
      <c r="D114" s="60">
        <v>795561</v>
      </c>
      <c r="E114" s="60">
        <v>724950</v>
      </c>
      <c r="F114" s="60">
        <v>84451</v>
      </c>
      <c r="G114" s="60">
        <v>86343</v>
      </c>
      <c r="H114" s="88">
        <v>98105</v>
      </c>
      <c r="I114" s="88">
        <v>149166</v>
      </c>
      <c r="J114" s="88">
        <v>166320</v>
      </c>
      <c r="K114" s="88">
        <v>144068</v>
      </c>
      <c r="L114" s="88">
        <v>208919</v>
      </c>
      <c r="M114" s="60">
        <v>425548</v>
      </c>
      <c r="N114" s="60">
        <v>560507</v>
      </c>
      <c r="P114" s="130"/>
    </row>
    <row r="115" spans="1:16" x14ac:dyDescent="0.2">
      <c r="A115" s="59">
        <v>951</v>
      </c>
      <c r="B115" s="59" t="s">
        <v>175</v>
      </c>
      <c r="C115" s="87">
        <v>82.699996948242188</v>
      </c>
      <c r="D115" s="87">
        <v>84.300003051757813</v>
      </c>
      <c r="E115" s="87">
        <v>58.099998474121094</v>
      </c>
      <c r="F115" s="87">
        <v>14.5</v>
      </c>
      <c r="G115" s="87">
        <v>28</v>
      </c>
      <c r="H115" s="86">
        <v>41.799999237060547</v>
      </c>
      <c r="I115" s="86">
        <v>39.299999237060547</v>
      </c>
      <c r="J115" s="86">
        <v>36.400001525878906</v>
      </c>
      <c r="K115" s="86">
        <v>33.099998474121094</v>
      </c>
      <c r="L115" s="86">
        <v>54.700000762939453</v>
      </c>
      <c r="M115" s="87">
        <v>53.799999237060547</v>
      </c>
      <c r="N115" s="87">
        <v>50.5</v>
      </c>
      <c r="P115" s="130"/>
    </row>
    <row r="116" spans="1:16" x14ac:dyDescent="0.2">
      <c r="A116" s="59">
        <v>960</v>
      </c>
      <c r="B116" s="59"/>
      <c r="C116" s="60"/>
      <c r="D116" s="60"/>
      <c r="E116" s="60"/>
      <c r="F116" s="60"/>
      <c r="G116" s="60"/>
      <c r="H116" s="88"/>
      <c r="I116" s="88"/>
      <c r="J116" s="88"/>
      <c r="K116" s="88"/>
      <c r="L116" s="88"/>
      <c r="M116" s="60"/>
      <c r="N116" s="60"/>
      <c r="P116" s="130"/>
    </row>
    <row r="117" spans="1:16" x14ac:dyDescent="0.2">
      <c r="A117" s="59">
        <v>970</v>
      </c>
      <c r="B117" s="59" t="s">
        <v>45</v>
      </c>
      <c r="C117" s="60"/>
      <c r="D117" s="60"/>
      <c r="E117" s="60"/>
      <c r="F117" s="60"/>
      <c r="G117" s="60"/>
      <c r="H117" s="88"/>
      <c r="I117" s="88"/>
      <c r="J117" s="88"/>
      <c r="K117" s="88"/>
      <c r="L117" s="88"/>
      <c r="M117" s="60"/>
      <c r="N117" s="60"/>
      <c r="P117" s="130"/>
    </row>
    <row r="118" spans="1:16" x14ac:dyDescent="0.2">
      <c r="A118" s="59">
        <v>980</v>
      </c>
      <c r="B118" s="59" t="s">
        <v>107</v>
      </c>
      <c r="C118" s="60">
        <v>279850.42645252374</v>
      </c>
      <c r="D118" s="60">
        <v>274553.13603658101</v>
      </c>
      <c r="E118" s="60">
        <v>158187.05886386533</v>
      </c>
      <c r="F118" s="60">
        <v>3183.1396196013898</v>
      </c>
      <c r="G118" s="60">
        <v>7158.0648836734263</v>
      </c>
      <c r="H118" s="88">
        <v>12391.468636561367</v>
      </c>
      <c r="I118" s="88">
        <v>15442.322208726764</v>
      </c>
      <c r="J118" s="88">
        <v>15907.962060960132</v>
      </c>
      <c r="K118" s="88">
        <v>11018.155688949315</v>
      </c>
      <c r="L118" s="88">
        <v>34977.470754618211</v>
      </c>
      <c r="M118" s="60">
        <v>75825.97477601486</v>
      </c>
      <c r="N118" s="60">
        <v>109653.34396275942</v>
      </c>
      <c r="P118" s="130"/>
    </row>
    <row r="119" spans="1:16" x14ac:dyDescent="0.2">
      <c r="A119" s="59">
        <v>990</v>
      </c>
      <c r="B119" s="59" t="s">
        <v>108</v>
      </c>
      <c r="C119" s="60">
        <v>210454.51315410205</v>
      </c>
      <c r="D119" s="60">
        <v>206503.20015337353</v>
      </c>
      <c r="E119" s="60">
        <v>124207.15911434242</v>
      </c>
      <c r="F119" s="60">
        <v>3025.517417047095</v>
      </c>
      <c r="G119" s="60">
        <v>6824.6837840084236</v>
      </c>
      <c r="H119" s="88">
        <v>11581.460251230266</v>
      </c>
      <c r="I119" s="88">
        <v>14256.020361767032</v>
      </c>
      <c r="J119" s="88">
        <v>15103.385366536679</v>
      </c>
      <c r="K119" s="88">
        <v>10453.791974791955</v>
      </c>
      <c r="L119" s="88">
        <v>31432.743173946888</v>
      </c>
      <c r="M119" s="60">
        <v>66096.591343132415</v>
      </c>
      <c r="N119" s="60">
        <v>94105.049236522071</v>
      </c>
      <c r="P119" s="130"/>
    </row>
    <row r="120" spans="1:16" x14ac:dyDescent="0.2">
      <c r="A120" s="59">
        <v>991</v>
      </c>
      <c r="B120" s="59" t="s">
        <v>129</v>
      </c>
      <c r="C120" s="60">
        <v>16492.92561574142</v>
      </c>
      <c r="D120" s="60">
        <v>16267.986109218571</v>
      </c>
      <c r="E120" s="60">
        <v>7606.3224780807486</v>
      </c>
      <c r="F120" s="60">
        <v>24.862207741298654</v>
      </c>
      <c r="G120" s="60">
        <v>98.113692104652102</v>
      </c>
      <c r="H120" s="88">
        <v>190.65808485835291</v>
      </c>
      <c r="I120" s="88">
        <v>178.43179676550113</v>
      </c>
      <c r="J120" s="88">
        <v>199.19506019436545</v>
      </c>
      <c r="K120" s="88">
        <v>97.82012719327102</v>
      </c>
      <c r="L120" s="88">
        <v>753.25181553231596</v>
      </c>
      <c r="M120" s="60">
        <v>1735.69410946113</v>
      </c>
      <c r="N120" s="60">
        <v>1865.3619042998957</v>
      </c>
      <c r="P120" s="130"/>
    </row>
    <row r="121" spans="1:16" x14ac:dyDescent="0.2">
      <c r="A121" s="59">
        <v>1000</v>
      </c>
      <c r="B121" s="59"/>
      <c r="C121" s="60"/>
      <c r="D121" s="60"/>
      <c r="E121" s="60"/>
      <c r="F121" s="60"/>
      <c r="G121" s="60"/>
      <c r="H121" s="88"/>
      <c r="I121" s="88"/>
      <c r="J121" s="88"/>
      <c r="K121" s="88"/>
      <c r="L121" s="88"/>
      <c r="M121" s="60"/>
      <c r="N121" s="60"/>
      <c r="P121" s="130"/>
    </row>
    <row r="122" spans="1:16" x14ac:dyDescent="0.2">
      <c r="A122" s="59">
        <v>1010</v>
      </c>
      <c r="B122" s="59" t="s">
        <v>109</v>
      </c>
      <c r="C122" s="60">
        <v>96555.132882741367</v>
      </c>
      <c r="D122" s="60">
        <v>98034.85603038469</v>
      </c>
      <c r="E122" s="60">
        <v>52015.316010637114</v>
      </c>
      <c r="F122" s="60">
        <v>306.47714973053024</v>
      </c>
      <c r="G122" s="60">
        <v>603.08530499513336</v>
      </c>
      <c r="H122" s="88">
        <v>1068.3970962769492</v>
      </c>
      <c r="I122" s="88">
        <v>1349.4612585353041</v>
      </c>
      <c r="J122" s="88">
        <v>1342.0954432122126</v>
      </c>
      <c r="K122" s="88">
        <v>1095.7993659871456</v>
      </c>
      <c r="L122" s="88">
        <v>11249.096019196935</v>
      </c>
      <c r="M122" s="60">
        <v>28487.360511230403</v>
      </c>
      <c r="N122" s="60">
        <v>3735.6788510231777</v>
      </c>
      <c r="P122" s="130"/>
    </row>
    <row r="123" spans="1:16" x14ac:dyDescent="0.2">
      <c r="A123" s="59">
        <v>1020</v>
      </c>
      <c r="B123" s="59" t="s">
        <v>110</v>
      </c>
      <c r="C123" s="60">
        <v>57954.924046978595</v>
      </c>
      <c r="D123" s="60">
        <v>60059.489970827315</v>
      </c>
      <c r="E123" s="60">
        <v>34669.366986780085</v>
      </c>
      <c r="F123" s="60">
        <v>240.72092160329896</v>
      </c>
      <c r="G123" s="60">
        <v>476.16163529042495</v>
      </c>
      <c r="H123" s="88">
        <v>851.16427414375721</v>
      </c>
      <c r="I123" s="88">
        <v>950.0699668452578</v>
      </c>
      <c r="J123" s="88">
        <v>1067.9604425513885</v>
      </c>
      <c r="K123" s="88">
        <v>916.06774572760889</v>
      </c>
      <c r="L123" s="88">
        <v>9628.7856690069257</v>
      </c>
      <c r="M123" s="60">
        <v>23932.295697316076</v>
      </c>
      <c r="N123" s="60">
        <v>2579.9431760635466</v>
      </c>
      <c r="P123" s="130"/>
    </row>
    <row r="124" spans="1:16" x14ac:dyDescent="0.2">
      <c r="A124" s="59">
        <v>1021</v>
      </c>
      <c r="B124" s="59" t="s">
        <v>130</v>
      </c>
      <c r="C124" s="60">
        <v>6178.382391542671</v>
      </c>
      <c r="D124" s="60">
        <v>5850.0838577199547</v>
      </c>
      <c r="E124" s="60">
        <v>2664.0849839693269</v>
      </c>
      <c r="F124" s="60">
        <v>37.820962820446454</v>
      </c>
      <c r="G124" s="60">
        <v>55.882800497748356</v>
      </c>
      <c r="H124" s="88">
        <v>64.771700478971681</v>
      </c>
      <c r="I124" s="88">
        <v>121.35160316353748</v>
      </c>
      <c r="J124" s="88">
        <v>92.723707874614817</v>
      </c>
      <c r="K124" s="88">
        <v>61.718038050560487</v>
      </c>
      <c r="L124" s="88">
        <v>264.74476778478623</v>
      </c>
      <c r="M124" s="60">
        <v>386.56782676964599</v>
      </c>
      <c r="N124" s="60">
        <v>516.32380737293806</v>
      </c>
      <c r="P124" s="130"/>
    </row>
    <row r="125" spans="1:16" x14ac:dyDescent="0.2">
      <c r="A125" s="59">
        <v>1030</v>
      </c>
      <c r="B125" s="59"/>
      <c r="C125" s="60"/>
      <c r="D125" s="60"/>
      <c r="E125" s="60"/>
      <c r="F125" s="60"/>
      <c r="G125" s="60"/>
      <c r="H125" s="88"/>
      <c r="I125" s="88"/>
      <c r="J125" s="88"/>
      <c r="K125" s="88"/>
      <c r="L125" s="88"/>
      <c r="M125" s="60"/>
      <c r="N125" s="60"/>
      <c r="P125" s="130"/>
    </row>
    <row r="126" spans="1:16" x14ac:dyDescent="0.2">
      <c r="A126" s="59">
        <v>1040</v>
      </c>
      <c r="B126" s="59" t="s">
        <v>44</v>
      </c>
      <c r="C126" s="60">
        <v>200004.08999169155</v>
      </c>
      <c r="D126" s="60">
        <v>201544.33742438865</v>
      </c>
      <c r="E126" s="60">
        <v>114818.76299771515</v>
      </c>
      <c r="F126" s="60">
        <v>638.27933749874774</v>
      </c>
      <c r="G126" s="60">
        <v>1193.3966202813731</v>
      </c>
      <c r="H126" s="88">
        <v>2079.2832358690689</v>
      </c>
      <c r="I126" s="88">
        <v>2777.793044831677</v>
      </c>
      <c r="J126" s="88">
        <v>2547.4897635463453</v>
      </c>
      <c r="K126" s="88">
        <v>2555.5896989330076</v>
      </c>
      <c r="L126" s="88">
        <v>23838.788168781124</v>
      </c>
      <c r="M126" s="60">
        <v>64564.44674926353</v>
      </c>
      <c r="N126" s="60">
        <v>89936.32472116813</v>
      </c>
      <c r="P126" s="130"/>
    </row>
    <row r="127" spans="1:16" x14ac:dyDescent="0.2">
      <c r="A127" s="59">
        <v>1050</v>
      </c>
      <c r="B127" s="59" t="s">
        <v>43</v>
      </c>
      <c r="C127" s="60">
        <v>196051.81660412549</v>
      </c>
      <c r="D127" s="60">
        <v>197505.89686471765</v>
      </c>
      <c r="E127" s="60">
        <v>112718.91392893778</v>
      </c>
      <c r="F127" s="60">
        <v>624.34644767615157</v>
      </c>
      <c r="G127" s="60">
        <v>1130.5441239678289</v>
      </c>
      <c r="H127" s="88">
        <v>1988.1861391568975</v>
      </c>
      <c r="I127" s="88">
        <v>2568.1089843712152</v>
      </c>
      <c r="J127" s="88">
        <v>2453.0201760228056</v>
      </c>
      <c r="K127" s="88">
        <v>2479.2649839216897</v>
      </c>
      <c r="L127" s="88">
        <v>23178.156160967428</v>
      </c>
      <c r="M127" s="60">
        <v>63717.727245634866</v>
      </c>
      <c r="N127" s="60">
        <v>88781.33922621276</v>
      </c>
      <c r="P127" s="130"/>
    </row>
    <row r="128" spans="1:16" x14ac:dyDescent="0.2">
      <c r="A128" s="59">
        <v>1060</v>
      </c>
      <c r="B128" s="59" t="s">
        <v>42</v>
      </c>
      <c r="C128" s="60">
        <v>137709.56140035187</v>
      </c>
      <c r="D128" s="60">
        <v>139941.35017656893</v>
      </c>
      <c r="E128" s="60">
        <v>84515.038601173277</v>
      </c>
      <c r="F128" s="60">
        <v>500.33918775814857</v>
      </c>
      <c r="G128" s="60">
        <v>887.00439418307758</v>
      </c>
      <c r="H128" s="88">
        <v>1605.5858911231353</v>
      </c>
      <c r="I128" s="88">
        <v>1984.4294823465134</v>
      </c>
      <c r="J128" s="88">
        <v>2004.3284651941337</v>
      </c>
      <c r="K128" s="88">
        <v>2197.6003446135433</v>
      </c>
      <c r="L128" s="88">
        <v>20438.278670581345</v>
      </c>
      <c r="M128" s="60">
        <v>55971.367916192576</v>
      </c>
      <c r="N128" s="60">
        <v>75657.33336270861</v>
      </c>
      <c r="P128" s="130"/>
    </row>
    <row r="129" spans="1:16" x14ac:dyDescent="0.2">
      <c r="A129" s="59">
        <v>1061</v>
      </c>
      <c r="B129" s="59" t="s">
        <v>113</v>
      </c>
      <c r="C129" s="60">
        <v>6699.2601355715124</v>
      </c>
      <c r="D129" s="60">
        <v>6512.5648490071371</v>
      </c>
      <c r="E129" s="60">
        <v>3042.7428122719939</v>
      </c>
      <c r="F129" s="60">
        <v>74.349569630498863</v>
      </c>
      <c r="G129" s="60">
        <v>120.11300107053668</v>
      </c>
      <c r="H129" s="88">
        <v>134.22407149793585</v>
      </c>
      <c r="I129" s="88">
        <v>221.14025081333904</v>
      </c>
      <c r="J129" s="88">
        <v>109.2013326683708</v>
      </c>
      <c r="K129" s="88">
        <v>98.001657398722884</v>
      </c>
      <c r="L129" s="88">
        <v>378.79030047514073</v>
      </c>
      <c r="M129" s="60">
        <v>630.71926017228293</v>
      </c>
      <c r="N129" s="60">
        <v>784.17942400169704</v>
      </c>
      <c r="P129" s="130"/>
    </row>
    <row r="130" spans="1:16" x14ac:dyDescent="0.2">
      <c r="A130" s="59">
        <v>1070</v>
      </c>
      <c r="B130" s="59"/>
      <c r="C130" s="60"/>
      <c r="D130" s="60"/>
      <c r="E130" s="60"/>
      <c r="F130" s="60"/>
      <c r="G130" s="60"/>
      <c r="H130" s="88"/>
      <c r="I130" s="88"/>
      <c r="J130" s="88"/>
      <c r="K130" s="88"/>
      <c r="L130" s="88"/>
      <c r="M130" s="60"/>
      <c r="N130" s="60"/>
      <c r="P130" s="130"/>
    </row>
    <row r="131" spans="1:16" x14ac:dyDescent="0.2">
      <c r="A131" s="59">
        <v>1080</v>
      </c>
      <c r="B131" s="59" t="s">
        <v>114</v>
      </c>
      <c r="C131" s="60">
        <v>4195.3946513054598</v>
      </c>
      <c r="D131" s="60">
        <v>3997.6348661143165</v>
      </c>
      <c r="E131" s="60">
        <v>2111.2585823019672</v>
      </c>
      <c r="F131" s="60">
        <v>30.592631021721953</v>
      </c>
      <c r="G131" s="60">
        <v>75.746450273324712</v>
      </c>
      <c r="H131" s="88">
        <v>114.16232070869678</v>
      </c>
      <c r="I131" s="88">
        <v>224.55038418477585</v>
      </c>
      <c r="J131" s="88">
        <v>108.70898934218303</v>
      </c>
      <c r="K131" s="88">
        <v>75.230915772442657</v>
      </c>
      <c r="L131" s="88">
        <v>375.04118370649945</v>
      </c>
      <c r="M131" s="60">
        <v>640.00734242254816</v>
      </c>
      <c r="N131" s="60">
        <v>1050.2249938643085</v>
      </c>
      <c r="P131" s="130"/>
    </row>
    <row r="132" spans="1:16" x14ac:dyDescent="0.2">
      <c r="A132" s="59">
        <v>1090</v>
      </c>
      <c r="B132" s="59" t="s">
        <v>115</v>
      </c>
      <c r="C132" s="60">
        <v>937.93979532041578</v>
      </c>
      <c r="D132" s="60">
        <v>901.04442450163106</v>
      </c>
      <c r="E132" s="60">
        <v>496.73986895130196</v>
      </c>
      <c r="F132" s="60">
        <v>4.8978174603174605</v>
      </c>
      <c r="G132" s="60">
        <v>44.693496160606884</v>
      </c>
      <c r="H132" s="88">
        <v>52.858809203358312</v>
      </c>
      <c r="I132" s="88">
        <v>111.22017925577236</v>
      </c>
      <c r="J132" s="88">
        <v>35.335195620131366</v>
      </c>
      <c r="K132" s="88">
        <v>46.286580903542699</v>
      </c>
      <c r="L132" s="88">
        <v>150.56692148056888</v>
      </c>
      <c r="M132" s="60">
        <v>187.93530426939441</v>
      </c>
      <c r="N132" s="60">
        <v>349.52067086707757</v>
      </c>
      <c r="P132" s="130"/>
    </row>
    <row r="133" spans="1:16" x14ac:dyDescent="0.2">
      <c r="A133" s="59">
        <v>1091</v>
      </c>
      <c r="B133" s="59" t="s">
        <v>116</v>
      </c>
      <c r="C133" s="60">
        <v>1261.5628084742762</v>
      </c>
      <c r="D133" s="60">
        <v>1327.0529769582934</v>
      </c>
      <c r="E133" s="60">
        <v>719.12185082286169</v>
      </c>
      <c r="F133" s="60">
        <v>19.859741199126233</v>
      </c>
      <c r="G133" s="60">
        <v>25.223367656986472</v>
      </c>
      <c r="H133" s="88">
        <v>41.241760716099414</v>
      </c>
      <c r="I133" s="88">
        <v>51.958181648859608</v>
      </c>
      <c r="J133" s="88">
        <v>26.302967316771444</v>
      </c>
      <c r="K133" s="88">
        <v>10.322413701638816</v>
      </c>
      <c r="L133" s="88">
        <v>100.18270702675893</v>
      </c>
      <c r="M133" s="60">
        <v>197.87291553448733</v>
      </c>
      <c r="N133" s="60">
        <v>256.56898234582263</v>
      </c>
      <c r="P133" s="130"/>
    </row>
    <row r="134" spans="1:16" x14ac:dyDescent="0.2">
      <c r="A134" s="59">
        <v>1100</v>
      </c>
      <c r="B134" s="59"/>
      <c r="C134" s="60"/>
      <c r="D134" s="60"/>
      <c r="E134" s="60"/>
      <c r="F134" s="60"/>
      <c r="G134" s="60"/>
      <c r="H134" s="88"/>
      <c r="I134" s="88"/>
      <c r="J134" s="88"/>
      <c r="K134" s="88"/>
      <c r="L134" s="88"/>
      <c r="M134" s="60"/>
      <c r="N134" s="60"/>
      <c r="P134" s="130"/>
    </row>
    <row r="135" spans="1:16" x14ac:dyDescent="0.2">
      <c r="A135" s="59">
        <v>1110</v>
      </c>
      <c r="B135" s="59" t="s">
        <v>117</v>
      </c>
      <c r="C135" s="60">
        <v>4826.201490794565</v>
      </c>
      <c r="D135" s="60">
        <v>5132.0652945757047</v>
      </c>
      <c r="E135" s="60">
        <v>2422.5038310763848</v>
      </c>
      <c r="F135" s="60">
        <v>21.279616013071898</v>
      </c>
      <c r="G135" s="60">
        <v>25.903379836530775</v>
      </c>
      <c r="H135" s="88">
        <v>63.540029780581058</v>
      </c>
      <c r="I135" s="88">
        <v>121.01569961958093</v>
      </c>
      <c r="J135" s="88">
        <v>80.808455983456582</v>
      </c>
      <c r="K135" s="88">
        <v>39.083286948068</v>
      </c>
      <c r="L135" s="88">
        <v>595.49924154251164</v>
      </c>
      <c r="M135" s="60">
        <v>903.97673581302422</v>
      </c>
      <c r="N135" s="60">
        <v>1257.1063883313846</v>
      </c>
      <c r="P135" s="130"/>
    </row>
    <row r="136" spans="1:16" x14ac:dyDescent="0.2">
      <c r="A136" s="59">
        <v>1120</v>
      </c>
      <c r="B136" s="59" t="s">
        <v>118</v>
      </c>
      <c r="C136" s="60">
        <v>963.02854101554351</v>
      </c>
      <c r="D136" s="60">
        <v>1163.7575616643039</v>
      </c>
      <c r="E136" s="60">
        <v>572.80356964982923</v>
      </c>
      <c r="F136" s="60">
        <v>1.63260582010582</v>
      </c>
      <c r="G136" s="60">
        <v>4.2073102346683884</v>
      </c>
      <c r="H136" s="88">
        <v>5.6232775748253534</v>
      </c>
      <c r="I136" s="88">
        <v>30.708379755837385</v>
      </c>
      <c r="J136" s="88">
        <v>28.23347760013068</v>
      </c>
      <c r="K136" s="88">
        <v>19.791410368507087</v>
      </c>
      <c r="L136" s="88">
        <v>348.18557139635777</v>
      </c>
      <c r="M136" s="60">
        <v>376.20841323291614</v>
      </c>
      <c r="N136" s="60">
        <v>410.21669011775572</v>
      </c>
      <c r="P136" s="130"/>
    </row>
    <row r="137" spans="1:16" x14ac:dyDescent="0.2">
      <c r="A137" s="59">
        <v>1121</v>
      </c>
      <c r="B137" s="59" t="s">
        <v>119</v>
      </c>
      <c r="C137" s="60">
        <v>1889.8297687416502</v>
      </c>
      <c r="D137" s="60">
        <v>1950.1169361902309</v>
      </c>
      <c r="E137" s="60">
        <v>1126.9722328609871</v>
      </c>
      <c r="F137" s="60">
        <v>17.893452380952382</v>
      </c>
      <c r="G137" s="60">
        <v>9.7159774262188918</v>
      </c>
      <c r="H137" s="88">
        <v>34.581653677703208</v>
      </c>
      <c r="I137" s="88">
        <v>50.680060258941708</v>
      </c>
      <c r="J137" s="88">
        <v>26.063435765144</v>
      </c>
      <c r="K137" s="88">
        <v>3.5118475835209253</v>
      </c>
      <c r="L137" s="88">
        <v>137.24376173154684</v>
      </c>
      <c r="M137" s="60">
        <v>251.43379286673539</v>
      </c>
      <c r="N137" s="60">
        <v>399.13589239109143</v>
      </c>
      <c r="P137" s="130"/>
    </row>
    <row r="138" spans="1:16" x14ac:dyDescent="0.2">
      <c r="A138" s="59">
        <v>1130</v>
      </c>
      <c r="B138" s="59"/>
      <c r="C138" s="60"/>
      <c r="D138" s="60"/>
      <c r="E138" s="60"/>
      <c r="F138" s="60"/>
      <c r="G138" s="60"/>
      <c r="H138" s="88"/>
      <c r="I138" s="88"/>
      <c r="J138" s="88"/>
      <c r="K138" s="88"/>
      <c r="L138" s="88"/>
      <c r="M138" s="60"/>
      <c r="N138" s="60"/>
      <c r="P138" s="130"/>
    </row>
    <row r="139" spans="1:16" x14ac:dyDescent="0.2">
      <c r="A139" s="59">
        <v>1140</v>
      </c>
      <c r="B139" s="59" t="s">
        <v>120</v>
      </c>
      <c r="C139" s="60">
        <v>119181.42812072003</v>
      </c>
      <c r="D139" s="60">
        <v>116576.46533004942</v>
      </c>
      <c r="E139" s="60">
        <v>64486.006854794083</v>
      </c>
      <c r="F139" s="60">
        <v>700.60184016053847</v>
      </c>
      <c r="G139" s="60">
        <v>1299.6862856160985</v>
      </c>
      <c r="H139" s="88">
        <v>2605.4033081033763</v>
      </c>
      <c r="I139" s="88">
        <v>3608.4813678842629</v>
      </c>
      <c r="J139" s="88">
        <v>3683.0698739813106</v>
      </c>
      <c r="K139" s="88">
        <v>3640.6963476556612</v>
      </c>
      <c r="L139" s="88">
        <v>10640.884772660866</v>
      </c>
      <c r="M139" s="60">
        <v>28009.592250188707</v>
      </c>
      <c r="N139" s="60">
        <v>48097.315730684408</v>
      </c>
      <c r="P139" s="130"/>
    </row>
    <row r="140" spans="1:16" x14ac:dyDescent="0.2">
      <c r="A140" s="59">
        <v>1150</v>
      </c>
      <c r="B140" s="59" t="s">
        <v>41</v>
      </c>
      <c r="C140" s="60">
        <v>105083.8155397674</v>
      </c>
      <c r="D140" s="60">
        <v>103153.84284665759</v>
      </c>
      <c r="E140" s="60">
        <v>56858.61965302586</v>
      </c>
      <c r="F140" s="60">
        <v>427.75032342619937</v>
      </c>
      <c r="G140" s="60">
        <v>790.09653520026029</v>
      </c>
      <c r="H140" s="88">
        <v>1581.0453988901741</v>
      </c>
      <c r="I140" s="88">
        <v>2290.2576648117042</v>
      </c>
      <c r="J140" s="88">
        <v>2389.9459466231374</v>
      </c>
      <c r="K140" s="88">
        <v>2639.8455016518842</v>
      </c>
      <c r="L140" s="88">
        <v>9009.8727082731421</v>
      </c>
      <c r="M140" s="60">
        <v>25174.593374799471</v>
      </c>
      <c r="N140" s="60">
        <v>43167.948380562419</v>
      </c>
      <c r="P140" s="130"/>
    </row>
    <row r="141" spans="1:16" x14ac:dyDescent="0.2">
      <c r="A141" s="59">
        <v>1160</v>
      </c>
      <c r="B141" s="59" t="s">
        <v>40</v>
      </c>
      <c r="C141" s="60">
        <v>38939.598449716228</v>
      </c>
      <c r="D141" s="60">
        <v>37854.418387244172</v>
      </c>
      <c r="E141" s="60">
        <v>19232.966485519006</v>
      </c>
      <c r="F141" s="60">
        <v>293.65230649469487</v>
      </c>
      <c r="G141" s="60">
        <v>594.94241948791955</v>
      </c>
      <c r="H141" s="88">
        <v>1217.4647410414966</v>
      </c>
      <c r="I141" s="88">
        <v>1656.1086796136688</v>
      </c>
      <c r="J141" s="88">
        <v>1636.9016013710241</v>
      </c>
      <c r="K141" s="88">
        <v>1277.9177371231567</v>
      </c>
      <c r="L141" s="88">
        <v>2985.5393123763802</v>
      </c>
      <c r="M141" s="60">
        <v>6422.6283480705233</v>
      </c>
      <c r="N141" s="60">
        <v>12247.654885538897</v>
      </c>
      <c r="P141" s="130"/>
    </row>
    <row r="142" spans="1:16" x14ac:dyDescent="0.2">
      <c r="A142" s="59">
        <v>1170</v>
      </c>
      <c r="B142" s="59" t="s">
        <v>121</v>
      </c>
      <c r="C142" s="60">
        <v>75396.155539117637</v>
      </c>
      <c r="D142" s="60">
        <v>75419.014119833722</v>
      </c>
      <c r="E142" s="60">
        <v>44333.267560052293</v>
      </c>
      <c r="F142" s="60">
        <v>589.01915307247475</v>
      </c>
      <c r="G142" s="60">
        <v>1161.9709161488597</v>
      </c>
      <c r="H142" s="88">
        <v>2116.6336070087891</v>
      </c>
      <c r="I142" s="88">
        <v>2912.4903631044708</v>
      </c>
      <c r="J142" s="88">
        <v>3168.7375134627732</v>
      </c>
      <c r="K142" s="88">
        <v>3258.8841451699441</v>
      </c>
      <c r="L142" s="88">
        <v>9229.7076405385615</v>
      </c>
      <c r="M142" s="60">
        <v>23424.457294967178</v>
      </c>
      <c r="N142" s="60">
        <v>38805.092302055535</v>
      </c>
      <c r="P142" s="130"/>
    </row>
    <row r="143" spans="1:16" x14ac:dyDescent="0.2">
      <c r="A143" s="59">
        <v>1171</v>
      </c>
      <c r="B143" s="59" t="s">
        <v>122</v>
      </c>
      <c r="C143" s="60">
        <v>3436.0437610505137</v>
      </c>
      <c r="D143" s="60">
        <v>3229.9602289045065</v>
      </c>
      <c r="E143" s="60">
        <v>1917.0411766879356</v>
      </c>
      <c r="F143" s="60">
        <v>64.372343972382509</v>
      </c>
      <c r="G143" s="60">
        <v>46.636691645850654</v>
      </c>
      <c r="H143" s="88">
        <v>198.71272194324061</v>
      </c>
      <c r="I143" s="88">
        <v>245.02359176716197</v>
      </c>
      <c r="J143" s="88">
        <v>177.11281713599141</v>
      </c>
      <c r="K143" s="88">
        <v>104.06416387089536</v>
      </c>
      <c r="L143" s="88">
        <v>229.79613650600695</v>
      </c>
      <c r="M143" s="60">
        <v>493.02640382857328</v>
      </c>
      <c r="N143" s="60">
        <v>585.0758535048476</v>
      </c>
      <c r="P143" s="130"/>
    </row>
    <row r="144" spans="1:16" x14ac:dyDescent="0.2">
      <c r="A144" s="59">
        <v>1180</v>
      </c>
      <c r="B144" s="59"/>
      <c r="C144" s="60"/>
      <c r="D144" s="60"/>
      <c r="E144" s="60"/>
      <c r="F144" s="60"/>
      <c r="G144" s="60"/>
      <c r="H144" s="88"/>
      <c r="I144" s="88"/>
      <c r="J144" s="88"/>
      <c r="K144" s="88"/>
      <c r="L144" s="88"/>
      <c r="M144" s="60"/>
      <c r="N144" s="60"/>
      <c r="P144" s="130"/>
    </row>
    <row r="145" spans="1:16" x14ac:dyDescent="0.2">
      <c r="A145" s="59">
        <v>1190</v>
      </c>
      <c r="B145" s="59" t="s">
        <v>131</v>
      </c>
      <c r="C145" s="60">
        <v>365009.10613850784</v>
      </c>
      <c r="D145" s="60">
        <v>367769.0619002044</v>
      </c>
      <c r="E145" s="60">
        <v>209515.11469571322</v>
      </c>
      <c r="F145" s="60">
        <v>1541.0563616765544</v>
      </c>
      <c r="G145" s="60">
        <v>2981.2139110063913</v>
      </c>
      <c r="H145" s="88">
        <v>5513.7733447528008</v>
      </c>
      <c r="I145" s="88">
        <v>7311.6706563397174</v>
      </c>
      <c r="J145" s="88">
        <v>7243.8030768548069</v>
      </c>
      <c r="K145" s="88">
        <v>7087.6542506047272</v>
      </c>
      <c r="L145" s="88">
        <v>44225.989429944166</v>
      </c>
      <c r="M145" s="60">
        <v>116769.29086751587</v>
      </c>
      <c r="N145" s="60">
        <v>136677.01150829581</v>
      </c>
      <c r="P145" s="130"/>
    </row>
    <row r="146" spans="1:16" x14ac:dyDescent="0.2">
      <c r="A146" s="59">
        <v>1200</v>
      </c>
      <c r="B146" s="59" t="s">
        <v>38</v>
      </c>
      <c r="C146" s="60">
        <v>295613.19284012518</v>
      </c>
      <c r="D146" s="60">
        <v>299719.12601708429</v>
      </c>
      <c r="E146" s="60">
        <v>175535.21494626929</v>
      </c>
      <c r="F146" s="60">
        <v>1383.4341591222512</v>
      </c>
      <c r="G146" s="60">
        <v>2647.8328113414286</v>
      </c>
      <c r="H146" s="88">
        <v>4703.7649594215927</v>
      </c>
      <c r="I146" s="88">
        <v>6125.36880937975</v>
      </c>
      <c r="J146" s="88">
        <v>6439.2263824312304</v>
      </c>
      <c r="K146" s="88">
        <v>6523.2905364475628</v>
      </c>
      <c r="L146" s="88">
        <v>40681.261849270559</v>
      </c>
      <c r="M146" s="60">
        <v>107039.90743462379</v>
      </c>
      <c r="N146" s="60">
        <v>121128.71678205027</v>
      </c>
      <c r="P146" s="130"/>
    </row>
    <row r="147" spans="1:16" x14ac:dyDescent="0.2">
      <c r="A147" s="59">
        <v>1210</v>
      </c>
      <c r="B147" s="59" t="s">
        <v>132</v>
      </c>
      <c r="C147" s="60">
        <v>69395.913298234897</v>
      </c>
      <c r="D147" s="60">
        <v>68049.935883091312</v>
      </c>
      <c r="E147" s="60">
        <v>33979.89974950513</v>
      </c>
      <c r="F147" s="60">
        <v>157.62220255430501</v>
      </c>
      <c r="G147" s="60">
        <v>333.38109966494778</v>
      </c>
      <c r="H147" s="88">
        <v>810.00838533117667</v>
      </c>
      <c r="I147" s="88">
        <v>1186.3018469599472</v>
      </c>
      <c r="J147" s="88">
        <v>804.57669442361293</v>
      </c>
      <c r="K147" s="88">
        <v>564.36371415718429</v>
      </c>
      <c r="L147" s="88">
        <v>3544.7275806700786</v>
      </c>
      <c r="M147" s="60">
        <v>9729.3834328869361</v>
      </c>
      <c r="N147" s="60">
        <v>15548.29472622476</v>
      </c>
      <c r="P147" s="130"/>
    </row>
    <row r="148" spans="1:16" x14ac:dyDescent="0.2">
      <c r="A148" s="59">
        <v>1220</v>
      </c>
      <c r="B148" s="59" t="s">
        <v>133</v>
      </c>
      <c r="C148" s="60">
        <v>483416.12247666786</v>
      </c>
      <c r="D148" s="60">
        <v>483987.85640738928</v>
      </c>
      <c r="E148" s="60">
        <v>288794.3757009767</v>
      </c>
      <c r="F148" s="60">
        <v>4362.1271027613902</v>
      </c>
      <c r="G148" s="60">
        <v>9398.7215360264599</v>
      </c>
      <c r="H148" s="88">
        <v>16213.326110283895</v>
      </c>
      <c r="I148" s="88">
        <v>20244.938733075935</v>
      </c>
      <c r="J148" s="88">
        <v>21407.980460967934</v>
      </c>
      <c r="K148" s="88">
        <v>16892.422201577065</v>
      </c>
      <c r="L148" s="88">
        <v>71228.267646947017</v>
      </c>
      <c r="M148" s="60">
        <v>169988.85596923661</v>
      </c>
      <c r="N148" s="60">
        <v>211907.15543853867</v>
      </c>
      <c r="P148" s="130"/>
    </row>
    <row r="149" spans="1:16" x14ac:dyDescent="0.2">
      <c r="A149" s="59">
        <v>1230</v>
      </c>
      <c r="B149" s="59" t="s">
        <v>134</v>
      </c>
      <c r="C149" s="60">
        <v>92047.496815721694</v>
      </c>
      <c r="D149" s="60">
        <v>90284.405646828454</v>
      </c>
      <c r="E149" s="60">
        <v>44927.898109298301</v>
      </c>
      <c r="F149" s="60">
        <v>204.44667596219429</v>
      </c>
      <c r="G149" s="60">
        <v>407.17615898868587</v>
      </c>
      <c r="H149" s="88">
        <v>881.9074856987761</v>
      </c>
      <c r="I149" s="88">
        <v>1322.7522850317509</v>
      </c>
      <c r="J149" s="88">
        <v>939.2079824261283</v>
      </c>
      <c r="K149" s="88">
        <v>649.02402382174398</v>
      </c>
      <c r="L149" s="88">
        <v>4430.4649569334788</v>
      </c>
      <c r="M149" s="60">
        <v>12877.026241492415</v>
      </c>
      <c r="N149" s="60">
        <v>18874.905306503555</v>
      </c>
      <c r="P149" s="130"/>
    </row>
    <row r="150" spans="1:16" x14ac:dyDescent="0.2">
      <c r="A150" s="59">
        <v>1240</v>
      </c>
      <c r="B150" s="59" t="s">
        <v>135</v>
      </c>
      <c r="C150" s="92">
        <v>1.2175581161213092</v>
      </c>
      <c r="D150" s="92">
        <v>1.211620515910661</v>
      </c>
      <c r="E150" s="92">
        <v>1.174452797521381</v>
      </c>
      <c r="F150" s="92">
        <v>1.0656648813771292</v>
      </c>
      <c r="G150" s="92">
        <v>1.049677525556401</v>
      </c>
      <c r="H150" s="91">
        <v>1.0664468214620952</v>
      </c>
      <c r="I150" s="91">
        <v>1.0809659635678848</v>
      </c>
      <c r="J150" s="91">
        <v>1.0549723093454342</v>
      </c>
      <c r="K150" s="91">
        <v>1.0459930357776976</v>
      </c>
      <c r="L150" s="91">
        <v>1.0708102732417701</v>
      </c>
      <c r="M150" s="92">
        <v>1.0804893535785967</v>
      </c>
      <c r="N150" s="92">
        <v>1.0944308597370669</v>
      </c>
      <c r="P150" s="130"/>
    </row>
    <row r="151" spans="1:16" x14ac:dyDescent="0.2">
      <c r="A151" s="59">
        <v>1250</v>
      </c>
      <c r="B151" s="59"/>
      <c r="C151" s="92"/>
      <c r="D151" s="92"/>
      <c r="E151" s="92"/>
      <c r="F151" s="92"/>
      <c r="G151" s="92"/>
      <c r="H151" s="91"/>
      <c r="I151" s="91"/>
      <c r="J151" s="91"/>
      <c r="K151" s="91"/>
      <c r="L151" s="91"/>
      <c r="M151" s="92"/>
      <c r="N151" s="92"/>
      <c r="P151" s="130"/>
    </row>
    <row r="152" spans="1:16" x14ac:dyDescent="0.2">
      <c r="A152" s="59">
        <v>1260</v>
      </c>
      <c r="B152" s="59" t="s">
        <v>33</v>
      </c>
      <c r="C152" s="92">
        <v>10.348978852600045</v>
      </c>
      <c r="D152" s="92">
        <v>9.2195194263705051</v>
      </c>
      <c r="E152" s="92">
        <v>9.3412365037257459</v>
      </c>
      <c r="F152" s="92">
        <v>27.302926190497185</v>
      </c>
      <c r="G152" s="92">
        <v>28.59869921090046</v>
      </c>
      <c r="H152" s="91">
        <v>27.303290375061632</v>
      </c>
      <c r="I152" s="91">
        <v>25.258365848993851</v>
      </c>
      <c r="J152" s="91">
        <v>30.861069050104557</v>
      </c>
      <c r="K152" s="91">
        <v>34.497035320754321</v>
      </c>
      <c r="L152" s="91">
        <v>15.968799301757599</v>
      </c>
      <c r="M152" s="92">
        <v>12.397895235451761</v>
      </c>
      <c r="N152" s="92">
        <v>12.310782925135191</v>
      </c>
      <c r="P152" s="130"/>
    </row>
    <row r="153" spans="1:16" x14ac:dyDescent="0.2">
      <c r="A153" s="59">
        <v>1270</v>
      </c>
      <c r="B153" s="59" t="s">
        <v>171</v>
      </c>
      <c r="C153" s="92"/>
      <c r="D153" s="92"/>
      <c r="E153" s="92"/>
      <c r="F153" s="92"/>
      <c r="G153" s="92"/>
      <c r="H153" s="91"/>
      <c r="I153" s="91"/>
      <c r="J153" s="91"/>
      <c r="K153" s="91"/>
      <c r="L153" s="91"/>
      <c r="M153" s="92"/>
      <c r="N153" s="92"/>
      <c r="P153" s="130"/>
    </row>
    <row r="154" spans="1:16" x14ac:dyDescent="0.2">
      <c r="A154" s="59">
        <v>1280</v>
      </c>
      <c r="B154" s="59"/>
      <c r="C154" s="60"/>
      <c r="D154" s="60"/>
      <c r="E154" s="60"/>
      <c r="F154" s="60"/>
      <c r="G154" s="60"/>
      <c r="H154" s="88"/>
      <c r="I154" s="88"/>
      <c r="J154" s="88"/>
      <c r="K154" s="88"/>
      <c r="L154" s="88"/>
      <c r="M154" s="60"/>
      <c r="N154" s="60"/>
      <c r="P154" s="130"/>
    </row>
    <row r="155" spans="1:16" x14ac:dyDescent="0.2">
      <c r="A155" s="59">
        <v>1290</v>
      </c>
      <c r="B155" s="59" t="s">
        <v>32</v>
      </c>
      <c r="C155" s="60"/>
      <c r="D155" s="60"/>
      <c r="E155" s="60"/>
      <c r="F155" s="60"/>
      <c r="G155" s="60"/>
      <c r="H155" s="88"/>
      <c r="I155" s="88"/>
      <c r="J155" s="88"/>
      <c r="K155" s="88"/>
      <c r="L155" s="88"/>
      <c r="M155" s="60"/>
      <c r="N155" s="60"/>
      <c r="P155" s="130"/>
    </row>
    <row r="156" spans="1:16" x14ac:dyDescent="0.2">
      <c r="A156" s="59">
        <v>1300</v>
      </c>
      <c r="B156" s="59" t="s">
        <v>31</v>
      </c>
      <c r="C156" s="88">
        <v>302247.21506605233</v>
      </c>
      <c r="D156" s="88">
        <v>306552.13001062558</v>
      </c>
      <c r="E156" s="88">
        <v>166329.86524749489</v>
      </c>
      <c r="F156" s="88">
        <v>1520.5471078934268</v>
      </c>
      <c r="G156" s="88">
        <v>1873.3464527393753</v>
      </c>
      <c r="H156" s="88">
        <v>3270.3572155124943</v>
      </c>
      <c r="I156" s="88">
        <v>4827.7822550715218</v>
      </c>
      <c r="J156" s="88">
        <v>6430.61896861676</v>
      </c>
      <c r="K156" s="88">
        <v>4450.3589612270061</v>
      </c>
      <c r="L156" s="88">
        <v>23155.105452830398</v>
      </c>
      <c r="M156" s="88">
        <v>67897.763550444113</v>
      </c>
      <c r="N156" s="88">
        <v>84783.770551286158</v>
      </c>
      <c r="P156" s="130"/>
    </row>
    <row r="157" spans="1:16" x14ac:dyDescent="0.2">
      <c r="A157" s="59">
        <v>1310</v>
      </c>
      <c r="B157" s="59" t="s">
        <v>30</v>
      </c>
      <c r="C157" s="88">
        <v>252732.95526069854</v>
      </c>
      <c r="D157" s="88">
        <v>256895.12876507259</v>
      </c>
      <c r="E157" s="88">
        <v>141212.91409262066</v>
      </c>
      <c r="F157" s="88">
        <v>1406.0862917211966</v>
      </c>
      <c r="G157" s="88">
        <v>1703.8636886232721</v>
      </c>
      <c r="H157" s="88">
        <v>2900.4694138730633</v>
      </c>
      <c r="I157" s="88">
        <v>4377.4920776257895</v>
      </c>
      <c r="J157" s="88">
        <v>5715.8639828954229</v>
      </c>
      <c r="K157" s="88">
        <v>3912.5306389180869</v>
      </c>
      <c r="L157" s="88">
        <v>19685.980209755566</v>
      </c>
      <c r="M157" s="88">
        <v>57057.743538505871</v>
      </c>
      <c r="N157" s="88">
        <v>70503.443257839943</v>
      </c>
      <c r="P157" s="130"/>
    </row>
    <row r="158" spans="1:16" x14ac:dyDescent="0.2">
      <c r="A158" s="59">
        <v>1320</v>
      </c>
      <c r="B158" s="59" t="s">
        <v>29</v>
      </c>
      <c r="C158" s="88">
        <v>101129.57005012952</v>
      </c>
      <c r="D158" s="88">
        <v>97851.467415749677</v>
      </c>
      <c r="E158" s="88">
        <v>59681.562898494994</v>
      </c>
      <c r="F158" s="88">
        <v>417.14005488004005</v>
      </c>
      <c r="G158" s="88">
        <v>716.46835962604416</v>
      </c>
      <c r="H158" s="88">
        <v>1170.0266019996204</v>
      </c>
      <c r="I158" s="88">
        <v>1523.3274701657433</v>
      </c>
      <c r="J158" s="88">
        <v>1831.131708185661</v>
      </c>
      <c r="K158" s="88">
        <v>1605.0824634417447</v>
      </c>
      <c r="L158" s="88">
        <v>15368.834463494462</v>
      </c>
      <c r="M158" s="88">
        <v>39151.144105681073</v>
      </c>
      <c r="N158" s="88">
        <v>49103.343464393445</v>
      </c>
      <c r="P158" s="130"/>
    </row>
    <row r="159" spans="1:16" x14ac:dyDescent="0.2">
      <c r="A159" s="59">
        <v>1330</v>
      </c>
      <c r="B159" s="59" t="s">
        <v>28</v>
      </c>
      <c r="C159" s="88">
        <v>80060.020776616831</v>
      </c>
      <c r="D159" s="88">
        <v>76876.854709544787</v>
      </c>
      <c r="E159" s="88">
        <v>48496.064416799294</v>
      </c>
      <c r="F159" s="88">
        <v>341.55043674839311</v>
      </c>
      <c r="G159" s="88">
        <v>603.28237199129842</v>
      </c>
      <c r="H159" s="88">
        <v>971.45678477754495</v>
      </c>
      <c r="I159" s="88">
        <v>1258.132135584186</v>
      </c>
      <c r="J159" s="88">
        <v>1502.3530067674624</v>
      </c>
      <c r="K159" s="88">
        <v>1331.6556662067981</v>
      </c>
      <c r="L159" s="88">
        <v>13192.884043619435</v>
      </c>
      <c r="M159" s="88">
        <v>33168.135828432525</v>
      </c>
      <c r="N159" s="88">
        <v>41669.922775068655</v>
      </c>
      <c r="P159" s="130"/>
    </row>
    <row r="160" spans="1:16" x14ac:dyDescent="0.2">
      <c r="A160" s="59">
        <v>1340</v>
      </c>
      <c r="B160" s="59" t="s">
        <v>27</v>
      </c>
      <c r="C160" s="88">
        <v>51403.086789186462</v>
      </c>
      <c r="D160" s="88">
        <v>49895.799689432533</v>
      </c>
      <c r="E160" s="88">
        <v>28329.035253896429</v>
      </c>
      <c r="F160" s="88">
        <v>17.14663513249242</v>
      </c>
      <c r="G160" s="88">
        <v>67.019444012208027</v>
      </c>
      <c r="H160" s="88">
        <v>70.382568046562412</v>
      </c>
      <c r="I160" s="88">
        <v>74.163900390778579</v>
      </c>
      <c r="J160" s="88">
        <v>118.63990756061953</v>
      </c>
      <c r="K160" s="88">
        <v>99.947778224988284</v>
      </c>
      <c r="L160" s="88">
        <v>10002.413172171084</v>
      </c>
      <c r="M160" s="88">
        <v>25779.546790554938</v>
      </c>
      <c r="N160" s="88">
        <v>22350.314930548499</v>
      </c>
      <c r="P160" s="130"/>
    </row>
    <row r="161" spans="1:16" x14ac:dyDescent="0.2">
      <c r="A161" s="59">
        <v>1350</v>
      </c>
      <c r="B161" s="59" t="s">
        <v>26</v>
      </c>
      <c r="C161" s="88">
        <v>39204.100552151889</v>
      </c>
      <c r="D161" s="88">
        <v>38670.736861755715</v>
      </c>
      <c r="E161" s="88">
        <v>21966.560283003033</v>
      </c>
      <c r="F161" s="88">
        <v>13.02824074074074</v>
      </c>
      <c r="G161" s="88">
        <v>44.938999566147579</v>
      </c>
      <c r="H161" s="88">
        <v>46.953247089771914</v>
      </c>
      <c r="I161" s="88">
        <v>59.80985496799633</v>
      </c>
      <c r="J161" s="88">
        <v>94.094449309712445</v>
      </c>
      <c r="K161" s="88">
        <v>89.413684037189753</v>
      </c>
      <c r="L161" s="88">
        <v>8576.4920821749656</v>
      </c>
      <c r="M161" s="88">
        <v>21835.577476841347</v>
      </c>
      <c r="N161" s="88">
        <v>18534.822886442515</v>
      </c>
      <c r="P161" s="130"/>
    </row>
    <row r="162" spans="1:16" x14ac:dyDescent="0.2">
      <c r="A162" s="59">
        <v>1360</v>
      </c>
      <c r="B162" s="59"/>
      <c r="C162" s="88"/>
      <c r="D162" s="88"/>
      <c r="E162" s="88"/>
      <c r="F162" s="88"/>
      <c r="G162" s="88"/>
      <c r="H162" s="88"/>
      <c r="I162" s="88"/>
      <c r="J162" s="88"/>
      <c r="K162" s="88"/>
      <c r="L162" s="88"/>
      <c r="M162" s="88"/>
      <c r="N162" s="88"/>
      <c r="P162" s="130"/>
    </row>
    <row r="163" spans="1:16" x14ac:dyDescent="0.2">
      <c r="A163" s="59">
        <v>500</v>
      </c>
      <c r="B163" s="59" t="s">
        <v>25</v>
      </c>
      <c r="C163" s="88">
        <v>0</v>
      </c>
      <c r="D163" s="88">
        <v>0</v>
      </c>
      <c r="E163" s="88">
        <v>0</v>
      </c>
      <c r="F163" s="88">
        <v>0</v>
      </c>
      <c r="G163" s="88">
        <v>0</v>
      </c>
      <c r="H163" s="88">
        <v>0</v>
      </c>
      <c r="I163" s="88">
        <v>0</v>
      </c>
      <c r="J163" s="88">
        <v>0</v>
      </c>
      <c r="K163" s="88">
        <v>0</v>
      </c>
      <c r="L163" s="88">
        <v>0</v>
      </c>
      <c r="M163" s="88">
        <v>0</v>
      </c>
      <c r="N163" s="88">
        <v>0</v>
      </c>
      <c r="P163" s="130"/>
    </row>
    <row r="164" spans="1:16" x14ac:dyDescent="0.2">
      <c r="A164" s="59">
        <v>1380</v>
      </c>
      <c r="B164" s="59" t="s">
        <v>24</v>
      </c>
      <c r="C164" s="88">
        <v>70824.486084381744</v>
      </c>
      <c r="D164" s="88">
        <v>72366.194769720314</v>
      </c>
      <c r="E164" s="88">
        <v>47778.047907495398</v>
      </c>
      <c r="F164" s="88">
        <v>1888.2564313450184</v>
      </c>
      <c r="G164" s="88">
        <v>5750.0594519184979</v>
      </c>
      <c r="H164" s="88">
        <v>10598.199161482995</v>
      </c>
      <c r="I164" s="88">
        <v>12046.1523161159</v>
      </c>
      <c r="J164" s="88">
        <v>10207.871242748291</v>
      </c>
      <c r="K164" s="88">
        <v>8009.2173302981164</v>
      </c>
      <c r="L164" s="88">
        <v>18610.666607861003</v>
      </c>
      <c r="M164" s="88">
        <v>33437.235202153461</v>
      </c>
      <c r="N164" s="88">
        <v>51595.087806913732</v>
      </c>
      <c r="P164" s="130"/>
    </row>
    <row r="165" spans="1:16" x14ac:dyDescent="0.2">
      <c r="A165" s="59">
        <v>1390</v>
      </c>
      <c r="B165" s="59" t="s">
        <v>23</v>
      </c>
      <c r="C165" s="88">
        <v>9180.6013351780457</v>
      </c>
      <c r="D165" s="88">
        <v>8358.0192334009662</v>
      </c>
      <c r="E165" s="88">
        <v>4483.0386754819865</v>
      </c>
      <c r="F165" s="88">
        <v>33.483798976469444</v>
      </c>
      <c r="G165" s="88">
        <v>59.324266814691441</v>
      </c>
      <c r="H165" s="88">
        <v>48.090312611971605</v>
      </c>
      <c r="I165" s="88">
        <v>72.611288569196191</v>
      </c>
      <c r="J165" s="88">
        <v>83.945984165377624</v>
      </c>
      <c r="K165" s="88">
        <v>141.83382164941037</v>
      </c>
      <c r="L165" s="88">
        <v>575.5042718602449</v>
      </c>
      <c r="M165" s="88">
        <v>1762.8153237739132</v>
      </c>
      <c r="N165" s="88">
        <v>2559.0728170317834</v>
      </c>
      <c r="P165" s="130"/>
    </row>
    <row r="166" spans="1:16" x14ac:dyDescent="0.2">
      <c r="A166" s="59">
        <v>1391</v>
      </c>
      <c r="B166" s="59" t="s">
        <v>168</v>
      </c>
      <c r="C166" s="88">
        <v>69722.095680155267</v>
      </c>
      <c r="D166" s="88">
        <v>71045.302134108206</v>
      </c>
      <c r="E166" s="88">
        <v>42138.108367233479</v>
      </c>
      <c r="F166" s="88">
        <v>313.35296927634874</v>
      </c>
      <c r="G166" s="88">
        <v>599.93396924937156</v>
      </c>
      <c r="H166" s="88">
        <v>1103.9174718730196</v>
      </c>
      <c r="I166" s="88">
        <v>1597.3292080053277</v>
      </c>
      <c r="J166" s="88">
        <v>2024.3663950916878</v>
      </c>
      <c r="K166" s="88">
        <v>1815.0681375825866</v>
      </c>
      <c r="L166" s="88">
        <v>9383.0442973788013</v>
      </c>
      <c r="M166" s="88">
        <v>24113.644968004104</v>
      </c>
      <c r="N166" s="88">
        <v>32235.235656806188</v>
      </c>
      <c r="P166" s="130"/>
    </row>
    <row r="167" spans="1:16" x14ac:dyDescent="0.2">
      <c r="A167" s="59">
        <v>1392</v>
      </c>
      <c r="B167" s="59" t="s">
        <v>167</v>
      </c>
      <c r="C167" s="88">
        <v>5938.3972840787947</v>
      </c>
      <c r="D167" s="88">
        <v>5455.3983358709647</v>
      </c>
      <c r="E167" s="88">
        <v>2915.1715452833519</v>
      </c>
      <c r="F167" s="88">
        <v>24.671770087797839</v>
      </c>
      <c r="G167" s="88">
        <v>60.544898699571476</v>
      </c>
      <c r="H167" s="88">
        <v>54.379926312759615</v>
      </c>
      <c r="I167" s="88">
        <v>45.944015233699524</v>
      </c>
      <c r="J167" s="88">
        <v>107.97876527036834</v>
      </c>
      <c r="K167" s="88">
        <v>82.468222842663167</v>
      </c>
      <c r="L167" s="88">
        <v>243.40705539308874</v>
      </c>
      <c r="M167" s="88">
        <v>684.35344583312303</v>
      </c>
      <c r="N167" s="88">
        <v>1151.7000742093012</v>
      </c>
      <c r="P167" s="130"/>
    </row>
    <row r="168" spans="1:16" x14ac:dyDescent="0.2">
      <c r="A168" s="59">
        <v>1393</v>
      </c>
      <c r="B168" s="59" t="s">
        <v>166</v>
      </c>
      <c r="C168" s="88">
        <v>5700.7903768009091</v>
      </c>
      <c r="D168" s="88">
        <v>5460.795347095258</v>
      </c>
      <c r="E168" s="88">
        <v>3144.8125343392849</v>
      </c>
      <c r="F168" s="88">
        <v>19.647010192966075</v>
      </c>
      <c r="G168" s="88">
        <v>34.606465540401587</v>
      </c>
      <c r="H168" s="88">
        <v>35.712705570012055</v>
      </c>
      <c r="I168" s="88">
        <v>35.811636914106188</v>
      </c>
      <c r="J168" s="88">
        <v>111.49293022771772</v>
      </c>
      <c r="K168" s="88">
        <v>110.38705709690601</v>
      </c>
      <c r="L168" s="88">
        <v>368.4457605275141</v>
      </c>
      <c r="M168" s="88">
        <v>718.61436380520195</v>
      </c>
      <c r="N168" s="88">
        <v>1058.7434821115999</v>
      </c>
      <c r="P168" s="130"/>
    </row>
    <row r="169" spans="1:16" x14ac:dyDescent="0.2">
      <c r="A169" s="59">
        <v>1394</v>
      </c>
      <c r="B169" s="59" t="s">
        <v>165</v>
      </c>
      <c r="C169" s="88">
        <v>8759.6715878086252</v>
      </c>
      <c r="D169" s="88">
        <v>8315.817589023065</v>
      </c>
      <c r="E169" s="88">
        <v>5156.7728418256092</v>
      </c>
      <c r="F169" s="88">
        <v>204.72934945367612</v>
      </c>
      <c r="G169" s="88">
        <v>468.10815645258532</v>
      </c>
      <c r="H169" s="88">
        <v>674.70802898948261</v>
      </c>
      <c r="I169" s="88">
        <v>1006.2876964788467</v>
      </c>
      <c r="J169" s="88">
        <v>997.50655628667334</v>
      </c>
      <c r="K169" s="88">
        <v>804.25206339311364</v>
      </c>
      <c r="L169" s="88">
        <v>1505.44202172526</v>
      </c>
      <c r="M169" s="88">
        <v>2603.2143953707805</v>
      </c>
      <c r="N169" s="88">
        <v>3524.3940211397703</v>
      </c>
      <c r="P169" s="130"/>
    </row>
    <row r="170" spans="1:16" x14ac:dyDescent="0.2">
      <c r="A170" s="59">
        <v>1395</v>
      </c>
      <c r="B170" s="59" t="s">
        <v>164</v>
      </c>
      <c r="C170" s="88">
        <v>3329.1586596161719</v>
      </c>
      <c r="D170" s="88">
        <v>3024.4973053078684</v>
      </c>
      <c r="E170" s="88">
        <v>1988.8612492989791</v>
      </c>
      <c r="F170" s="88">
        <v>67.702647707497363</v>
      </c>
      <c r="G170" s="88">
        <v>129.23044731444494</v>
      </c>
      <c r="H170" s="88">
        <v>156.36626033911332</v>
      </c>
      <c r="I170" s="88">
        <v>237.22463654569395</v>
      </c>
      <c r="J170" s="88">
        <v>404.67174270945333</v>
      </c>
      <c r="K170" s="88">
        <v>308.97663511636961</v>
      </c>
      <c r="L170" s="88">
        <v>333.58807383204851</v>
      </c>
      <c r="M170" s="88">
        <v>522.36935614795402</v>
      </c>
      <c r="N170" s="88">
        <v>829.83024876091986</v>
      </c>
      <c r="P170" s="130"/>
    </row>
    <row r="171" spans="1:16" x14ac:dyDescent="0.2">
      <c r="A171" s="59">
        <v>1400</v>
      </c>
      <c r="B171" s="59" t="s">
        <v>22</v>
      </c>
      <c r="C171" s="88">
        <v>23186.826469659238</v>
      </c>
      <c r="D171" s="88">
        <v>20398.079009324778</v>
      </c>
      <c r="E171" s="88">
        <v>10776.21171659637</v>
      </c>
      <c r="F171" s="88">
        <v>405.67276197953549</v>
      </c>
      <c r="G171" s="88">
        <v>685.72388919959553</v>
      </c>
      <c r="H171" s="88">
        <v>1008.4155121724922</v>
      </c>
      <c r="I171" s="88">
        <v>1342.6696202516634</v>
      </c>
      <c r="J171" s="88">
        <v>1967.1856406608413</v>
      </c>
      <c r="K171" s="88">
        <v>1394.6938110267552</v>
      </c>
      <c r="L171" s="88">
        <v>2484.5028289078991</v>
      </c>
      <c r="M171" s="88">
        <v>3647.4137108840746</v>
      </c>
      <c r="N171" s="88">
        <v>4622.4724526613518</v>
      </c>
      <c r="P171" s="130"/>
    </row>
    <row r="172" spans="1:16" x14ac:dyDescent="0.2">
      <c r="A172" s="59">
        <v>1410</v>
      </c>
      <c r="B172" s="59"/>
      <c r="C172" s="88"/>
      <c r="D172" s="88"/>
      <c r="E172" s="88"/>
      <c r="F172" s="88"/>
      <c r="G172" s="88"/>
      <c r="H172" s="88"/>
      <c r="I172" s="88"/>
      <c r="J172" s="88"/>
      <c r="K172" s="88"/>
      <c r="L172" s="88"/>
      <c r="M172" s="88"/>
      <c r="N172" s="88"/>
      <c r="P172" s="130"/>
    </row>
    <row r="173" spans="1:16" x14ac:dyDescent="0.2">
      <c r="A173" s="59">
        <v>1420</v>
      </c>
      <c r="B173" s="59" t="s">
        <v>21</v>
      </c>
      <c r="C173" s="88"/>
      <c r="D173" s="88"/>
      <c r="E173" s="88"/>
      <c r="F173" s="88"/>
      <c r="G173" s="88"/>
      <c r="H173" s="88"/>
      <c r="I173" s="88"/>
      <c r="J173" s="88"/>
      <c r="K173" s="88"/>
      <c r="L173" s="88"/>
      <c r="M173" s="88"/>
      <c r="N173" s="88"/>
      <c r="P173" s="130"/>
    </row>
    <row r="174" spans="1:16" x14ac:dyDescent="0.2">
      <c r="A174" s="59">
        <v>1430</v>
      </c>
      <c r="B174" s="59" t="s">
        <v>20</v>
      </c>
      <c r="C174" s="88">
        <v>460416.7419571192</v>
      </c>
      <c r="D174" s="88">
        <v>470221.37591375713</v>
      </c>
      <c r="E174" s="88">
        <v>272349.67467488803</v>
      </c>
      <c r="F174" s="88">
        <v>419.20003581685938</v>
      </c>
      <c r="G174" s="88">
        <v>1026.1706203004446</v>
      </c>
      <c r="H174" s="88">
        <v>2447.0046031910224</v>
      </c>
      <c r="I174" s="88">
        <v>3254.4431260873416</v>
      </c>
      <c r="J174" s="88">
        <v>3401.3916791461911</v>
      </c>
      <c r="K174" s="88">
        <v>2872.9609310182295</v>
      </c>
      <c r="L174" s="88">
        <v>50288.023072802018</v>
      </c>
      <c r="M174" s="88">
        <v>141776.92510097651</v>
      </c>
      <c r="N174" s="88">
        <v>176937.8777612366</v>
      </c>
      <c r="P174" s="130"/>
    </row>
    <row r="175" spans="1:16" x14ac:dyDescent="0.2">
      <c r="A175" s="59">
        <v>1440</v>
      </c>
      <c r="B175" s="59" t="s">
        <v>19</v>
      </c>
      <c r="C175" s="88">
        <v>16590.800136370483</v>
      </c>
      <c r="D175" s="88">
        <v>16916.016099376258</v>
      </c>
      <c r="E175" s="88">
        <v>9836.5137028406316</v>
      </c>
      <c r="F175" s="88">
        <v>46.395756626857931</v>
      </c>
      <c r="G175" s="88">
        <v>91.339978719951773</v>
      </c>
      <c r="H175" s="88">
        <v>80.894150150887569</v>
      </c>
      <c r="I175" s="88">
        <v>153.6530738177762</v>
      </c>
      <c r="J175" s="88">
        <v>153.09463323208419</v>
      </c>
      <c r="K175" s="88">
        <v>164.71848809385503</v>
      </c>
      <c r="L175" s="88">
        <v>2862.8176795339868</v>
      </c>
      <c r="M175" s="88">
        <v>5424.5615408809563</v>
      </c>
      <c r="N175" s="88">
        <v>6217.5949436953515</v>
      </c>
      <c r="P175" s="130"/>
    </row>
    <row r="176" spans="1:16" x14ac:dyDescent="0.2">
      <c r="A176" s="59">
        <v>1450</v>
      </c>
      <c r="B176" s="59" t="s">
        <v>18</v>
      </c>
      <c r="C176" s="88">
        <v>13694.488961184985</v>
      </c>
      <c r="D176" s="88">
        <v>13386.328233404925</v>
      </c>
      <c r="E176" s="88">
        <v>7881.1654519649019</v>
      </c>
      <c r="F176" s="88">
        <v>19.41660673224343</v>
      </c>
      <c r="G176" s="88">
        <v>65.436598883420984</v>
      </c>
      <c r="H176" s="88">
        <v>41.348775899524966</v>
      </c>
      <c r="I176" s="88">
        <v>55.20089824714961</v>
      </c>
      <c r="J176" s="88">
        <v>89.849346676050814</v>
      </c>
      <c r="K176" s="88">
        <v>98.21520443246682</v>
      </c>
      <c r="L176" s="88">
        <v>2460.5538292100046</v>
      </c>
      <c r="M176" s="88">
        <v>4478.0397461233852</v>
      </c>
      <c r="N176" s="88">
        <v>5191.0903573152336</v>
      </c>
      <c r="P176" s="130"/>
    </row>
    <row r="177" spans="1:16" x14ac:dyDescent="0.2">
      <c r="A177" s="59">
        <v>1460</v>
      </c>
      <c r="B177" s="59" t="s">
        <v>17</v>
      </c>
      <c r="C177" s="88">
        <v>3700.7136630861014</v>
      </c>
      <c r="D177" s="88">
        <v>4620.4469802948233</v>
      </c>
      <c r="E177" s="88">
        <v>2521.3391509559806</v>
      </c>
      <c r="F177" s="88">
        <v>31.060664444879041</v>
      </c>
      <c r="G177" s="88">
        <v>39.439172324676463</v>
      </c>
      <c r="H177" s="88">
        <v>55.114899358085168</v>
      </c>
      <c r="I177" s="88">
        <v>113.14821928630211</v>
      </c>
      <c r="J177" s="88">
        <v>71.332516631409945</v>
      </c>
      <c r="K177" s="88">
        <v>72.355558210165157</v>
      </c>
      <c r="L177" s="88">
        <v>543.00205041908612</v>
      </c>
      <c r="M177" s="88">
        <v>1204.3142916146603</v>
      </c>
      <c r="N177" s="88">
        <v>1328.3212157686678</v>
      </c>
      <c r="P177" s="130"/>
    </row>
    <row r="178" spans="1:16" x14ac:dyDescent="0.2">
      <c r="A178" s="59">
        <v>1470</v>
      </c>
      <c r="B178" s="59" t="s">
        <v>16</v>
      </c>
      <c r="C178" s="60">
        <v>446878.52486592339</v>
      </c>
      <c r="D178" s="60">
        <v>456496.07615842659</v>
      </c>
      <c r="E178" s="60">
        <v>264305.4804608954</v>
      </c>
      <c r="F178" s="60">
        <v>379.3183995603718</v>
      </c>
      <c r="G178" s="60">
        <v>948.12188162651387</v>
      </c>
      <c r="H178" s="88">
        <v>2388.2266736244792</v>
      </c>
      <c r="I178" s="88">
        <v>3127.8922146897289</v>
      </c>
      <c r="J178" s="88">
        <v>3288.8894166691434</v>
      </c>
      <c r="K178" s="88">
        <v>2735.909999786184</v>
      </c>
      <c r="L178" s="88">
        <v>47941.294078156177</v>
      </c>
      <c r="M178" s="60">
        <v>137388.18497032268</v>
      </c>
      <c r="N178" s="60">
        <v>171966.07009169873</v>
      </c>
      <c r="P178" s="130"/>
    </row>
    <row r="179" spans="1:16" x14ac:dyDescent="0.2">
      <c r="A179" s="59">
        <v>1480</v>
      </c>
      <c r="B179" s="59"/>
      <c r="C179" s="60"/>
      <c r="D179" s="60"/>
      <c r="E179" s="60"/>
      <c r="F179" s="60"/>
      <c r="G179" s="60"/>
      <c r="H179" s="88"/>
      <c r="I179" s="88"/>
      <c r="J179" s="88"/>
      <c r="K179" s="88"/>
      <c r="L179" s="88"/>
      <c r="M179" s="60"/>
      <c r="N179" s="60"/>
      <c r="P179" s="130"/>
    </row>
    <row r="180" spans="1:16" x14ac:dyDescent="0.2">
      <c r="A180" s="59">
        <v>1490</v>
      </c>
      <c r="B180" s="59" t="s">
        <v>15</v>
      </c>
      <c r="C180" s="88">
        <v>43840.866036579799</v>
      </c>
      <c r="D180" s="88">
        <v>38082.853968236392</v>
      </c>
      <c r="E180" s="88">
        <v>13795.054891238793</v>
      </c>
      <c r="F180" s="88">
        <v>121.25574960248768</v>
      </c>
      <c r="G180" s="88">
        <v>69.107771112885871</v>
      </c>
      <c r="H180" s="88">
        <v>102.81514675296431</v>
      </c>
      <c r="I180" s="88">
        <v>104.26445633954899</v>
      </c>
      <c r="J180" s="88">
        <v>173.65896856116208</v>
      </c>
      <c r="K180" s="88">
        <v>155.13854731239516</v>
      </c>
      <c r="L180" s="88">
        <v>482.75707427078112</v>
      </c>
      <c r="M180" s="88">
        <v>1170.704486386896</v>
      </c>
      <c r="N180" s="88">
        <v>1273.4653816442935</v>
      </c>
      <c r="P180" s="130"/>
    </row>
    <row r="181" spans="1:16" x14ac:dyDescent="0.2">
      <c r="A181" s="59">
        <v>1500</v>
      </c>
      <c r="B181" s="59" t="s">
        <v>14</v>
      </c>
      <c r="C181" s="88">
        <v>31931.696593248125</v>
      </c>
      <c r="D181" s="88">
        <v>22953.706494242982</v>
      </c>
      <c r="E181" s="88">
        <v>7139.0445285267097</v>
      </c>
      <c r="F181" s="88">
        <v>19.753375696046152</v>
      </c>
      <c r="G181" s="88">
        <v>12.715977426218892</v>
      </c>
      <c r="H181" s="88">
        <v>13.213198893366869</v>
      </c>
      <c r="I181" s="88">
        <v>8.9519104464246055</v>
      </c>
      <c r="J181" s="88">
        <v>32.085444082895592</v>
      </c>
      <c r="K181" s="88">
        <v>56.533787497064296</v>
      </c>
      <c r="L181" s="88">
        <v>116.30444167386082</v>
      </c>
      <c r="M181" s="88">
        <v>467.44750592436651</v>
      </c>
      <c r="N181" s="88">
        <v>506.4353524380648</v>
      </c>
      <c r="P181" s="130"/>
    </row>
    <row r="182" spans="1:16" x14ac:dyDescent="0.2">
      <c r="A182" s="59">
        <v>1510</v>
      </c>
      <c r="B182" s="59" t="s">
        <v>13</v>
      </c>
      <c r="C182" s="88">
        <v>7872.8985646003875</v>
      </c>
      <c r="D182" s="88">
        <v>8921.8275917502469</v>
      </c>
      <c r="E182" s="88">
        <v>3203.549967613636</v>
      </c>
      <c r="F182" s="88">
        <v>48.840391335635346</v>
      </c>
      <c r="G182" s="88">
        <v>50.533804973557544</v>
      </c>
      <c r="H182" s="88">
        <v>52.576141917144334</v>
      </c>
      <c r="I182" s="88">
        <v>79.49438499353748</v>
      </c>
      <c r="J182" s="88">
        <v>90.001803962541544</v>
      </c>
      <c r="K182" s="88">
        <v>63.632142048533801</v>
      </c>
      <c r="L182" s="88">
        <v>235.40395576810013</v>
      </c>
      <c r="M182" s="88">
        <v>437.11509545814732</v>
      </c>
      <c r="N182" s="88">
        <v>417.5213744316826</v>
      </c>
      <c r="P182" s="130"/>
    </row>
    <row r="183" spans="1:16" x14ac:dyDescent="0.2">
      <c r="A183" s="59">
        <v>1520</v>
      </c>
      <c r="B183" s="59" t="s">
        <v>12</v>
      </c>
      <c r="C183" s="88">
        <v>5241.1003296993558</v>
      </c>
      <c r="D183" s="88">
        <v>7627.7808188803592</v>
      </c>
      <c r="E183" s="88">
        <v>3965.9925043893672</v>
      </c>
      <c r="F183" s="88">
        <v>56.743497121070675</v>
      </c>
      <c r="G183" s="88">
        <v>15.573966139328334</v>
      </c>
      <c r="H183" s="88">
        <v>40.305550058610329</v>
      </c>
      <c r="I183" s="88">
        <v>18.032889250332257</v>
      </c>
      <c r="J183" s="88">
        <v>63.665416861076984</v>
      </c>
      <c r="K183" s="88">
        <v>52.529441413127977</v>
      </c>
      <c r="L183" s="88">
        <v>158.06420443081294</v>
      </c>
      <c r="M183" s="88">
        <v>276.64530201876249</v>
      </c>
      <c r="N183" s="88">
        <v>392.24089114301103</v>
      </c>
      <c r="P183" s="130"/>
    </row>
    <row r="184" spans="1:16" x14ac:dyDescent="0.2">
      <c r="A184" s="59">
        <v>1530</v>
      </c>
      <c r="B184" s="59"/>
      <c r="C184" s="60"/>
      <c r="D184" s="60"/>
      <c r="E184" s="60"/>
      <c r="F184" s="60"/>
      <c r="G184" s="60"/>
      <c r="H184" s="88"/>
      <c r="I184" s="88"/>
      <c r="J184" s="88"/>
      <c r="K184" s="88"/>
      <c r="L184" s="88"/>
      <c r="M184" s="60"/>
      <c r="N184" s="60"/>
      <c r="P184" s="130"/>
    </row>
    <row r="185" spans="1:16" x14ac:dyDescent="0.2">
      <c r="A185" s="59">
        <v>1540</v>
      </c>
      <c r="B185" s="59" t="s">
        <v>11</v>
      </c>
      <c r="C185" s="88">
        <v>24063.222930450174</v>
      </c>
      <c r="D185" s="88">
        <v>21811.625409450182</v>
      </c>
      <c r="E185" s="88">
        <v>11930.078435896656</v>
      </c>
      <c r="F185" s="88">
        <v>1259.5399189780683</v>
      </c>
      <c r="G185" s="88">
        <v>1999.7794492980865</v>
      </c>
      <c r="H185" s="88">
        <v>2842.2512649318182</v>
      </c>
      <c r="I185" s="88">
        <v>3760.4158792887197</v>
      </c>
      <c r="J185" s="88">
        <v>4149.6603782402271</v>
      </c>
      <c r="K185" s="88">
        <v>3558.8611184499687</v>
      </c>
      <c r="L185" s="88">
        <v>5686.5696179451506</v>
      </c>
      <c r="M185" s="88">
        <v>7806.5395743223326</v>
      </c>
      <c r="N185" s="88">
        <v>6775.2395854817423</v>
      </c>
      <c r="P185" s="130"/>
    </row>
    <row r="186" spans="1:16" x14ac:dyDescent="0.2">
      <c r="A186" s="59">
        <v>1550</v>
      </c>
      <c r="B186" s="59" t="s">
        <v>10</v>
      </c>
      <c r="C186" s="88">
        <v>59493.478603106349</v>
      </c>
      <c r="D186" s="88">
        <v>61046.673576351568</v>
      </c>
      <c r="E186" s="88">
        <v>41729.344343791439</v>
      </c>
      <c r="F186" s="88">
        <v>1607.2479837388587</v>
      </c>
      <c r="G186" s="88">
        <v>5034.8171373210935</v>
      </c>
      <c r="H186" s="88">
        <v>9783.1642751769596</v>
      </c>
      <c r="I186" s="88">
        <v>11458.368864673612</v>
      </c>
      <c r="J186" s="88">
        <v>9786.1345809780942</v>
      </c>
      <c r="K186" s="88">
        <v>7445.9777171190199</v>
      </c>
      <c r="L186" s="88">
        <v>19000.766738523973</v>
      </c>
      <c r="M186" s="88">
        <v>36145.601459939389</v>
      </c>
      <c r="N186" s="88">
        <v>52420.187740018227</v>
      </c>
      <c r="P186" s="130"/>
    </row>
    <row r="187" spans="1:16" x14ac:dyDescent="0.2">
      <c r="A187" s="59">
        <v>1560</v>
      </c>
      <c r="B187" s="59" t="s">
        <v>9</v>
      </c>
      <c r="C187" s="88">
        <v>10101.86526066544</v>
      </c>
      <c r="D187" s="88">
        <v>7779.1809609044685</v>
      </c>
      <c r="E187" s="88">
        <v>3914.3980195974896</v>
      </c>
      <c r="F187" s="88">
        <v>419.34660463603728</v>
      </c>
      <c r="G187" s="88">
        <v>727.1947464410415</v>
      </c>
      <c r="H187" s="88">
        <v>1170.0412903936706</v>
      </c>
      <c r="I187" s="88">
        <v>2135.5010403637843</v>
      </c>
      <c r="J187" s="88">
        <v>2376.7899960409736</v>
      </c>
      <c r="K187" s="88">
        <v>1546.8796649759418</v>
      </c>
      <c r="L187" s="88">
        <v>1683.7220971580603</v>
      </c>
      <c r="M187" s="88">
        <v>1719.005376320079</v>
      </c>
      <c r="N187" s="88">
        <v>1397.6216579067709</v>
      </c>
      <c r="P187" s="130"/>
    </row>
    <row r="188" spans="1:16" x14ac:dyDescent="0.2">
      <c r="A188" s="59">
        <v>1570</v>
      </c>
      <c r="B188" s="59" t="s">
        <v>8</v>
      </c>
      <c r="C188" s="88">
        <v>2395.9188970369687</v>
      </c>
      <c r="D188" s="88">
        <v>532.60221095377074</v>
      </c>
      <c r="E188" s="88">
        <v>458.18715570124618</v>
      </c>
      <c r="F188" s="88">
        <v>47.281545198503792</v>
      </c>
      <c r="G188" s="88">
        <v>45.719709533166593</v>
      </c>
      <c r="H188" s="88">
        <v>94.969572499110853</v>
      </c>
      <c r="I188" s="88">
        <v>237.47040628169162</v>
      </c>
      <c r="J188" s="88">
        <v>1719.2269326878263</v>
      </c>
      <c r="K188" s="88">
        <v>608.28057544499461</v>
      </c>
      <c r="L188" s="88">
        <v>170.6585040673985</v>
      </c>
      <c r="M188" s="88">
        <v>268.77103219978056</v>
      </c>
      <c r="N188" s="88">
        <v>393.91042729372185</v>
      </c>
      <c r="P188" s="130"/>
    </row>
    <row r="189" spans="1:16" x14ac:dyDescent="0.2">
      <c r="A189" s="59">
        <v>1580</v>
      </c>
      <c r="B189" s="59" t="s">
        <v>7</v>
      </c>
      <c r="C189" s="88">
        <v>7188.6752481215944</v>
      </c>
      <c r="D189" s="88">
        <v>3772.1368439605549</v>
      </c>
      <c r="E189" s="88">
        <v>1570.4577175738721</v>
      </c>
      <c r="F189" s="88">
        <v>7.0511110895419087</v>
      </c>
      <c r="G189" s="88">
        <v>9.7159774262188918</v>
      </c>
      <c r="H189" s="88">
        <v>14.620521694545918</v>
      </c>
      <c r="I189" s="88">
        <v>3.4120421950930426</v>
      </c>
      <c r="J189" s="88">
        <v>35.142727999470097</v>
      </c>
      <c r="K189" s="88">
        <v>12.665254938168578</v>
      </c>
      <c r="L189" s="88">
        <v>22.023930860685841</v>
      </c>
      <c r="M189" s="88">
        <v>513.61019711322547</v>
      </c>
      <c r="N189" s="88">
        <v>492.89871643729055</v>
      </c>
      <c r="P189" s="130"/>
    </row>
    <row r="190" spans="1:16" x14ac:dyDescent="0.2">
      <c r="A190" s="59">
        <v>1581</v>
      </c>
      <c r="B190" s="59" t="s">
        <v>22</v>
      </c>
      <c r="C190" s="88">
        <v>17392.993784636779</v>
      </c>
      <c r="D190" s="88">
        <v>17413.426722821874</v>
      </c>
      <c r="E190" s="88">
        <v>11308.009097345508</v>
      </c>
      <c r="F190" s="88">
        <v>1057.7818930098686</v>
      </c>
      <c r="G190" s="88">
        <v>1747.6470053922835</v>
      </c>
      <c r="H190" s="88">
        <v>2344.2008339425374</v>
      </c>
      <c r="I190" s="88">
        <v>2607.831423194667</v>
      </c>
      <c r="J190" s="88">
        <v>3026.9261127869186</v>
      </c>
      <c r="K190" s="88">
        <v>2628.7450246998019</v>
      </c>
      <c r="L190" s="88">
        <v>3681.9769459750628</v>
      </c>
      <c r="M190" s="88">
        <v>4429.1949683367502</v>
      </c>
      <c r="N190" s="88">
        <v>4831.3474628568638</v>
      </c>
      <c r="P190" s="130"/>
    </row>
    <row r="191" spans="1:16" x14ac:dyDescent="0.2">
      <c r="A191" s="59">
        <v>1590</v>
      </c>
      <c r="B191" s="59"/>
      <c r="C191" s="60"/>
      <c r="D191" s="60"/>
      <c r="E191" s="60"/>
      <c r="F191" s="60"/>
      <c r="G191" s="60"/>
      <c r="H191" s="88"/>
      <c r="I191" s="88"/>
      <c r="J191" s="88"/>
      <c r="K191" s="88"/>
      <c r="L191" s="88"/>
      <c r="M191" s="60"/>
      <c r="N191" s="60"/>
      <c r="P191" s="130"/>
    </row>
    <row r="192" spans="1:16" x14ac:dyDescent="0.2">
      <c r="A192" s="59">
        <v>1600</v>
      </c>
      <c r="B192" s="59" t="s">
        <v>6</v>
      </c>
      <c r="C192" s="60"/>
      <c r="D192" s="60"/>
      <c r="E192" s="60"/>
      <c r="F192" s="60"/>
      <c r="G192" s="60"/>
      <c r="H192" s="88"/>
      <c r="I192" s="88"/>
      <c r="J192" s="88"/>
      <c r="K192" s="88"/>
      <c r="L192" s="88"/>
      <c r="M192" s="60"/>
      <c r="N192" s="60"/>
      <c r="P192" s="130"/>
    </row>
    <row r="193" spans="1:16" x14ac:dyDescent="0.2">
      <c r="A193" s="59">
        <v>1610</v>
      </c>
      <c r="B193" s="59" t="s">
        <v>163</v>
      </c>
      <c r="C193" s="87">
        <v>24.852525813483307</v>
      </c>
      <c r="D193" s="87">
        <v>25.657786671007994</v>
      </c>
      <c r="E193" s="87">
        <v>27.906415076578835</v>
      </c>
      <c r="F193" s="87">
        <v>19.196231632024279</v>
      </c>
      <c r="G193" s="87">
        <v>17.861093348994604</v>
      </c>
      <c r="H193" s="86">
        <v>18.628223407082029</v>
      </c>
      <c r="I193" s="86">
        <v>20.749886086357055</v>
      </c>
      <c r="J193" s="86">
        <v>22.739715186315252</v>
      </c>
      <c r="K193" s="86">
        <v>24.178252429059032</v>
      </c>
      <c r="L193" s="86">
        <v>22.222346776819705</v>
      </c>
      <c r="M193" s="87">
        <v>20.046506084579224</v>
      </c>
      <c r="N193" s="87">
        <v>23.398461230137617</v>
      </c>
      <c r="P193" s="130"/>
    </row>
    <row r="194" spans="1:16" x14ac:dyDescent="0.2">
      <c r="A194" s="59">
        <v>1620</v>
      </c>
      <c r="B194" s="59" t="s">
        <v>162</v>
      </c>
      <c r="C194" s="87">
        <v>75.147474186457458</v>
      </c>
      <c r="D194" s="87">
        <v>74.34221332875785</v>
      </c>
      <c r="E194" s="87">
        <v>72.093584923336167</v>
      </c>
      <c r="F194" s="87">
        <v>80.803768367976446</v>
      </c>
      <c r="G194" s="87">
        <v>82.138906651000426</v>
      </c>
      <c r="H194" s="86">
        <v>81.371776592920881</v>
      </c>
      <c r="I194" s="86">
        <v>79.250113913637833</v>
      </c>
      <c r="J194" s="86">
        <v>77.260284813673934</v>
      </c>
      <c r="K194" s="86">
        <v>75.821747570933866</v>
      </c>
      <c r="L194" s="86">
        <v>77.777653223184743</v>
      </c>
      <c r="M194" s="87">
        <v>79.9534939153925</v>
      </c>
      <c r="N194" s="87">
        <v>76.601538769789173</v>
      </c>
      <c r="P194" s="130"/>
    </row>
    <row r="195" spans="1:16" x14ac:dyDescent="0.2">
      <c r="A195" s="59">
        <v>1630</v>
      </c>
      <c r="B195" s="59" t="s">
        <v>5</v>
      </c>
      <c r="C195" s="87">
        <v>6.2705658424058921</v>
      </c>
      <c r="D195" s="87">
        <v>6.100959637864845</v>
      </c>
      <c r="E195" s="87">
        <v>5.7547420620956968</v>
      </c>
      <c r="F195" s="87">
        <v>8.7993784470517014</v>
      </c>
      <c r="G195" s="87">
        <v>9.0512913363360159</v>
      </c>
      <c r="H195" s="86">
        <v>8.7189655683919831</v>
      </c>
      <c r="I195" s="86">
        <v>8.347773299184496</v>
      </c>
      <c r="J195" s="86">
        <v>7.7489195228953491</v>
      </c>
      <c r="K195" s="86">
        <v>7.7606414881687789</v>
      </c>
      <c r="L195" s="86">
        <v>7.7727883774209072</v>
      </c>
      <c r="M195" s="87">
        <v>7.4837347649343249</v>
      </c>
      <c r="N195" s="87">
        <v>6.8931286528397138</v>
      </c>
      <c r="P195" s="130"/>
    </row>
    <row r="196" spans="1:16" x14ac:dyDescent="0.2">
      <c r="A196" s="59">
        <v>1640</v>
      </c>
      <c r="B196" s="59"/>
      <c r="C196" s="60"/>
      <c r="D196" s="60"/>
      <c r="E196" s="60"/>
      <c r="F196" s="60"/>
      <c r="G196" s="60"/>
      <c r="H196" s="88"/>
      <c r="I196" s="88"/>
      <c r="J196" s="88"/>
      <c r="K196" s="88"/>
      <c r="L196" s="88"/>
      <c r="M196" s="60"/>
      <c r="N196" s="60"/>
      <c r="P196" s="130"/>
    </row>
    <row r="197" spans="1:16" x14ac:dyDescent="0.2">
      <c r="A197" s="59">
        <v>1650</v>
      </c>
      <c r="B197" s="59" t="s">
        <v>4</v>
      </c>
      <c r="C197" s="60">
        <v>13628.310301971316</v>
      </c>
      <c r="D197" s="60">
        <v>15085.189637033702</v>
      </c>
      <c r="E197" s="60">
        <v>7491.2667387652646</v>
      </c>
      <c r="F197" s="60">
        <v>34.240747203512925</v>
      </c>
      <c r="G197" s="60">
        <v>60.756606223566308</v>
      </c>
      <c r="H197" s="88">
        <v>104.59296289175155</v>
      </c>
      <c r="I197" s="88">
        <v>200.60841416150143</v>
      </c>
      <c r="J197" s="88">
        <v>374.75631036605489</v>
      </c>
      <c r="K197" s="88">
        <v>294.54092757951184</v>
      </c>
      <c r="L197" s="88">
        <v>482.49986031579829</v>
      </c>
      <c r="M197" s="60">
        <v>1053.9501040427265</v>
      </c>
      <c r="N197" s="60">
        <v>1290.74797864535</v>
      </c>
      <c r="P197" s="130"/>
    </row>
    <row r="198" spans="1:16" x14ac:dyDescent="0.2">
      <c r="A198" s="59">
        <v>1660</v>
      </c>
      <c r="B198" s="59" t="s">
        <v>3</v>
      </c>
      <c r="C198" s="60">
        <v>561835.30899067968</v>
      </c>
      <c r="D198" s="60">
        <v>559187.07241787657</v>
      </c>
      <c r="E198" s="60">
        <v>326231.00707157276</v>
      </c>
      <c r="F198" s="60">
        <v>4532.3330315200647</v>
      </c>
      <c r="G198" s="60">
        <v>9745.1410887916591</v>
      </c>
      <c r="H198" s="88">
        <v>16990.640633090705</v>
      </c>
      <c r="I198" s="88">
        <v>21367.082603946863</v>
      </c>
      <c r="J198" s="88">
        <v>21972.432133028236</v>
      </c>
      <c r="K198" s="88">
        <v>17246.90529781942</v>
      </c>
      <c r="L198" s="88">
        <v>75176.232743562592</v>
      </c>
      <c r="M198" s="60">
        <v>181811.93210670847</v>
      </c>
      <c r="N198" s="60">
        <v>229491.3127664421</v>
      </c>
      <c r="P198" s="130"/>
    </row>
    <row r="199" spans="1:16" x14ac:dyDescent="0.2">
      <c r="A199" s="59">
        <v>1670</v>
      </c>
      <c r="B199" s="59"/>
      <c r="C199" s="60"/>
      <c r="D199" s="60"/>
      <c r="E199" s="60"/>
      <c r="F199" s="60"/>
      <c r="G199" s="60"/>
      <c r="H199" s="88"/>
      <c r="I199" s="88"/>
      <c r="J199" s="88"/>
      <c r="K199" s="88"/>
      <c r="L199" s="88"/>
      <c r="M199" s="60"/>
      <c r="N199" s="60"/>
      <c r="P199" s="130"/>
    </row>
    <row r="200" spans="1:16" x14ac:dyDescent="0.2">
      <c r="A200" s="59">
        <v>1680</v>
      </c>
      <c r="B200" s="59" t="s">
        <v>2</v>
      </c>
      <c r="C200" s="60">
        <v>75501.831005466825</v>
      </c>
      <c r="D200" s="60">
        <v>79720.217658320136</v>
      </c>
      <c r="E200" s="60">
        <v>47009.669026729447</v>
      </c>
      <c r="F200" s="60">
        <v>169.49314540326765</v>
      </c>
      <c r="G200" s="60">
        <v>379.25166043508443</v>
      </c>
      <c r="H200" s="88">
        <v>656.37363147967574</v>
      </c>
      <c r="I200" s="88">
        <v>879.02873925602273</v>
      </c>
      <c r="J200" s="88">
        <v>1335.8182206073254</v>
      </c>
      <c r="K200" s="88">
        <v>926.57970206597611</v>
      </c>
      <c r="L200" s="88">
        <v>5455.7742556660041</v>
      </c>
      <c r="M200" s="60">
        <v>13763.405569028011</v>
      </c>
      <c r="N200" s="60">
        <v>16721.437332669761</v>
      </c>
      <c r="P200" s="130"/>
    </row>
    <row r="201" spans="1:16" x14ac:dyDescent="0.2">
      <c r="A201" s="59">
        <v>1690</v>
      </c>
      <c r="B201" s="59" t="s">
        <v>1</v>
      </c>
      <c r="C201" s="60">
        <v>499961.78828692075</v>
      </c>
      <c r="D201" s="60">
        <v>494552.0443960324</v>
      </c>
      <c r="E201" s="60">
        <v>286712.60478353559</v>
      </c>
      <c r="F201" s="60">
        <v>4397.0806333203145</v>
      </c>
      <c r="G201" s="60">
        <v>9426.6460345800751</v>
      </c>
      <c r="H201" s="88">
        <v>16438.859964502954</v>
      </c>
      <c r="I201" s="88">
        <v>20688.662278851902</v>
      </c>
      <c r="J201" s="88">
        <v>21011.370222786583</v>
      </c>
      <c r="K201" s="88">
        <v>16614.866523332825</v>
      </c>
      <c r="L201" s="88">
        <v>70202.958348215572</v>
      </c>
      <c r="M201" s="60">
        <v>169102.47664170343</v>
      </c>
      <c r="N201" s="60">
        <v>214060.62341238387</v>
      </c>
      <c r="P201" s="130"/>
    </row>
    <row r="202" spans="1:16" x14ac:dyDescent="0.2">
      <c r="A202" s="59">
        <v>1700</v>
      </c>
      <c r="B202" s="59"/>
      <c r="C202" s="60"/>
      <c r="D202" s="60"/>
      <c r="E202" s="60"/>
      <c r="F202" s="60"/>
      <c r="G202" s="60"/>
      <c r="H202" s="88"/>
      <c r="I202" s="88"/>
      <c r="J202" s="88"/>
      <c r="K202" s="88"/>
      <c r="L202" s="88"/>
      <c r="M202" s="60"/>
      <c r="N202" s="60"/>
      <c r="P202" s="130"/>
    </row>
    <row r="203" spans="1:16" x14ac:dyDescent="0.2">
      <c r="A203" s="59">
        <v>1710</v>
      </c>
      <c r="B203" s="59" t="s">
        <v>0</v>
      </c>
      <c r="C203" s="60">
        <v>493926.16352292075</v>
      </c>
      <c r="D203" s="60">
        <v>488434.34304834733</v>
      </c>
      <c r="E203" s="60">
        <v>283552.74840151018</v>
      </c>
      <c r="F203" s="60">
        <v>4367.7377035771206</v>
      </c>
      <c r="G203" s="60">
        <v>9386.292980951559</v>
      </c>
      <c r="H203" s="88">
        <v>16369.131322575162</v>
      </c>
      <c r="I203" s="88">
        <v>20535.46713573797</v>
      </c>
      <c r="J203" s="88">
        <v>20780.341874546193</v>
      </c>
      <c r="K203" s="88">
        <v>16453.10026178911</v>
      </c>
      <c r="L203" s="88">
        <v>69862.555170135922</v>
      </c>
      <c r="M203" s="60">
        <v>168434.61927373891</v>
      </c>
      <c r="N203" s="60">
        <v>213051.25775636171</v>
      </c>
      <c r="P203" s="130"/>
    </row>
    <row r="204" spans="1:16" x14ac:dyDescent="0.2">
      <c r="A204" s="59">
        <v>1720</v>
      </c>
      <c r="B204" s="59"/>
      <c r="C204" s="60"/>
      <c r="D204" s="60"/>
      <c r="E204" s="60"/>
      <c r="F204" s="60"/>
      <c r="G204" s="60"/>
      <c r="H204" s="88"/>
      <c r="I204" s="88"/>
      <c r="J204" s="88"/>
      <c r="K204" s="88"/>
      <c r="L204" s="88"/>
      <c r="M204" s="60"/>
      <c r="N204" s="60"/>
      <c r="P204" s="130"/>
    </row>
    <row r="205" spans="1:16" x14ac:dyDescent="0.2">
      <c r="A205" s="59">
        <v>1721</v>
      </c>
      <c r="B205" s="59" t="s">
        <v>123</v>
      </c>
      <c r="C205" s="60">
        <v>47.639021864203436</v>
      </c>
      <c r="D205" s="60">
        <v>47.272727711962638</v>
      </c>
      <c r="E205" s="60">
        <v>44.612785412388028</v>
      </c>
      <c r="F205" s="60">
        <v>38.638045904999998</v>
      </c>
      <c r="G205" s="60">
        <v>39.181404159000003</v>
      </c>
      <c r="H205" s="88">
        <v>39.551914239521786</v>
      </c>
      <c r="I205" s="88">
        <v>40.364080450864435</v>
      </c>
      <c r="J205" s="88">
        <v>40.115267697467871</v>
      </c>
      <c r="K205" s="88">
        <v>40.543316680195872</v>
      </c>
      <c r="L205" s="88">
        <v>44.159477314999997</v>
      </c>
      <c r="M205" s="60">
        <v>43.473620943322949</v>
      </c>
      <c r="N205" s="60">
        <v>41.875949814865727</v>
      </c>
      <c r="P205" s="130"/>
    </row>
    <row r="206" spans="1:16" x14ac:dyDescent="0.2">
      <c r="A206" s="59">
        <v>1722</v>
      </c>
      <c r="B206" s="59" t="s">
        <v>124</v>
      </c>
      <c r="C206" s="87">
        <v>1.9445700501488745</v>
      </c>
      <c r="D206" s="87">
        <v>1.9925103029094757</v>
      </c>
      <c r="E206" s="87">
        <v>2.0536873857043085</v>
      </c>
      <c r="F206" s="87">
        <v>1.1782416917068639</v>
      </c>
      <c r="G206" s="87">
        <v>1.315771959645432</v>
      </c>
      <c r="H206" s="86">
        <v>1.4230724703181026</v>
      </c>
      <c r="I206" s="86">
        <v>1.4529838052132316</v>
      </c>
      <c r="J206" s="86">
        <v>1.3560493331335224</v>
      </c>
      <c r="K206" s="86">
        <v>1.3146952972259551</v>
      </c>
      <c r="L206" s="86">
        <v>1.6984994618287514</v>
      </c>
      <c r="M206" s="87">
        <v>1.958366819157725</v>
      </c>
      <c r="N206" s="87">
        <v>2.0449795762486342</v>
      </c>
      <c r="P206" s="130"/>
    </row>
    <row r="207" spans="1:16" x14ac:dyDescent="0.2">
      <c r="A207" s="48">
        <v>1730</v>
      </c>
      <c r="H207" s="93"/>
      <c r="I207" s="93"/>
      <c r="J207" s="93"/>
      <c r="K207" s="93"/>
      <c r="L207" s="93"/>
      <c r="P207" s="130"/>
    </row>
    <row r="208" spans="1:16" x14ac:dyDescent="0.2">
      <c r="A208" s="48">
        <v>1740</v>
      </c>
      <c r="B208" s="48" t="s">
        <v>151</v>
      </c>
      <c r="H208" s="93"/>
      <c r="I208" s="93"/>
      <c r="J208" s="93"/>
      <c r="K208" s="93"/>
      <c r="L208" s="93"/>
      <c r="P208" s="130"/>
    </row>
    <row r="209" spans="1:16" x14ac:dyDescent="0.2">
      <c r="A209" s="48">
        <v>1750</v>
      </c>
      <c r="B209" s="48" t="s">
        <v>161</v>
      </c>
      <c r="H209" s="93"/>
      <c r="I209" s="93"/>
      <c r="J209" s="93"/>
      <c r="K209" s="93"/>
      <c r="L209" s="93"/>
      <c r="P209" s="130"/>
    </row>
    <row r="210" spans="1:16" x14ac:dyDescent="0.2">
      <c r="A210" s="48">
        <v>1760</v>
      </c>
      <c r="B210" s="48" t="s">
        <v>152</v>
      </c>
      <c r="H210" s="93"/>
      <c r="I210" s="93"/>
      <c r="J210" s="93"/>
      <c r="K210" s="93"/>
      <c r="L210" s="93"/>
      <c r="P210" s="130"/>
    </row>
    <row r="211" spans="1:16" x14ac:dyDescent="0.2">
      <c r="A211" s="48">
        <v>1770</v>
      </c>
      <c r="H211" s="93"/>
      <c r="I211" s="93"/>
      <c r="J211" s="93"/>
      <c r="K211" s="93"/>
      <c r="L211" s="93"/>
      <c r="P211" s="130"/>
    </row>
    <row r="212" spans="1:16" x14ac:dyDescent="0.2">
      <c r="H212" s="93"/>
      <c r="I212" s="93"/>
      <c r="J212" s="93"/>
      <c r="K212" s="93"/>
      <c r="L212" s="93"/>
      <c r="P212" s="130"/>
    </row>
    <row r="213" spans="1:16" x14ac:dyDescent="0.2">
      <c r="A213" s="48">
        <v>1780</v>
      </c>
      <c r="H213" s="93"/>
      <c r="I213" s="93"/>
      <c r="J213" s="93"/>
      <c r="K213" s="93"/>
      <c r="L213" s="93"/>
      <c r="P213" s="130"/>
    </row>
    <row r="214" spans="1:16" x14ac:dyDescent="0.2">
      <c r="A214" s="48">
        <v>1781</v>
      </c>
      <c r="B214" s="102" t="s">
        <v>176</v>
      </c>
      <c r="H214" s="93"/>
      <c r="I214" s="93"/>
      <c r="J214" s="93"/>
      <c r="K214" s="93"/>
      <c r="L214" s="93"/>
      <c r="P214" s="130"/>
    </row>
    <row r="215" spans="1:16" x14ac:dyDescent="0.2">
      <c r="A215" s="48">
        <v>1782</v>
      </c>
      <c r="B215" s="133">
        <v>2021</v>
      </c>
      <c r="H215" s="93"/>
      <c r="I215" s="93"/>
      <c r="J215" s="93"/>
      <c r="K215" s="93"/>
      <c r="L215" s="93"/>
      <c r="P215" s="130"/>
    </row>
    <row r="216" spans="1:16" x14ac:dyDescent="0.2">
      <c r="A216" s="59">
        <v>1790</v>
      </c>
      <c r="B216" s="59" t="s">
        <v>173</v>
      </c>
      <c r="C216" s="60">
        <v>270673.00000000367</v>
      </c>
      <c r="D216" s="60">
        <v>234552.00000000469</v>
      </c>
      <c r="E216" s="60">
        <v>95275.000000004351</v>
      </c>
      <c r="F216" s="60">
        <v>418.00000000000017</v>
      </c>
      <c r="G216" s="60">
        <v>207.00000000000003</v>
      </c>
      <c r="H216" s="88">
        <v>637.99999999999909</v>
      </c>
      <c r="I216" s="88">
        <v>1005.9999999999973</v>
      </c>
      <c r="J216" s="88">
        <v>1008.9999999999923</v>
      </c>
      <c r="K216" s="88">
        <v>867.99999999999977</v>
      </c>
      <c r="L216" s="88">
        <v>1031.9999999999982</v>
      </c>
      <c r="M216" s="60">
        <v>913.00000000000216</v>
      </c>
      <c r="N216" s="60">
        <v>5792.9999999999982</v>
      </c>
      <c r="P216" s="130"/>
    </row>
    <row r="217" spans="1:16" x14ac:dyDescent="0.2">
      <c r="A217" s="59">
        <v>1800</v>
      </c>
      <c r="B217" s="59" t="s">
        <v>59</v>
      </c>
      <c r="C217" s="60">
        <v>2317271.2165409848</v>
      </c>
      <c r="D217" s="60">
        <v>1826617.9043771513</v>
      </c>
      <c r="E217" s="60">
        <v>790613.98005354952</v>
      </c>
      <c r="F217" s="60">
        <v>6943</v>
      </c>
      <c r="G217" s="60">
        <v>2771</v>
      </c>
      <c r="H217" s="88">
        <v>6373</v>
      </c>
      <c r="I217" s="88">
        <v>22830</v>
      </c>
      <c r="J217" s="88">
        <v>11730</v>
      </c>
      <c r="K217" s="88">
        <v>9044</v>
      </c>
      <c r="L217" s="88">
        <v>14223</v>
      </c>
      <c r="M217" s="60">
        <v>18946</v>
      </c>
      <c r="N217" s="60">
        <v>94218</v>
      </c>
      <c r="P217" s="130"/>
    </row>
    <row r="218" spans="1:16" x14ac:dyDescent="0.2">
      <c r="A218" s="59">
        <v>1810</v>
      </c>
      <c r="B218" s="59" t="s">
        <v>58</v>
      </c>
      <c r="C218" s="60">
        <v>74750.684404547676</v>
      </c>
      <c r="D218" s="60">
        <v>62986.824288867014</v>
      </c>
      <c r="E218" s="60">
        <v>25503.676775920794</v>
      </c>
      <c r="F218" s="60">
        <v>231</v>
      </c>
      <c r="G218" s="60">
        <v>89</v>
      </c>
      <c r="H218" s="88">
        <v>212</v>
      </c>
      <c r="I218" s="88">
        <v>736</v>
      </c>
      <c r="J218" s="88">
        <v>378</v>
      </c>
      <c r="K218" s="88">
        <v>301</v>
      </c>
      <c r="L218" s="88">
        <v>459</v>
      </c>
      <c r="M218" s="60">
        <v>632</v>
      </c>
      <c r="N218" s="60">
        <v>3039</v>
      </c>
      <c r="P218" s="130"/>
    </row>
    <row r="219" spans="1:16" x14ac:dyDescent="0.2">
      <c r="A219" s="59">
        <v>1820</v>
      </c>
      <c r="B219" s="59" t="s">
        <v>174</v>
      </c>
      <c r="C219" s="60">
        <v>352980</v>
      </c>
      <c r="D219" s="60">
        <v>311844</v>
      </c>
      <c r="E219" s="60">
        <v>218145</v>
      </c>
      <c r="F219" s="60">
        <v>11534</v>
      </c>
      <c r="G219" s="60">
        <v>11410</v>
      </c>
      <c r="H219" s="88">
        <v>12465</v>
      </c>
      <c r="I219" s="88">
        <v>12964</v>
      </c>
      <c r="J219" s="88">
        <v>13250</v>
      </c>
      <c r="K219" s="88">
        <v>12152</v>
      </c>
      <c r="L219" s="88">
        <v>14434</v>
      </c>
      <c r="M219" s="60">
        <v>15298</v>
      </c>
      <c r="N219" s="60">
        <v>38933</v>
      </c>
      <c r="P219" s="130"/>
    </row>
    <row r="220" spans="1:16" x14ac:dyDescent="0.2">
      <c r="A220" s="59">
        <v>1821</v>
      </c>
      <c r="B220" s="59" t="s">
        <v>175</v>
      </c>
      <c r="C220" s="87">
        <v>87.599998474121094</v>
      </c>
      <c r="D220" s="87">
        <v>84.099998474121094</v>
      </c>
      <c r="E220" s="87">
        <v>52.5</v>
      </c>
      <c r="F220" s="87">
        <v>13.600000381469727</v>
      </c>
      <c r="G220" s="87">
        <v>23.100000381469727</v>
      </c>
      <c r="H220" s="86">
        <v>41</v>
      </c>
      <c r="I220" s="86">
        <v>48.900001525878906</v>
      </c>
      <c r="J220" s="86">
        <v>45.799999237060547</v>
      </c>
      <c r="K220" s="86">
        <v>45.200000762939453</v>
      </c>
      <c r="L220" s="86">
        <v>41.200000762939453</v>
      </c>
      <c r="M220" s="87">
        <v>43.599998474121094</v>
      </c>
      <c r="N220" s="87">
        <v>35.900001525878906</v>
      </c>
      <c r="P220" s="130"/>
    </row>
    <row r="221" spans="1:16" x14ac:dyDescent="0.2">
      <c r="A221" s="59">
        <v>1830</v>
      </c>
      <c r="B221" s="59"/>
      <c r="C221" s="60"/>
      <c r="D221" s="60"/>
      <c r="E221" s="60"/>
      <c r="F221" s="60"/>
      <c r="G221" s="60"/>
      <c r="H221" s="88"/>
      <c r="I221" s="88"/>
      <c r="J221" s="88"/>
      <c r="K221" s="88"/>
      <c r="L221" s="88"/>
      <c r="M221" s="60"/>
      <c r="N221" s="60"/>
      <c r="P221" s="130"/>
    </row>
    <row r="222" spans="1:16" x14ac:dyDescent="0.2">
      <c r="A222" s="59">
        <v>1840</v>
      </c>
      <c r="B222" s="59" t="s">
        <v>45</v>
      </c>
      <c r="C222" s="60"/>
      <c r="D222" s="60"/>
      <c r="E222" s="60"/>
      <c r="F222" s="60"/>
      <c r="G222" s="60"/>
      <c r="H222" s="88"/>
      <c r="I222" s="88"/>
      <c r="J222" s="88"/>
      <c r="K222" s="88"/>
      <c r="L222" s="88"/>
      <c r="M222" s="60"/>
      <c r="N222" s="60"/>
      <c r="P222" s="130"/>
    </row>
    <row r="223" spans="1:16" x14ac:dyDescent="0.2">
      <c r="A223" s="59">
        <v>1850</v>
      </c>
      <c r="B223" s="59" t="s">
        <v>107</v>
      </c>
      <c r="C223" s="60">
        <v>226857.32422765379</v>
      </c>
      <c r="D223" s="60">
        <v>193406.35869337028</v>
      </c>
      <c r="E223" s="60">
        <v>78453.423046485841</v>
      </c>
      <c r="F223" s="60">
        <v>418.00000000000017</v>
      </c>
      <c r="G223" s="60">
        <v>207.00000000000003</v>
      </c>
      <c r="H223" s="88">
        <v>637.99999999999909</v>
      </c>
      <c r="I223" s="88">
        <v>1005.9999999999973</v>
      </c>
      <c r="J223" s="88">
        <v>1008.9999999999923</v>
      </c>
      <c r="K223" s="88">
        <v>866.99999999999977</v>
      </c>
      <c r="L223" s="88">
        <v>1031.9999999999982</v>
      </c>
      <c r="M223" s="60">
        <v>836.37042925278388</v>
      </c>
      <c r="N223" s="60">
        <v>3436.6593210447286</v>
      </c>
      <c r="P223" s="130"/>
    </row>
    <row r="224" spans="1:16" x14ac:dyDescent="0.2">
      <c r="A224" s="59">
        <v>1860</v>
      </c>
      <c r="B224" s="59" t="s">
        <v>108</v>
      </c>
      <c r="C224" s="60">
        <v>177757.72566616198</v>
      </c>
      <c r="D224" s="60">
        <v>163919.97712651617</v>
      </c>
      <c r="E224" s="60">
        <v>67790.9403492376</v>
      </c>
      <c r="F224" s="60">
        <v>418.00000000000017</v>
      </c>
      <c r="G224" s="60">
        <v>207.00000000000003</v>
      </c>
      <c r="H224" s="88">
        <v>637.99999999999909</v>
      </c>
      <c r="I224" s="88">
        <v>1005.9999999999973</v>
      </c>
      <c r="J224" s="88">
        <v>1008.9999999999923</v>
      </c>
      <c r="K224" s="88">
        <v>866.99999999999977</v>
      </c>
      <c r="L224" s="88">
        <v>1031.9999999999982</v>
      </c>
      <c r="M224" s="60">
        <v>836.37042925278388</v>
      </c>
      <c r="N224" s="60">
        <v>3370.9039053007077</v>
      </c>
      <c r="P224" s="130"/>
    </row>
    <row r="225" spans="1:16" x14ac:dyDescent="0.2">
      <c r="A225" s="59">
        <v>1861</v>
      </c>
      <c r="B225" s="59" t="s">
        <v>129</v>
      </c>
      <c r="C225" s="60">
        <v>3687.3078331135457</v>
      </c>
      <c r="D225" s="60">
        <v>1713.1607127162913</v>
      </c>
      <c r="E225" s="60">
        <v>425.97047940313769</v>
      </c>
      <c r="F225" s="60">
        <v>0</v>
      </c>
      <c r="G225" s="60">
        <v>0</v>
      </c>
      <c r="H225" s="88">
        <v>0</v>
      </c>
      <c r="I225" s="88">
        <v>0</v>
      </c>
      <c r="J225" s="88">
        <v>0</v>
      </c>
      <c r="K225" s="88">
        <v>0</v>
      </c>
      <c r="L225" s="88">
        <v>0</v>
      </c>
      <c r="M225" s="60">
        <v>0</v>
      </c>
      <c r="N225" s="60">
        <v>4.8878018819984899</v>
      </c>
      <c r="P225" s="130"/>
    </row>
    <row r="226" spans="1:16" x14ac:dyDescent="0.2">
      <c r="A226" s="59">
        <v>1870</v>
      </c>
      <c r="B226" s="59"/>
      <c r="C226" s="60"/>
      <c r="D226" s="60"/>
      <c r="E226" s="60"/>
      <c r="F226" s="60"/>
      <c r="G226" s="60"/>
      <c r="H226" s="88"/>
      <c r="I226" s="88"/>
      <c r="J226" s="88"/>
      <c r="K226" s="88"/>
      <c r="L226" s="88"/>
      <c r="M226" s="60"/>
      <c r="N226" s="60"/>
      <c r="P226" s="130"/>
    </row>
    <row r="227" spans="1:16" x14ac:dyDescent="0.2">
      <c r="A227" s="59">
        <v>1880</v>
      </c>
      <c r="B227" s="59" t="s">
        <v>109</v>
      </c>
      <c r="C227" s="60">
        <v>17240.617174221377</v>
      </c>
      <c r="D227" s="60">
        <v>12442.686386781626</v>
      </c>
      <c r="E227" s="60">
        <v>4709.9545806675496</v>
      </c>
      <c r="F227" s="60">
        <v>0</v>
      </c>
      <c r="G227" s="60">
        <v>0</v>
      </c>
      <c r="H227" s="88">
        <v>0</v>
      </c>
      <c r="I227" s="88">
        <v>0</v>
      </c>
      <c r="J227" s="88">
        <v>0</v>
      </c>
      <c r="K227" s="88">
        <v>0</v>
      </c>
      <c r="L227" s="88">
        <v>0</v>
      </c>
      <c r="M227" s="60">
        <v>0</v>
      </c>
      <c r="N227" s="60">
        <v>26.653000688037967</v>
      </c>
      <c r="P227" s="130"/>
    </row>
    <row r="228" spans="1:16" x14ac:dyDescent="0.2">
      <c r="A228" s="59">
        <v>1890</v>
      </c>
      <c r="B228" s="59" t="s">
        <v>110</v>
      </c>
      <c r="C228" s="60">
        <v>3868.4301087299136</v>
      </c>
      <c r="D228" s="60">
        <v>3666.9255649553247</v>
      </c>
      <c r="E228" s="60">
        <v>1521.2189550461185</v>
      </c>
      <c r="F228" s="60">
        <v>0</v>
      </c>
      <c r="G228" s="60">
        <v>0</v>
      </c>
      <c r="H228" s="88">
        <v>0</v>
      </c>
      <c r="I228" s="88">
        <v>0</v>
      </c>
      <c r="J228" s="88">
        <v>0</v>
      </c>
      <c r="K228" s="88">
        <v>0</v>
      </c>
      <c r="L228" s="88">
        <v>0</v>
      </c>
      <c r="M228" s="60">
        <v>0</v>
      </c>
      <c r="N228" s="60">
        <v>9.3051237766263668</v>
      </c>
      <c r="P228" s="130"/>
    </row>
    <row r="229" spans="1:16" x14ac:dyDescent="0.2">
      <c r="A229" s="59">
        <v>1891</v>
      </c>
      <c r="B229" s="59" t="s">
        <v>130</v>
      </c>
      <c r="C229" s="60">
        <v>4050.9592095485268</v>
      </c>
      <c r="D229" s="60">
        <v>3329.9335686649415</v>
      </c>
      <c r="E229" s="60">
        <v>696.82341251165167</v>
      </c>
      <c r="F229" s="60">
        <v>0</v>
      </c>
      <c r="G229" s="60">
        <v>0</v>
      </c>
      <c r="H229" s="88">
        <v>0</v>
      </c>
      <c r="I229" s="88">
        <v>0</v>
      </c>
      <c r="J229" s="88">
        <v>0</v>
      </c>
      <c r="K229" s="88">
        <v>0</v>
      </c>
      <c r="L229" s="88">
        <v>0</v>
      </c>
      <c r="M229" s="60">
        <v>0</v>
      </c>
      <c r="N229" s="60">
        <v>5.3841463414634143</v>
      </c>
      <c r="P229" s="130"/>
    </row>
    <row r="230" spans="1:16" x14ac:dyDescent="0.2">
      <c r="A230" s="59">
        <v>1900</v>
      </c>
      <c r="B230" s="59"/>
      <c r="C230" s="60"/>
      <c r="D230" s="60"/>
      <c r="E230" s="60"/>
      <c r="F230" s="60"/>
      <c r="G230" s="60"/>
      <c r="H230" s="88"/>
      <c r="I230" s="88"/>
      <c r="J230" s="88"/>
      <c r="K230" s="88"/>
      <c r="L230" s="88"/>
      <c r="M230" s="60"/>
      <c r="N230" s="60"/>
      <c r="P230" s="130"/>
    </row>
    <row r="231" spans="1:16" x14ac:dyDescent="0.2">
      <c r="A231" s="59">
        <v>1910</v>
      </c>
      <c r="B231" s="59" t="s">
        <v>44</v>
      </c>
      <c r="C231" s="60">
        <v>47634.666311214205</v>
      </c>
      <c r="D231" s="60">
        <v>37965.904269838604</v>
      </c>
      <c r="E231" s="60">
        <v>12789.383750262652</v>
      </c>
      <c r="F231" s="60">
        <v>0</v>
      </c>
      <c r="G231" s="60">
        <v>0</v>
      </c>
      <c r="H231" s="88">
        <v>0</v>
      </c>
      <c r="I231" s="88">
        <v>0</v>
      </c>
      <c r="J231" s="88">
        <v>0</v>
      </c>
      <c r="K231" s="88">
        <v>0</v>
      </c>
      <c r="L231" s="88">
        <v>0</v>
      </c>
      <c r="M231" s="60">
        <v>30.027027027027028</v>
      </c>
      <c r="N231" s="60">
        <v>2389.8564616291233</v>
      </c>
      <c r="P231" s="130"/>
    </row>
    <row r="232" spans="1:16" x14ac:dyDescent="0.2">
      <c r="A232" s="59">
        <v>1920</v>
      </c>
      <c r="B232" s="59" t="s">
        <v>43</v>
      </c>
      <c r="C232" s="60">
        <v>47034.003035637972</v>
      </c>
      <c r="D232" s="60">
        <v>37316.66438873388</v>
      </c>
      <c r="E232" s="60">
        <v>12633.82185626667</v>
      </c>
      <c r="F232" s="60">
        <v>0</v>
      </c>
      <c r="G232" s="60">
        <v>0</v>
      </c>
      <c r="H232" s="88">
        <v>0</v>
      </c>
      <c r="I232" s="88">
        <v>0</v>
      </c>
      <c r="J232" s="88">
        <v>0</v>
      </c>
      <c r="K232" s="88">
        <v>0</v>
      </c>
      <c r="L232" s="88">
        <v>0</v>
      </c>
      <c r="M232" s="60">
        <v>30.027027027027028</v>
      </c>
      <c r="N232" s="60">
        <v>2389.8564616291233</v>
      </c>
      <c r="P232" s="130"/>
    </row>
    <row r="233" spans="1:16" x14ac:dyDescent="0.2">
      <c r="A233" s="59">
        <v>1930</v>
      </c>
      <c r="B233" s="59" t="s">
        <v>42</v>
      </c>
      <c r="C233" s="60">
        <v>20887.50226591188</v>
      </c>
      <c r="D233" s="60">
        <v>20856.203998214514</v>
      </c>
      <c r="E233" s="60">
        <v>6484.2272440144452</v>
      </c>
      <c r="F233" s="60">
        <v>0</v>
      </c>
      <c r="G233" s="60">
        <v>0</v>
      </c>
      <c r="H233" s="88">
        <v>0</v>
      </c>
      <c r="I233" s="88">
        <v>0</v>
      </c>
      <c r="J233" s="88">
        <v>0</v>
      </c>
      <c r="K233" s="88">
        <v>0</v>
      </c>
      <c r="L233" s="88">
        <v>0</v>
      </c>
      <c r="M233" s="60">
        <v>30.027027027027028</v>
      </c>
      <c r="N233" s="60">
        <v>2312.6077953025192</v>
      </c>
      <c r="P233" s="130"/>
    </row>
    <row r="234" spans="1:16" x14ac:dyDescent="0.2">
      <c r="A234" s="59">
        <v>1931</v>
      </c>
      <c r="B234" s="59" t="s">
        <v>113</v>
      </c>
      <c r="C234" s="60">
        <v>5516.4389462826466</v>
      </c>
      <c r="D234" s="60">
        <v>4719.2362926921587</v>
      </c>
      <c r="E234" s="60">
        <v>918.61983081787002</v>
      </c>
      <c r="F234" s="60">
        <v>0</v>
      </c>
      <c r="G234" s="60">
        <v>0</v>
      </c>
      <c r="H234" s="88">
        <v>0</v>
      </c>
      <c r="I234" s="88">
        <v>0</v>
      </c>
      <c r="J234" s="88">
        <v>0</v>
      </c>
      <c r="K234" s="88">
        <v>0</v>
      </c>
      <c r="L234" s="88">
        <v>0</v>
      </c>
      <c r="M234" s="60">
        <v>0</v>
      </c>
      <c r="N234" s="60">
        <v>5.3841463414634143</v>
      </c>
      <c r="P234" s="130"/>
    </row>
    <row r="235" spans="1:16" x14ac:dyDescent="0.2">
      <c r="A235" s="59">
        <v>1940</v>
      </c>
      <c r="B235" s="59"/>
      <c r="C235" s="60"/>
      <c r="D235" s="60"/>
      <c r="E235" s="60"/>
      <c r="F235" s="60"/>
      <c r="G235" s="60"/>
      <c r="H235" s="88"/>
      <c r="I235" s="88"/>
      <c r="J235" s="88"/>
      <c r="K235" s="88"/>
      <c r="L235" s="88"/>
      <c r="M235" s="60"/>
      <c r="N235" s="60"/>
      <c r="P235" s="130"/>
    </row>
    <row r="236" spans="1:16" x14ac:dyDescent="0.2">
      <c r="A236" s="59">
        <v>1950</v>
      </c>
      <c r="B236" s="59" t="s">
        <v>114</v>
      </c>
      <c r="C236" s="60">
        <v>2662.1112957281252</v>
      </c>
      <c r="D236" s="60">
        <v>1091.1130043444</v>
      </c>
      <c r="E236" s="60">
        <v>273.20861118493281</v>
      </c>
      <c r="F236" s="60">
        <v>0</v>
      </c>
      <c r="G236" s="60">
        <v>0</v>
      </c>
      <c r="H236" s="88">
        <v>0</v>
      </c>
      <c r="I236" s="88">
        <v>0</v>
      </c>
      <c r="J236" s="88">
        <v>0</v>
      </c>
      <c r="K236" s="88">
        <v>0</v>
      </c>
      <c r="L236" s="88">
        <v>0</v>
      </c>
      <c r="M236" s="60">
        <v>0</v>
      </c>
      <c r="N236" s="60">
        <v>0</v>
      </c>
      <c r="P236" s="130"/>
    </row>
    <row r="237" spans="1:16" x14ac:dyDescent="0.2">
      <c r="A237" s="59">
        <v>1960</v>
      </c>
      <c r="B237" s="59" t="s">
        <v>115</v>
      </c>
      <c r="C237" s="60">
        <v>51.491638795986617</v>
      </c>
      <c r="D237" s="60">
        <v>50.239799570508232</v>
      </c>
      <c r="E237" s="60">
        <v>28.270984798413746</v>
      </c>
      <c r="F237" s="60">
        <v>0</v>
      </c>
      <c r="G237" s="60">
        <v>0</v>
      </c>
      <c r="H237" s="88">
        <v>0</v>
      </c>
      <c r="I237" s="88">
        <v>0</v>
      </c>
      <c r="J237" s="88">
        <v>0</v>
      </c>
      <c r="K237" s="88">
        <v>0</v>
      </c>
      <c r="L237" s="88">
        <v>0</v>
      </c>
      <c r="M237" s="60">
        <v>0</v>
      </c>
      <c r="N237" s="60">
        <v>0</v>
      </c>
      <c r="P237" s="130"/>
    </row>
    <row r="238" spans="1:16" x14ac:dyDescent="0.2">
      <c r="A238" s="59">
        <v>1961</v>
      </c>
      <c r="B238" s="59" t="s">
        <v>116</v>
      </c>
      <c r="C238" s="60">
        <v>2396.5441932238709</v>
      </c>
      <c r="D238" s="60">
        <v>725.08410270185675</v>
      </c>
      <c r="E238" s="60">
        <v>183.93699847292328</v>
      </c>
      <c r="F238" s="60">
        <v>0</v>
      </c>
      <c r="G238" s="60">
        <v>0</v>
      </c>
      <c r="H238" s="88">
        <v>0</v>
      </c>
      <c r="I238" s="88">
        <v>0</v>
      </c>
      <c r="J238" s="88">
        <v>0</v>
      </c>
      <c r="K238" s="88">
        <v>0</v>
      </c>
      <c r="L238" s="88">
        <v>0</v>
      </c>
      <c r="M238" s="60">
        <v>0</v>
      </c>
      <c r="N238" s="60">
        <v>0</v>
      </c>
      <c r="P238" s="130"/>
    </row>
    <row r="239" spans="1:16" x14ac:dyDescent="0.2">
      <c r="A239" s="59">
        <v>1970</v>
      </c>
      <c r="B239" s="59"/>
      <c r="C239" s="60"/>
      <c r="D239" s="60"/>
      <c r="E239" s="60"/>
      <c r="F239" s="60"/>
      <c r="G239" s="60"/>
      <c r="H239" s="88"/>
      <c r="I239" s="88"/>
      <c r="J239" s="88"/>
      <c r="K239" s="88"/>
      <c r="L239" s="88"/>
      <c r="M239" s="60"/>
      <c r="N239" s="60"/>
      <c r="P239" s="130"/>
    </row>
    <row r="240" spans="1:16" x14ac:dyDescent="0.2">
      <c r="A240" s="59">
        <v>1980</v>
      </c>
      <c r="B240" s="59" t="s">
        <v>117</v>
      </c>
      <c r="C240" s="60">
        <v>1239.6226345928189</v>
      </c>
      <c r="D240" s="60">
        <v>1013.5421223790929</v>
      </c>
      <c r="E240" s="60">
        <v>181.87399158757003</v>
      </c>
      <c r="F240" s="60">
        <v>0</v>
      </c>
      <c r="G240" s="60">
        <v>0</v>
      </c>
      <c r="H240" s="88">
        <v>0</v>
      </c>
      <c r="I240" s="88">
        <v>0</v>
      </c>
      <c r="J240" s="88">
        <v>0</v>
      </c>
      <c r="K240" s="88">
        <v>0</v>
      </c>
      <c r="L240" s="88">
        <v>0</v>
      </c>
      <c r="M240" s="60">
        <v>0</v>
      </c>
      <c r="N240" s="60">
        <v>0</v>
      </c>
      <c r="P240" s="130"/>
    </row>
    <row r="241" spans="1:16" x14ac:dyDescent="0.2">
      <c r="A241" s="59">
        <v>1990</v>
      </c>
      <c r="B241" s="59" t="s">
        <v>118</v>
      </c>
      <c r="C241" s="60">
        <v>48.687839290293361</v>
      </c>
      <c r="D241" s="60">
        <v>72.130666701452128</v>
      </c>
      <c r="E241" s="60">
        <v>0</v>
      </c>
      <c r="F241" s="60">
        <v>0</v>
      </c>
      <c r="G241" s="60">
        <v>0</v>
      </c>
      <c r="H241" s="88">
        <v>0</v>
      </c>
      <c r="I241" s="88">
        <v>0</v>
      </c>
      <c r="J241" s="88">
        <v>0</v>
      </c>
      <c r="K241" s="88">
        <v>0</v>
      </c>
      <c r="L241" s="88">
        <v>0</v>
      </c>
      <c r="M241" s="60">
        <v>0</v>
      </c>
      <c r="N241" s="60">
        <v>0</v>
      </c>
      <c r="P241" s="130"/>
    </row>
    <row r="242" spans="1:16" x14ac:dyDescent="0.2">
      <c r="A242" s="59">
        <v>1991</v>
      </c>
      <c r="B242" s="59" t="s">
        <v>119</v>
      </c>
      <c r="C242" s="60">
        <v>975.88637770100729</v>
      </c>
      <c r="D242" s="60">
        <v>821.16749515569222</v>
      </c>
      <c r="E242" s="60">
        <v>134.91848276359551</v>
      </c>
      <c r="F242" s="60">
        <v>0</v>
      </c>
      <c r="G242" s="60">
        <v>0</v>
      </c>
      <c r="H242" s="88">
        <v>0</v>
      </c>
      <c r="I242" s="88">
        <v>0</v>
      </c>
      <c r="J242" s="88">
        <v>0</v>
      </c>
      <c r="K242" s="88">
        <v>0</v>
      </c>
      <c r="L242" s="88">
        <v>0</v>
      </c>
      <c r="M242" s="60">
        <v>0</v>
      </c>
      <c r="N242" s="60">
        <v>0</v>
      </c>
      <c r="P242" s="130"/>
    </row>
    <row r="243" spans="1:16" x14ac:dyDescent="0.2">
      <c r="A243" s="59">
        <v>2000</v>
      </c>
      <c r="B243" s="59"/>
      <c r="C243" s="60"/>
      <c r="D243" s="60"/>
      <c r="E243" s="60"/>
      <c r="F243" s="60"/>
      <c r="G243" s="60"/>
      <c r="H243" s="88"/>
      <c r="I243" s="88"/>
      <c r="J243" s="88"/>
      <c r="K243" s="88"/>
      <c r="L243" s="88"/>
      <c r="M243" s="60"/>
      <c r="N243" s="60"/>
      <c r="P243" s="130"/>
    </row>
    <row r="244" spans="1:16" x14ac:dyDescent="0.2">
      <c r="A244" s="59">
        <v>2010</v>
      </c>
      <c r="B244" s="59" t="s">
        <v>120</v>
      </c>
      <c r="C244" s="60">
        <v>46115.750478840484</v>
      </c>
      <c r="D244" s="60">
        <v>31627.534369537196</v>
      </c>
      <c r="E244" s="60">
        <v>13446.873361722075</v>
      </c>
      <c r="F244" s="60">
        <v>0</v>
      </c>
      <c r="G244" s="60">
        <v>0</v>
      </c>
      <c r="H244" s="88">
        <v>0</v>
      </c>
      <c r="I244" s="88">
        <v>0</v>
      </c>
      <c r="J244" s="88">
        <v>0</v>
      </c>
      <c r="K244" s="88">
        <v>1</v>
      </c>
      <c r="L244" s="88">
        <v>0</v>
      </c>
      <c r="M244" s="60">
        <v>46.602543720190781</v>
      </c>
      <c r="N244" s="60">
        <v>49.628578264234754</v>
      </c>
      <c r="P244" s="130"/>
    </row>
    <row r="245" spans="1:16" x14ac:dyDescent="0.2">
      <c r="A245" s="59">
        <v>2020</v>
      </c>
      <c r="B245" s="59" t="s">
        <v>41</v>
      </c>
      <c r="C245" s="60">
        <v>40394.746681462624</v>
      </c>
      <c r="D245" s="60">
        <v>27862.821300127311</v>
      </c>
      <c r="E245" s="60">
        <v>12276.876481074056</v>
      </c>
      <c r="F245" s="60">
        <v>0</v>
      </c>
      <c r="G245" s="60">
        <v>0</v>
      </c>
      <c r="H245" s="88">
        <v>0</v>
      </c>
      <c r="I245" s="88">
        <v>0</v>
      </c>
      <c r="J245" s="88">
        <v>0</v>
      </c>
      <c r="K245" s="88">
        <v>1</v>
      </c>
      <c r="L245" s="88">
        <v>0</v>
      </c>
      <c r="M245" s="60">
        <v>46.602543720190781</v>
      </c>
      <c r="N245" s="60">
        <v>44.311364677591122</v>
      </c>
      <c r="P245" s="130"/>
    </row>
    <row r="246" spans="1:16" x14ac:dyDescent="0.2">
      <c r="A246" s="59">
        <v>2030</v>
      </c>
      <c r="B246" s="59" t="s">
        <v>40</v>
      </c>
      <c r="C246" s="60">
        <v>16267.807043156079</v>
      </c>
      <c r="D246" s="60">
        <v>10922.850861103127</v>
      </c>
      <c r="E246" s="60">
        <v>3462.6721164443252</v>
      </c>
      <c r="F246" s="60">
        <v>0</v>
      </c>
      <c r="G246" s="60">
        <v>0</v>
      </c>
      <c r="H246" s="88">
        <v>0</v>
      </c>
      <c r="I246" s="88">
        <v>0</v>
      </c>
      <c r="J246" s="88">
        <v>0</v>
      </c>
      <c r="K246" s="88">
        <v>0</v>
      </c>
      <c r="L246" s="88">
        <v>0</v>
      </c>
      <c r="M246" s="60">
        <v>0</v>
      </c>
      <c r="N246" s="60">
        <v>19.618140282813737</v>
      </c>
      <c r="P246" s="130"/>
    </row>
    <row r="247" spans="1:16" x14ac:dyDescent="0.2">
      <c r="A247" s="59">
        <v>2040</v>
      </c>
      <c r="B247" s="59" t="s">
        <v>121</v>
      </c>
      <c r="C247" s="60">
        <v>14165.499124019794</v>
      </c>
      <c r="D247" s="60">
        <v>13596.234233373161</v>
      </c>
      <c r="E247" s="60">
        <v>7515.3161537322039</v>
      </c>
      <c r="F247" s="60">
        <v>0</v>
      </c>
      <c r="G247" s="60">
        <v>0</v>
      </c>
      <c r="H247" s="88">
        <v>0</v>
      </c>
      <c r="I247" s="88">
        <v>0</v>
      </c>
      <c r="J247" s="88">
        <v>0</v>
      </c>
      <c r="K247" s="88">
        <v>1</v>
      </c>
      <c r="L247" s="88">
        <v>0</v>
      </c>
      <c r="M247" s="60">
        <v>46.602543720190781</v>
      </c>
      <c r="N247" s="60">
        <v>18.476119116117982</v>
      </c>
      <c r="P247" s="130"/>
    </row>
    <row r="248" spans="1:16" x14ac:dyDescent="0.2">
      <c r="A248" s="59">
        <v>2041</v>
      </c>
      <c r="B248" s="59" t="s">
        <v>122</v>
      </c>
      <c r="C248" s="60">
        <v>5625.1318192884082</v>
      </c>
      <c r="D248" s="60">
        <v>3092.4174791912546</v>
      </c>
      <c r="E248" s="60">
        <v>844.81118023690885</v>
      </c>
      <c r="F248" s="60">
        <v>0</v>
      </c>
      <c r="G248" s="60">
        <v>0</v>
      </c>
      <c r="H248" s="88">
        <v>0</v>
      </c>
      <c r="I248" s="88">
        <v>0</v>
      </c>
      <c r="J248" s="88">
        <v>0</v>
      </c>
      <c r="K248" s="88">
        <v>0</v>
      </c>
      <c r="L248" s="88">
        <v>0</v>
      </c>
      <c r="M248" s="60">
        <v>0</v>
      </c>
      <c r="N248" s="60">
        <v>0</v>
      </c>
      <c r="P248" s="130"/>
    </row>
    <row r="249" spans="1:16" x14ac:dyDescent="0.2">
      <c r="A249" s="59">
        <v>2050</v>
      </c>
      <c r="B249" s="59"/>
      <c r="C249" s="60"/>
      <c r="D249" s="60"/>
      <c r="E249" s="60"/>
      <c r="F249" s="60"/>
      <c r="G249" s="60"/>
      <c r="H249" s="88"/>
      <c r="I249" s="88"/>
      <c r="J249" s="88"/>
      <c r="K249" s="88"/>
      <c r="L249" s="88"/>
      <c r="M249" s="60"/>
      <c r="N249" s="60"/>
      <c r="P249" s="130"/>
    </row>
    <row r="250" spans="1:16" x14ac:dyDescent="0.2">
      <c r="A250" s="59">
        <v>2060</v>
      </c>
      <c r="B250" s="59" t="s">
        <v>131</v>
      </c>
      <c r="C250" s="60">
        <v>92915.274333835579</v>
      </c>
      <c r="D250" s="60">
        <v>70632.022873493202</v>
      </c>
      <c r="E250" s="60">
        <v>27484.059650765172</v>
      </c>
      <c r="F250" s="60">
        <v>0</v>
      </c>
      <c r="G250" s="60">
        <v>0</v>
      </c>
      <c r="H250" s="88">
        <v>0</v>
      </c>
      <c r="I250" s="88">
        <v>0</v>
      </c>
      <c r="J250" s="88">
        <v>0</v>
      </c>
      <c r="K250" s="88">
        <v>1</v>
      </c>
      <c r="L250" s="88">
        <v>0</v>
      </c>
      <c r="M250" s="60">
        <v>76.629570747217798</v>
      </c>
      <c r="N250" s="60">
        <v>2422.0960946992209</v>
      </c>
      <c r="P250" s="130"/>
    </row>
    <row r="251" spans="1:16" x14ac:dyDescent="0.2">
      <c r="A251" s="59">
        <v>2070</v>
      </c>
      <c r="B251" s="59" t="s">
        <v>38</v>
      </c>
      <c r="C251" s="60">
        <v>43815.675772342169</v>
      </c>
      <c r="D251" s="60">
        <v>41145.641306640158</v>
      </c>
      <c r="E251" s="60">
        <v>16821.576953516884</v>
      </c>
      <c r="F251" s="60">
        <v>0</v>
      </c>
      <c r="G251" s="60">
        <v>0</v>
      </c>
      <c r="H251" s="88">
        <v>0</v>
      </c>
      <c r="I251" s="88">
        <v>0</v>
      </c>
      <c r="J251" s="88">
        <v>0</v>
      </c>
      <c r="K251" s="88">
        <v>1</v>
      </c>
      <c r="L251" s="88">
        <v>0</v>
      </c>
      <c r="M251" s="60">
        <v>76.629570747217798</v>
      </c>
      <c r="N251" s="60">
        <v>2356.340678955195</v>
      </c>
      <c r="P251" s="130"/>
    </row>
    <row r="252" spans="1:16" x14ac:dyDescent="0.2">
      <c r="A252" s="59">
        <v>2080</v>
      </c>
      <c r="B252" s="59" t="s">
        <v>132</v>
      </c>
      <c r="C252" s="60">
        <v>49099.598561491315</v>
      </c>
      <c r="D252" s="60">
        <v>29486.381566852902</v>
      </c>
      <c r="E252" s="60">
        <v>10662.482697248206</v>
      </c>
      <c r="F252" s="60">
        <v>0</v>
      </c>
      <c r="G252" s="60">
        <v>0</v>
      </c>
      <c r="H252" s="88">
        <v>0</v>
      </c>
      <c r="I252" s="88">
        <v>0</v>
      </c>
      <c r="J252" s="88">
        <v>0</v>
      </c>
      <c r="K252" s="88">
        <v>0</v>
      </c>
      <c r="L252" s="88">
        <v>0</v>
      </c>
      <c r="M252" s="60">
        <v>0</v>
      </c>
      <c r="N252" s="60">
        <v>65.755415744025882</v>
      </c>
      <c r="P252" s="130"/>
    </row>
    <row r="253" spans="1:16" x14ac:dyDescent="0.2">
      <c r="A253" s="59">
        <v>2090</v>
      </c>
      <c r="B253" s="59" t="s">
        <v>133</v>
      </c>
      <c r="C253" s="60">
        <v>216779.33664291172</v>
      </c>
      <c r="D253" s="60">
        <v>202161.71138932998</v>
      </c>
      <c r="E253" s="60">
        <v>83339.97368682969</v>
      </c>
      <c r="F253" s="60">
        <v>418.00000000000017</v>
      </c>
      <c r="G253" s="60">
        <v>207.00000000000003</v>
      </c>
      <c r="H253" s="88">
        <v>637.99999999999909</v>
      </c>
      <c r="I253" s="88">
        <v>1005.9999999999973</v>
      </c>
      <c r="J253" s="88">
        <v>1008.9999999999923</v>
      </c>
      <c r="K253" s="88">
        <v>867.99999999999977</v>
      </c>
      <c r="L253" s="88">
        <v>1031.9999999999982</v>
      </c>
      <c r="M253" s="60">
        <v>913.00000000000216</v>
      </c>
      <c r="N253" s="60">
        <v>5711.2929434960433</v>
      </c>
      <c r="P253" s="130"/>
    </row>
    <row r="254" spans="1:16" x14ac:dyDescent="0.2">
      <c r="A254" s="59">
        <v>2100</v>
      </c>
      <c r="B254" s="59" t="s">
        <v>134</v>
      </c>
      <c r="C254" s="60">
        <v>53893.663357085134</v>
      </c>
      <c r="D254" s="60">
        <v>32390.288610677224</v>
      </c>
      <c r="E254" s="60">
        <v>11935.026313174116</v>
      </c>
      <c r="F254" s="60">
        <v>0</v>
      </c>
      <c r="G254" s="60">
        <v>0</v>
      </c>
      <c r="H254" s="88">
        <v>0</v>
      </c>
      <c r="I254" s="88">
        <v>0</v>
      </c>
      <c r="J254" s="88">
        <v>0</v>
      </c>
      <c r="K254" s="88">
        <v>0</v>
      </c>
      <c r="L254" s="88">
        <v>0</v>
      </c>
      <c r="M254" s="60">
        <v>0</v>
      </c>
      <c r="N254" s="60">
        <v>81.707056503956807</v>
      </c>
      <c r="P254" s="130"/>
    </row>
    <row r="255" spans="1:16" x14ac:dyDescent="0.2">
      <c r="A255" s="59">
        <v>2110</v>
      </c>
      <c r="B255" s="59" t="s">
        <v>135</v>
      </c>
      <c r="C255" s="92">
        <v>1.2603748022398964</v>
      </c>
      <c r="D255" s="92">
        <v>1.1805394921601018</v>
      </c>
      <c r="E255" s="92">
        <v>1.1513949666534911</v>
      </c>
      <c r="F255" s="92">
        <v>1</v>
      </c>
      <c r="G255" s="92">
        <v>1</v>
      </c>
      <c r="H255" s="91">
        <v>1</v>
      </c>
      <c r="I255" s="91">
        <v>1</v>
      </c>
      <c r="J255" s="91">
        <v>1</v>
      </c>
      <c r="K255" s="91">
        <v>1</v>
      </c>
      <c r="L255" s="91">
        <v>1</v>
      </c>
      <c r="M255" s="92">
        <v>1</v>
      </c>
      <c r="N255" s="92">
        <v>1.0189534544000001</v>
      </c>
      <c r="P255" s="130"/>
    </row>
    <row r="256" spans="1:16" x14ac:dyDescent="0.2">
      <c r="A256" s="59">
        <v>2120</v>
      </c>
      <c r="B256" s="59"/>
      <c r="C256" s="92"/>
      <c r="D256" s="92"/>
      <c r="E256" s="92"/>
      <c r="F256" s="92"/>
      <c r="G256" s="92"/>
      <c r="H256" s="91"/>
      <c r="I256" s="91"/>
      <c r="J256" s="91"/>
      <c r="K256" s="91"/>
      <c r="L256" s="91"/>
      <c r="M256" s="92"/>
      <c r="N256" s="92"/>
      <c r="P256" s="130"/>
    </row>
    <row r="257" spans="1:16" x14ac:dyDescent="0.2">
      <c r="A257" s="59">
        <v>2130</v>
      </c>
      <c r="B257" s="59" t="s">
        <v>33</v>
      </c>
      <c r="C257" s="92">
        <v>8.5611465367471205</v>
      </c>
      <c r="D257" s="92">
        <v>7.7876884630150878</v>
      </c>
      <c r="E257" s="92">
        <v>8.29823122596183</v>
      </c>
      <c r="F257" s="92">
        <v>16.608951355999999</v>
      </c>
      <c r="G257" s="92">
        <v>13.386128363999999</v>
      </c>
      <c r="H257" s="91">
        <v>9.9896660371999992</v>
      </c>
      <c r="I257" s="91">
        <v>22.694084416999999</v>
      </c>
      <c r="J257" s="91">
        <v>11.625115067999999</v>
      </c>
      <c r="K257" s="91">
        <v>10.419372563</v>
      </c>
      <c r="L257" s="91">
        <v>13.782129583</v>
      </c>
      <c r="M257" s="92">
        <v>20.75129888</v>
      </c>
      <c r="N257" s="92">
        <v>16.264064444999999</v>
      </c>
      <c r="P257" s="130"/>
    </row>
    <row r="258" spans="1:16" x14ac:dyDescent="0.2">
      <c r="A258" s="59">
        <v>2140</v>
      </c>
      <c r="B258" s="59" t="s">
        <v>171</v>
      </c>
      <c r="C258" s="60"/>
      <c r="D258" s="60"/>
      <c r="E258" s="60"/>
      <c r="F258" s="60"/>
      <c r="G258" s="60"/>
      <c r="H258" s="88"/>
      <c r="I258" s="88"/>
      <c r="J258" s="88"/>
      <c r="K258" s="88"/>
      <c r="L258" s="88"/>
      <c r="M258" s="60"/>
      <c r="N258" s="60"/>
      <c r="P258" s="130"/>
    </row>
    <row r="259" spans="1:16" x14ac:dyDescent="0.2">
      <c r="A259" s="59">
        <v>2150</v>
      </c>
      <c r="B259" s="59"/>
      <c r="C259" s="60"/>
      <c r="D259" s="60"/>
      <c r="E259" s="60"/>
      <c r="F259" s="60"/>
      <c r="G259" s="60"/>
      <c r="H259" s="88"/>
      <c r="I259" s="88"/>
      <c r="J259" s="88"/>
      <c r="K259" s="88"/>
      <c r="L259" s="88"/>
      <c r="M259" s="60"/>
      <c r="N259" s="60"/>
      <c r="P259" s="130"/>
    </row>
    <row r="260" spans="1:16" x14ac:dyDescent="0.2">
      <c r="A260" s="59">
        <v>2160</v>
      </c>
      <c r="B260" s="59" t="s">
        <v>32</v>
      </c>
      <c r="C260" s="60"/>
      <c r="D260" s="60"/>
      <c r="E260" s="60"/>
      <c r="F260" s="60"/>
      <c r="G260" s="60"/>
      <c r="H260" s="88"/>
      <c r="I260" s="88"/>
      <c r="J260" s="88"/>
      <c r="K260" s="88"/>
      <c r="L260" s="88"/>
      <c r="M260" s="60"/>
      <c r="N260" s="60"/>
      <c r="P260" s="130"/>
    </row>
    <row r="261" spans="1:16" x14ac:dyDescent="0.2">
      <c r="A261" s="59">
        <v>2170</v>
      </c>
      <c r="B261" s="59" t="s">
        <v>31</v>
      </c>
      <c r="C261" s="60">
        <v>197212.1698213224</v>
      </c>
      <c r="D261" s="60">
        <v>172969.18512167895</v>
      </c>
      <c r="E261" s="60">
        <v>66156.994826147653</v>
      </c>
      <c r="F261" s="60">
        <v>327.375</v>
      </c>
      <c r="G261" s="60">
        <v>82.678571428571402</v>
      </c>
      <c r="H261" s="94">
        <v>0</v>
      </c>
      <c r="I261" s="94">
        <v>0</v>
      </c>
      <c r="J261" s="94">
        <v>0</v>
      </c>
      <c r="K261" s="94">
        <v>0</v>
      </c>
      <c r="L261" s="94">
        <v>0</v>
      </c>
      <c r="M261" s="94">
        <v>13.921568627450981</v>
      </c>
      <c r="N261" s="94">
        <v>4278.6293256623067</v>
      </c>
      <c r="P261" s="130"/>
    </row>
    <row r="262" spans="1:16" x14ac:dyDescent="0.2">
      <c r="A262" s="59">
        <v>2180</v>
      </c>
      <c r="B262" s="59" t="s">
        <v>30</v>
      </c>
      <c r="C262" s="60">
        <v>174181.65340379637</v>
      </c>
      <c r="D262" s="60">
        <v>158951.64248316849</v>
      </c>
      <c r="E262" s="60">
        <v>59952.714078808916</v>
      </c>
      <c r="F262" s="60">
        <v>307.625</v>
      </c>
      <c r="G262" s="60">
        <v>78.714285714285694</v>
      </c>
      <c r="H262" s="94">
        <v>0</v>
      </c>
      <c r="I262" s="94">
        <v>0</v>
      </c>
      <c r="J262" s="94">
        <v>0</v>
      </c>
      <c r="K262" s="94">
        <v>0</v>
      </c>
      <c r="L262" s="94">
        <v>0</v>
      </c>
      <c r="M262" s="94">
        <v>6.9607843137254903</v>
      </c>
      <c r="N262" s="94">
        <v>4203.5327857958082</v>
      </c>
      <c r="P262" s="130"/>
    </row>
    <row r="263" spans="1:16" x14ac:dyDescent="0.2">
      <c r="A263" s="59">
        <v>2190</v>
      </c>
      <c r="B263" s="59" t="s">
        <v>29</v>
      </c>
      <c r="C263" s="60">
        <v>47919.3348429334</v>
      </c>
      <c r="D263" s="60">
        <v>39072.713102757771</v>
      </c>
      <c r="E263" s="60">
        <v>19582.691133285443</v>
      </c>
      <c r="F263" s="60">
        <v>0</v>
      </c>
      <c r="G263" s="60">
        <v>0</v>
      </c>
      <c r="H263" s="94">
        <v>0</v>
      </c>
      <c r="I263" s="94">
        <v>0</v>
      </c>
      <c r="J263" s="94">
        <v>0</v>
      </c>
      <c r="K263" s="94">
        <v>0</v>
      </c>
      <c r="L263" s="94">
        <v>0</v>
      </c>
      <c r="M263" s="94">
        <v>90.490196078431381</v>
      </c>
      <c r="N263" s="94">
        <v>268.56242206605594</v>
      </c>
      <c r="P263" s="130"/>
    </row>
    <row r="264" spans="1:16" x14ac:dyDescent="0.2">
      <c r="A264" s="59">
        <v>2200</v>
      </c>
      <c r="B264" s="59" t="s">
        <v>28</v>
      </c>
      <c r="C264" s="60">
        <v>34630.800069994257</v>
      </c>
      <c r="D264" s="60">
        <v>28689.795136537301</v>
      </c>
      <c r="E264" s="60">
        <v>14731.026467852598</v>
      </c>
      <c r="F264" s="60">
        <v>0</v>
      </c>
      <c r="G264" s="60">
        <v>0</v>
      </c>
      <c r="H264" s="94">
        <v>0</v>
      </c>
      <c r="I264" s="94">
        <v>0</v>
      </c>
      <c r="J264" s="94">
        <v>0</v>
      </c>
      <c r="K264" s="94">
        <v>0</v>
      </c>
      <c r="L264" s="94">
        <v>0</v>
      </c>
      <c r="M264" s="94">
        <v>83.529411764705884</v>
      </c>
      <c r="N264" s="94">
        <v>204.9849972542273</v>
      </c>
      <c r="P264" s="130"/>
    </row>
    <row r="265" spans="1:16" x14ac:dyDescent="0.2">
      <c r="A265" s="59">
        <v>2210</v>
      </c>
      <c r="B265" s="59" t="s">
        <v>27</v>
      </c>
      <c r="C265" s="60">
        <v>13896.707859268512</v>
      </c>
      <c r="D265" s="60">
        <v>11382.758295556227</v>
      </c>
      <c r="E265" s="60">
        <v>4163.5297821472632</v>
      </c>
      <c r="F265" s="60">
        <v>0</v>
      </c>
      <c r="G265" s="60">
        <v>0</v>
      </c>
      <c r="H265" s="94">
        <v>0</v>
      </c>
      <c r="I265" s="94">
        <v>0</v>
      </c>
      <c r="J265" s="94">
        <v>0</v>
      </c>
      <c r="K265" s="94">
        <v>0</v>
      </c>
      <c r="L265" s="94">
        <v>0</v>
      </c>
      <c r="M265" s="94">
        <v>0</v>
      </c>
      <c r="N265" s="94">
        <v>96.36539421307522</v>
      </c>
      <c r="P265" s="130"/>
    </row>
    <row r="266" spans="1:16" x14ac:dyDescent="0.2">
      <c r="A266" s="59">
        <v>2220</v>
      </c>
      <c r="B266" s="59" t="s">
        <v>98</v>
      </c>
      <c r="C266" s="60">
        <v>9558.7353580623676</v>
      </c>
      <c r="D266" s="60">
        <v>8793.9390083286744</v>
      </c>
      <c r="E266" s="60">
        <v>3146.1901688944695</v>
      </c>
      <c r="F266" s="60">
        <v>0</v>
      </c>
      <c r="G266" s="60">
        <v>0</v>
      </c>
      <c r="H266" s="94">
        <v>0</v>
      </c>
      <c r="I266" s="94">
        <v>0</v>
      </c>
      <c r="J266" s="94">
        <v>0</v>
      </c>
      <c r="K266" s="94">
        <v>0</v>
      </c>
      <c r="L266" s="94">
        <v>0</v>
      </c>
      <c r="M266" s="94">
        <v>0</v>
      </c>
      <c r="N266" s="94">
        <v>58.101006031160324</v>
      </c>
      <c r="P266" s="130"/>
    </row>
    <row r="267" spans="1:16" x14ac:dyDescent="0.2">
      <c r="A267" s="59">
        <v>2230</v>
      </c>
      <c r="B267" s="59"/>
      <c r="C267" s="60"/>
      <c r="D267" s="60"/>
      <c r="E267" s="60"/>
      <c r="F267" s="60"/>
      <c r="G267" s="60"/>
      <c r="H267" s="88"/>
      <c r="I267" s="88"/>
      <c r="J267" s="88"/>
      <c r="K267" s="88"/>
      <c r="L267" s="88"/>
      <c r="M267" s="88"/>
      <c r="N267" s="88"/>
      <c r="P267" s="130"/>
    </row>
    <row r="268" spans="1:16" x14ac:dyDescent="0.2">
      <c r="A268" s="59">
        <v>500</v>
      </c>
      <c r="B268" s="59" t="s">
        <v>25</v>
      </c>
      <c r="C268" s="88">
        <v>0</v>
      </c>
      <c r="D268" s="88">
        <v>0</v>
      </c>
      <c r="E268" s="88">
        <v>0</v>
      </c>
      <c r="F268" s="88">
        <v>0</v>
      </c>
      <c r="G268" s="88">
        <v>0</v>
      </c>
      <c r="H268" s="88">
        <v>0</v>
      </c>
      <c r="I268" s="88">
        <v>0</v>
      </c>
      <c r="J268" s="88">
        <v>0</v>
      </c>
      <c r="K268" s="88">
        <v>0</v>
      </c>
      <c r="L268" s="88">
        <v>0</v>
      </c>
      <c r="M268" s="88">
        <v>0</v>
      </c>
      <c r="N268" s="88">
        <v>0</v>
      </c>
      <c r="P268" s="130"/>
    </row>
    <row r="269" spans="1:16" x14ac:dyDescent="0.2">
      <c r="A269" s="59">
        <v>2250</v>
      </c>
      <c r="B269" s="59" t="s">
        <v>24</v>
      </c>
      <c r="C269" s="60">
        <v>13363.535163028006</v>
      </c>
      <c r="D269" s="60">
        <v>10188.587031853087</v>
      </c>
      <c r="E269" s="60">
        <v>6495.2011749178791</v>
      </c>
      <c r="F269" s="60">
        <v>56.625</v>
      </c>
      <c r="G269" s="60">
        <v>80.535714285714278</v>
      </c>
      <c r="H269" s="94">
        <v>0</v>
      </c>
      <c r="I269" s="94">
        <v>0</v>
      </c>
      <c r="J269" s="94">
        <v>0</v>
      </c>
      <c r="K269" s="94">
        <v>0</v>
      </c>
      <c r="L269" s="94">
        <v>0</v>
      </c>
      <c r="M269" s="94">
        <v>27.843137254901961</v>
      </c>
      <c r="N269" s="94">
        <v>1047.2344527620155</v>
      </c>
      <c r="P269" s="130"/>
    </row>
    <row r="270" spans="1:16" x14ac:dyDescent="0.2">
      <c r="A270" s="59">
        <v>2260</v>
      </c>
      <c r="B270" s="59" t="s">
        <v>23</v>
      </c>
      <c r="C270" s="60">
        <v>2854.3841790377905</v>
      </c>
      <c r="D270" s="60">
        <v>2210.6875782918905</v>
      </c>
      <c r="E270" s="60">
        <v>1157.9591846514897</v>
      </c>
      <c r="F270" s="60">
        <v>0</v>
      </c>
      <c r="G270" s="60">
        <v>0</v>
      </c>
      <c r="H270" s="94">
        <v>0</v>
      </c>
      <c r="I270" s="94">
        <v>0</v>
      </c>
      <c r="J270" s="94">
        <v>0</v>
      </c>
      <c r="K270" s="94">
        <v>0</v>
      </c>
      <c r="L270" s="94">
        <v>0</v>
      </c>
      <c r="M270" s="94">
        <v>0</v>
      </c>
      <c r="N270" s="94">
        <v>6.6465169833045481</v>
      </c>
      <c r="P270" s="130"/>
    </row>
    <row r="271" spans="1:16" x14ac:dyDescent="0.2">
      <c r="A271" s="59">
        <v>2262</v>
      </c>
      <c r="B271" s="59" t="s">
        <v>168</v>
      </c>
      <c r="C271" s="60">
        <v>16985.440363269638</v>
      </c>
      <c r="D271" s="60">
        <v>12075.321638703603</v>
      </c>
      <c r="E271" s="60">
        <v>4103.937981901855</v>
      </c>
      <c r="F271" s="60">
        <v>0</v>
      </c>
      <c r="G271" s="60">
        <v>15.857142857142858</v>
      </c>
      <c r="H271" s="94">
        <v>0</v>
      </c>
      <c r="I271" s="94">
        <v>0</v>
      </c>
      <c r="J271" s="94">
        <v>0</v>
      </c>
      <c r="K271" s="94">
        <v>0</v>
      </c>
      <c r="L271" s="94">
        <v>0</v>
      </c>
      <c r="M271" s="94">
        <v>0</v>
      </c>
      <c r="N271" s="94">
        <v>69.712393525037243</v>
      </c>
      <c r="P271" s="130"/>
    </row>
    <row r="272" spans="1:16" x14ac:dyDescent="0.2">
      <c r="A272" s="59">
        <v>2263</v>
      </c>
      <c r="B272" s="59" t="s">
        <v>167</v>
      </c>
      <c r="C272" s="60">
        <v>1829.6566964753101</v>
      </c>
      <c r="D272" s="60">
        <v>1482.9377061265736</v>
      </c>
      <c r="E272" s="60">
        <v>313.87481667423845</v>
      </c>
      <c r="F272" s="60">
        <v>0</v>
      </c>
      <c r="G272" s="60">
        <v>0</v>
      </c>
      <c r="H272" s="94">
        <v>0</v>
      </c>
      <c r="I272" s="94">
        <v>0</v>
      </c>
      <c r="J272" s="94">
        <v>0</v>
      </c>
      <c r="K272" s="94">
        <v>0</v>
      </c>
      <c r="L272" s="94">
        <v>0</v>
      </c>
      <c r="M272" s="94">
        <v>0</v>
      </c>
      <c r="N272" s="94">
        <v>6.6465169833045481</v>
      </c>
      <c r="P272" s="130"/>
    </row>
    <row r="273" spans="1:16" x14ac:dyDescent="0.2">
      <c r="A273" s="59">
        <v>2265</v>
      </c>
      <c r="B273" s="59" t="s">
        <v>166</v>
      </c>
      <c r="C273" s="60">
        <v>1378.0579497596939</v>
      </c>
      <c r="D273" s="60">
        <v>1385.1252339656792</v>
      </c>
      <c r="E273" s="60">
        <v>483.33852862884322</v>
      </c>
      <c r="F273" s="60">
        <v>0</v>
      </c>
      <c r="G273" s="60">
        <v>0</v>
      </c>
      <c r="H273" s="94">
        <v>0</v>
      </c>
      <c r="I273" s="94">
        <v>0</v>
      </c>
      <c r="J273" s="94">
        <v>0</v>
      </c>
      <c r="K273" s="94">
        <v>0</v>
      </c>
      <c r="L273" s="94">
        <v>0</v>
      </c>
      <c r="M273" s="94">
        <v>0</v>
      </c>
      <c r="N273" s="94">
        <v>5.3172135866436383</v>
      </c>
      <c r="P273" s="130"/>
    </row>
    <row r="274" spans="1:16" x14ac:dyDescent="0.2">
      <c r="A274" s="59">
        <v>2266</v>
      </c>
      <c r="B274" s="59" t="s">
        <v>165</v>
      </c>
      <c r="C274" s="60">
        <v>3801.2810769285356</v>
      </c>
      <c r="D274" s="60">
        <v>2300.229825830806</v>
      </c>
      <c r="E274" s="60">
        <v>1004.0076662777038</v>
      </c>
      <c r="F274" s="60">
        <v>15</v>
      </c>
      <c r="G274" s="60">
        <v>0</v>
      </c>
      <c r="H274" s="94">
        <v>0</v>
      </c>
      <c r="I274" s="94">
        <v>0</v>
      </c>
      <c r="J274" s="94">
        <v>0</v>
      </c>
      <c r="K274" s="94">
        <v>0</v>
      </c>
      <c r="L274" s="94">
        <v>0</v>
      </c>
      <c r="M274" s="94">
        <v>0</v>
      </c>
      <c r="N274" s="94">
        <v>39.051210899508355</v>
      </c>
      <c r="P274" s="130"/>
    </row>
    <row r="275" spans="1:16" x14ac:dyDescent="0.2">
      <c r="A275" s="59">
        <v>2267</v>
      </c>
      <c r="B275" s="59" t="s">
        <v>164</v>
      </c>
      <c r="C275" s="60">
        <v>1340.7897590665821</v>
      </c>
      <c r="D275" s="60">
        <v>568.8535148203166</v>
      </c>
      <c r="E275" s="60">
        <v>105.10506682685107</v>
      </c>
      <c r="F275" s="60">
        <v>0</v>
      </c>
      <c r="G275" s="60">
        <v>3.9642857142857144</v>
      </c>
      <c r="H275" s="94">
        <v>0</v>
      </c>
      <c r="I275" s="94">
        <v>0</v>
      </c>
      <c r="J275" s="94">
        <v>0</v>
      </c>
      <c r="K275" s="94">
        <v>0</v>
      </c>
      <c r="L275" s="94">
        <v>0</v>
      </c>
      <c r="M275" s="94">
        <v>0</v>
      </c>
      <c r="N275" s="94">
        <v>0</v>
      </c>
      <c r="P275" s="130"/>
    </row>
    <row r="276" spans="1:16" x14ac:dyDescent="0.2">
      <c r="A276" s="59">
        <v>2270</v>
      </c>
      <c r="B276" s="59" t="s">
        <v>22</v>
      </c>
      <c r="C276" s="60">
        <v>2158.8602961975225</v>
      </c>
      <c r="D276" s="60">
        <v>1464.7751275011392</v>
      </c>
      <c r="E276" s="60">
        <v>601.99858068646313</v>
      </c>
      <c r="F276" s="60">
        <v>19.75</v>
      </c>
      <c r="G276" s="60">
        <v>44.928571428571431</v>
      </c>
      <c r="H276" s="94">
        <v>0</v>
      </c>
      <c r="I276" s="94">
        <v>0</v>
      </c>
      <c r="J276" s="94">
        <v>0</v>
      </c>
      <c r="K276" s="94">
        <v>0</v>
      </c>
      <c r="L276" s="94">
        <v>0</v>
      </c>
      <c r="M276" s="94">
        <v>776.70588235294315</v>
      </c>
      <c r="N276" s="94">
        <v>34.674957287605942</v>
      </c>
      <c r="P276" s="130"/>
    </row>
    <row r="277" spans="1:16" x14ac:dyDescent="0.2">
      <c r="A277" s="59">
        <v>2280</v>
      </c>
      <c r="B277" s="59"/>
      <c r="C277" s="60"/>
      <c r="D277" s="60"/>
      <c r="E277" s="60"/>
      <c r="F277" s="60"/>
      <c r="G277" s="60"/>
      <c r="H277" s="88"/>
      <c r="I277" s="88"/>
      <c r="J277" s="88"/>
      <c r="K277" s="88"/>
      <c r="L277" s="88"/>
      <c r="M277" s="88"/>
      <c r="N277" s="88"/>
      <c r="P277" s="130"/>
    </row>
    <row r="278" spans="1:16" x14ac:dyDescent="0.2">
      <c r="A278" s="59">
        <v>2290</v>
      </c>
      <c r="B278" s="59" t="s">
        <v>21</v>
      </c>
      <c r="C278" s="60"/>
      <c r="D278" s="60"/>
      <c r="E278" s="60"/>
      <c r="F278" s="60"/>
      <c r="G278" s="60"/>
      <c r="H278" s="88"/>
      <c r="I278" s="88"/>
      <c r="J278" s="88"/>
      <c r="K278" s="88"/>
      <c r="L278" s="88"/>
      <c r="M278" s="88"/>
      <c r="N278" s="88"/>
      <c r="P278" s="130"/>
    </row>
    <row r="279" spans="1:16" x14ac:dyDescent="0.2">
      <c r="A279" s="59">
        <v>2300</v>
      </c>
      <c r="B279" s="59" t="s">
        <v>20</v>
      </c>
      <c r="C279" s="60">
        <v>245163.61490037601</v>
      </c>
      <c r="D279" s="60">
        <v>199930.26351203598</v>
      </c>
      <c r="E279" s="60">
        <v>84907.160525784508</v>
      </c>
      <c r="F279" s="60">
        <v>21.166666666666664</v>
      </c>
      <c r="G279" s="60">
        <v>3</v>
      </c>
      <c r="H279" s="94">
        <v>98.258670325221559</v>
      </c>
      <c r="I279" s="94">
        <v>430.21987289539567</v>
      </c>
      <c r="J279" s="94">
        <v>0</v>
      </c>
      <c r="K279" s="94">
        <v>36.307692307692307</v>
      </c>
      <c r="L279" s="94">
        <v>94.706079907353768</v>
      </c>
      <c r="M279" s="94">
        <v>221.01828298887114</v>
      </c>
      <c r="N279" s="94">
        <v>4147.9673847813665</v>
      </c>
      <c r="P279" s="130"/>
    </row>
    <row r="280" spans="1:16" x14ac:dyDescent="0.2">
      <c r="A280" s="59">
        <v>2310</v>
      </c>
      <c r="B280" s="59" t="s">
        <v>19</v>
      </c>
      <c r="C280" s="60">
        <v>19643.331436227923</v>
      </c>
      <c r="D280" s="60">
        <v>17974.909509687695</v>
      </c>
      <c r="E280" s="60">
        <v>6871.022839496155</v>
      </c>
      <c r="F280" s="60">
        <v>0</v>
      </c>
      <c r="G280" s="60">
        <v>0</v>
      </c>
      <c r="H280" s="94">
        <v>0</v>
      </c>
      <c r="I280" s="94">
        <v>0</v>
      </c>
      <c r="J280" s="94">
        <v>0</v>
      </c>
      <c r="K280" s="94">
        <v>0</v>
      </c>
      <c r="L280" s="94">
        <v>1.9272727272727272</v>
      </c>
      <c r="M280" s="94">
        <v>24.30127186009539</v>
      </c>
      <c r="N280" s="94">
        <v>29.756222996636094</v>
      </c>
      <c r="P280" s="130"/>
    </row>
    <row r="281" spans="1:16" x14ac:dyDescent="0.2">
      <c r="A281" s="59">
        <v>2320</v>
      </c>
      <c r="B281" s="59" t="s">
        <v>18</v>
      </c>
      <c r="C281" s="60">
        <v>18487.929505748347</v>
      </c>
      <c r="D281" s="60">
        <v>16687.680050318926</v>
      </c>
      <c r="E281" s="60">
        <v>6304.4119173470463</v>
      </c>
      <c r="F281" s="60">
        <v>0</v>
      </c>
      <c r="G281" s="60">
        <v>0</v>
      </c>
      <c r="H281" s="94">
        <v>0</v>
      </c>
      <c r="I281" s="94">
        <v>0</v>
      </c>
      <c r="J281" s="94">
        <v>0</v>
      </c>
      <c r="K281" s="94">
        <v>0</v>
      </c>
      <c r="L281" s="94">
        <v>0</v>
      </c>
      <c r="M281" s="94">
        <v>21.882352941176471</v>
      </c>
      <c r="N281" s="94">
        <v>18.221904131333055</v>
      </c>
      <c r="P281" s="130"/>
    </row>
    <row r="282" spans="1:16" x14ac:dyDescent="0.2">
      <c r="A282" s="59">
        <v>2330</v>
      </c>
      <c r="B282" s="59" t="s">
        <v>17</v>
      </c>
      <c r="C282" s="60">
        <v>2053.1039622136364</v>
      </c>
      <c r="D282" s="60">
        <v>2861.7931252067747</v>
      </c>
      <c r="E282" s="60">
        <v>1307.4868682125355</v>
      </c>
      <c r="F282" s="60">
        <v>0</v>
      </c>
      <c r="G282" s="60">
        <v>0</v>
      </c>
      <c r="H282" s="94">
        <v>0</v>
      </c>
      <c r="I282" s="94">
        <v>0</v>
      </c>
      <c r="J282" s="94">
        <v>0</v>
      </c>
      <c r="K282" s="94">
        <v>0</v>
      </c>
      <c r="L282" s="94">
        <v>1.9272727272727272</v>
      </c>
      <c r="M282" s="94">
        <v>2.4189189189189189</v>
      </c>
      <c r="N282" s="94">
        <v>11.534318865303039</v>
      </c>
      <c r="P282" s="130"/>
    </row>
    <row r="283" spans="1:16" x14ac:dyDescent="0.2">
      <c r="A283" s="59">
        <v>2340</v>
      </c>
      <c r="B283" s="59" t="s">
        <v>16</v>
      </c>
      <c r="C283" s="60">
        <v>226688.12844333277</v>
      </c>
      <c r="D283" s="60">
        <v>183287.33151803212</v>
      </c>
      <c r="E283" s="60">
        <v>78663.11849016606</v>
      </c>
      <c r="F283" s="60">
        <v>21.166666666666664</v>
      </c>
      <c r="G283" s="60">
        <v>3</v>
      </c>
      <c r="H283" s="88">
        <v>98.258670325221559</v>
      </c>
      <c r="I283" s="88">
        <v>430.21987289539567</v>
      </c>
      <c r="J283" s="88">
        <v>0</v>
      </c>
      <c r="K283" s="88">
        <v>36.307692307692307</v>
      </c>
      <c r="L283" s="88">
        <v>92.778807180081046</v>
      </c>
      <c r="M283" s="88">
        <v>217.59936406995223</v>
      </c>
      <c r="N283" s="88">
        <v>4125.3281587554065</v>
      </c>
      <c r="P283" s="130"/>
    </row>
    <row r="284" spans="1:16" x14ac:dyDescent="0.2">
      <c r="A284" s="59">
        <v>2350</v>
      </c>
      <c r="B284" s="59"/>
      <c r="C284" s="60"/>
      <c r="D284" s="60"/>
      <c r="E284" s="60"/>
      <c r="F284" s="60"/>
      <c r="G284" s="60"/>
      <c r="H284" s="88"/>
      <c r="I284" s="88"/>
      <c r="J284" s="88"/>
      <c r="K284" s="88"/>
      <c r="L284" s="88"/>
      <c r="M284" s="60"/>
      <c r="N284" s="60"/>
      <c r="P284" s="130"/>
    </row>
    <row r="285" spans="1:16" x14ac:dyDescent="0.2">
      <c r="A285" s="59">
        <v>2360</v>
      </c>
      <c r="B285" s="59" t="s">
        <v>15</v>
      </c>
      <c r="C285" s="88">
        <v>11740.547036805474</v>
      </c>
      <c r="D285" s="88">
        <v>17484.018587476479</v>
      </c>
      <c r="E285" s="88">
        <v>3791.9609936696884</v>
      </c>
      <c r="F285" s="88">
        <v>0</v>
      </c>
      <c r="G285" s="88">
        <v>0</v>
      </c>
      <c r="H285" s="94">
        <v>0</v>
      </c>
      <c r="I285" s="94">
        <v>0</v>
      </c>
      <c r="J285" s="94">
        <v>0</v>
      </c>
      <c r="K285" s="94">
        <v>0</v>
      </c>
      <c r="L285" s="94">
        <v>0</v>
      </c>
      <c r="M285" s="94">
        <v>13.921568627450981</v>
      </c>
      <c r="N285" s="94">
        <v>39.225619904164319</v>
      </c>
      <c r="P285" s="130"/>
    </row>
    <row r="286" spans="1:16" x14ac:dyDescent="0.2">
      <c r="A286" s="59">
        <v>2370</v>
      </c>
      <c r="B286" s="59" t="s">
        <v>14</v>
      </c>
      <c r="C286" s="88">
        <v>5701.2512822979234</v>
      </c>
      <c r="D286" s="88">
        <v>5927.8659410175715</v>
      </c>
      <c r="E286" s="88">
        <v>2933.5283864785688</v>
      </c>
      <c r="F286" s="88">
        <v>0</v>
      </c>
      <c r="G286" s="88">
        <v>0</v>
      </c>
      <c r="H286" s="94">
        <v>0</v>
      </c>
      <c r="I286" s="94">
        <v>0</v>
      </c>
      <c r="J286" s="94">
        <v>0</v>
      </c>
      <c r="K286" s="94">
        <v>0</v>
      </c>
      <c r="L286" s="94">
        <v>0</v>
      </c>
      <c r="M286" s="94">
        <v>13.921568627450981</v>
      </c>
      <c r="N286" s="94">
        <v>13.375170532060029</v>
      </c>
      <c r="P286" s="130"/>
    </row>
    <row r="287" spans="1:16" x14ac:dyDescent="0.2">
      <c r="A287" s="59">
        <v>2380</v>
      </c>
      <c r="B287" s="59" t="s">
        <v>13</v>
      </c>
      <c r="C287" s="88">
        <v>1600.8195115209237</v>
      </c>
      <c r="D287" s="88">
        <v>1225.021937163554</v>
      </c>
      <c r="E287" s="88">
        <v>58.457286142373256</v>
      </c>
      <c r="F287" s="88">
        <v>0</v>
      </c>
      <c r="G287" s="88">
        <v>0</v>
      </c>
      <c r="H287" s="94">
        <v>0</v>
      </c>
      <c r="I287" s="94">
        <v>0</v>
      </c>
      <c r="J287" s="94">
        <v>0</v>
      </c>
      <c r="K287" s="94">
        <v>0</v>
      </c>
      <c r="L287" s="94">
        <v>0</v>
      </c>
      <c r="M287" s="94">
        <v>13.921568627450981</v>
      </c>
      <c r="N287" s="94">
        <v>24.521145975443389</v>
      </c>
      <c r="P287" s="130"/>
    </row>
    <row r="288" spans="1:16" x14ac:dyDescent="0.2">
      <c r="A288" s="59">
        <v>2390</v>
      </c>
      <c r="B288" s="59" t="s">
        <v>12</v>
      </c>
      <c r="C288" s="88">
        <v>4605.9494112221473</v>
      </c>
      <c r="D288" s="88">
        <v>10764.607750218143</v>
      </c>
      <c r="E288" s="88">
        <v>817.73693633315736</v>
      </c>
      <c r="F288" s="88">
        <v>0</v>
      </c>
      <c r="G288" s="88">
        <v>0</v>
      </c>
      <c r="H288" s="94">
        <v>0</v>
      </c>
      <c r="I288" s="94">
        <v>0</v>
      </c>
      <c r="J288" s="94">
        <v>0</v>
      </c>
      <c r="K288" s="94">
        <v>0</v>
      </c>
      <c r="L288" s="94">
        <v>0</v>
      </c>
      <c r="M288" s="94">
        <v>0</v>
      </c>
      <c r="N288" s="94">
        <v>1.3293033966609096</v>
      </c>
      <c r="P288" s="130"/>
    </row>
    <row r="289" spans="1:16" x14ac:dyDescent="0.2">
      <c r="A289" s="59">
        <v>2400</v>
      </c>
      <c r="B289" s="59"/>
      <c r="C289" s="60"/>
      <c r="D289" s="60"/>
      <c r="E289" s="60"/>
      <c r="F289" s="60"/>
      <c r="G289" s="60"/>
      <c r="H289" s="88"/>
      <c r="I289" s="88"/>
      <c r="J289" s="88"/>
      <c r="K289" s="88"/>
      <c r="L289" s="88"/>
      <c r="M289" s="60"/>
      <c r="N289" s="60"/>
      <c r="P289" s="130"/>
    </row>
    <row r="290" spans="1:16" x14ac:dyDescent="0.2">
      <c r="A290" s="59">
        <v>2410</v>
      </c>
      <c r="B290" s="59" t="s">
        <v>11</v>
      </c>
      <c r="C290" s="60">
        <v>1324.5926621164156</v>
      </c>
      <c r="D290" s="60">
        <v>1120.8618344236543</v>
      </c>
      <c r="E290" s="60">
        <v>303.75231471952458</v>
      </c>
      <c r="F290" s="60">
        <v>56.249999999999993</v>
      </c>
      <c r="G290" s="60">
        <v>23.785714285714285</v>
      </c>
      <c r="H290" s="88">
        <v>309.42089874499572</v>
      </c>
      <c r="I290" s="88">
        <v>267.67490437035082</v>
      </c>
      <c r="J290" s="88">
        <v>0</v>
      </c>
      <c r="K290" s="88">
        <v>72.615384615384613</v>
      </c>
      <c r="L290" s="88">
        <v>118.83173132599882</v>
      </c>
      <c r="M290" s="60">
        <v>52.328298887122422</v>
      </c>
      <c r="N290" s="60">
        <v>219.71587889565163</v>
      </c>
      <c r="P290" s="130"/>
    </row>
    <row r="291" spans="1:16" x14ac:dyDescent="0.2">
      <c r="A291" s="59">
        <v>2420</v>
      </c>
      <c r="B291" s="59" t="s">
        <v>10</v>
      </c>
      <c r="C291" s="60">
        <v>8536.4872154549394</v>
      </c>
      <c r="D291" s="60">
        <v>8632.6138778427721</v>
      </c>
      <c r="E291" s="60">
        <v>5963.0731370146477</v>
      </c>
      <c r="F291" s="60">
        <v>71.208333333333343</v>
      </c>
      <c r="G291" s="60">
        <v>67.428571428571431</v>
      </c>
      <c r="H291" s="88">
        <v>230.32043092978284</v>
      </c>
      <c r="I291" s="88">
        <v>318.639784946237</v>
      </c>
      <c r="J291" s="88">
        <v>0</v>
      </c>
      <c r="K291" s="88">
        <v>263.43076923076916</v>
      </c>
      <c r="L291" s="88">
        <v>314.57209033005245</v>
      </c>
      <c r="M291" s="60">
        <v>359.00768415474215</v>
      </c>
      <c r="N291" s="60">
        <v>1227.4887365133345</v>
      </c>
      <c r="P291" s="130"/>
    </row>
    <row r="292" spans="1:16" x14ac:dyDescent="0.2">
      <c r="A292" s="59">
        <v>2430</v>
      </c>
      <c r="B292" s="59" t="s">
        <v>9</v>
      </c>
      <c r="C292" s="88">
        <v>33.580613254203762</v>
      </c>
      <c r="D292" s="88">
        <v>638.38695397425067</v>
      </c>
      <c r="E292" s="88">
        <v>355.02830755870269</v>
      </c>
      <c r="F292" s="88">
        <v>205</v>
      </c>
      <c r="G292" s="88">
        <v>88.749999999999986</v>
      </c>
      <c r="H292" s="94">
        <v>0</v>
      </c>
      <c r="I292" s="94">
        <v>0</v>
      </c>
      <c r="J292" s="94">
        <v>0</v>
      </c>
      <c r="K292" s="94">
        <v>237.72307692307689</v>
      </c>
      <c r="L292" s="94">
        <v>289.44365952518848</v>
      </c>
      <c r="M292" s="94">
        <v>116.10810810810811</v>
      </c>
      <c r="N292" s="94">
        <v>2.2291950886766712</v>
      </c>
      <c r="P292" s="130"/>
    </row>
    <row r="293" spans="1:16" x14ac:dyDescent="0.2">
      <c r="A293" s="59">
        <v>2440</v>
      </c>
      <c r="B293" s="59" t="s">
        <v>8</v>
      </c>
      <c r="C293" s="88">
        <v>444.15668472517831</v>
      </c>
      <c r="D293" s="88">
        <v>1023.7981915738961</v>
      </c>
      <c r="E293" s="88">
        <v>235.65406530946913</v>
      </c>
      <c r="F293" s="88">
        <v>0</v>
      </c>
      <c r="G293" s="88">
        <v>0</v>
      </c>
      <c r="H293" s="94">
        <v>0</v>
      </c>
      <c r="I293" s="94">
        <v>0</v>
      </c>
      <c r="J293" s="94">
        <v>0</v>
      </c>
      <c r="K293" s="94">
        <v>35.553846153846152</v>
      </c>
      <c r="L293" s="94">
        <v>15.254313839027215</v>
      </c>
      <c r="M293" s="94">
        <v>13.921568627450981</v>
      </c>
      <c r="N293" s="94">
        <v>13.375170532060029</v>
      </c>
      <c r="P293" s="130"/>
    </row>
    <row r="294" spans="1:16" x14ac:dyDescent="0.2">
      <c r="A294" s="59">
        <v>2450</v>
      </c>
      <c r="B294" s="59" t="s">
        <v>7</v>
      </c>
      <c r="C294" s="88">
        <v>1875.1962416378019</v>
      </c>
      <c r="D294" s="88">
        <v>851.85870773113061</v>
      </c>
      <c r="E294" s="88">
        <v>549.99556826881064</v>
      </c>
      <c r="F294" s="88">
        <v>0</v>
      </c>
      <c r="G294" s="88">
        <v>0</v>
      </c>
      <c r="H294" s="94">
        <v>0</v>
      </c>
      <c r="I294" s="94">
        <v>0</v>
      </c>
      <c r="J294" s="94">
        <v>0</v>
      </c>
      <c r="K294" s="94">
        <v>0</v>
      </c>
      <c r="L294" s="94">
        <v>0</v>
      </c>
      <c r="M294" s="94">
        <v>0</v>
      </c>
      <c r="N294" s="94">
        <v>2</v>
      </c>
      <c r="P294" s="130"/>
    </row>
    <row r="295" spans="1:16" x14ac:dyDescent="0.2">
      <c r="A295" s="59">
        <v>2455</v>
      </c>
      <c r="B295" s="59" t="s">
        <v>112</v>
      </c>
      <c r="C295" s="88">
        <v>11913.85310780008</v>
      </c>
      <c r="D295" s="88">
        <v>15128.082330866835</v>
      </c>
      <c r="E295" s="88">
        <v>4865.5542078073213</v>
      </c>
      <c r="F295" s="88">
        <v>109.375</v>
      </c>
      <c r="G295" s="88">
        <v>55.750000000000007</v>
      </c>
      <c r="H295" s="94">
        <v>0</v>
      </c>
      <c r="I295" s="94">
        <v>0</v>
      </c>
      <c r="J295" s="94">
        <v>0</v>
      </c>
      <c r="K295" s="94">
        <v>222.36923076923074</v>
      </c>
      <c r="L295" s="94">
        <v>199.19212507237984</v>
      </c>
      <c r="M295" s="94">
        <v>150.61605723370431</v>
      </c>
      <c r="N295" s="94">
        <v>190.38758137478538</v>
      </c>
      <c r="P295" s="130"/>
    </row>
    <row r="296" spans="1:16" x14ac:dyDescent="0.2">
      <c r="A296" s="59">
        <v>2460</v>
      </c>
      <c r="B296" s="59"/>
      <c r="C296" s="60"/>
      <c r="D296" s="60"/>
      <c r="E296" s="60"/>
      <c r="F296" s="60"/>
      <c r="G296" s="60"/>
      <c r="H296" s="95"/>
      <c r="I296" s="95"/>
      <c r="J296" s="95"/>
      <c r="K296" s="95"/>
      <c r="L296" s="95"/>
      <c r="M296" s="96"/>
      <c r="N296" s="96"/>
      <c r="P296" s="130"/>
    </row>
    <row r="297" spans="1:16" x14ac:dyDescent="0.2">
      <c r="A297" s="59">
        <v>2470</v>
      </c>
      <c r="B297" s="59" t="s">
        <v>6</v>
      </c>
      <c r="C297" s="60"/>
      <c r="D297" s="60"/>
      <c r="E297" s="60"/>
      <c r="F297" s="60"/>
      <c r="G297" s="60"/>
      <c r="H297" s="95"/>
      <c r="I297" s="95"/>
      <c r="J297" s="95"/>
      <c r="K297" s="95"/>
      <c r="L297" s="95"/>
      <c r="M297" s="96"/>
      <c r="N297" s="96"/>
      <c r="P297" s="130"/>
    </row>
    <row r="298" spans="1:16" x14ac:dyDescent="0.2">
      <c r="A298" s="59">
        <v>2480</v>
      </c>
      <c r="B298" s="59" t="s">
        <v>163</v>
      </c>
      <c r="C298" s="87">
        <v>38.950023526433206</v>
      </c>
      <c r="D298" s="87">
        <v>38.587684574315418</v>
      </c>
      <c r="E298" s="87">
        <v>38.454942180967869</v>
      </c>
      <c r="F298" s="87">
        <v>53.289473684210506</v>
      </c>
      <c r="G298" s="87">
        <v>33.626639061421663</v>
      </c>
      <c r="H298" s="87">
        <v>0</v>
      </c>
      <c r="I298" s="87">
        <v>0</v>
      </c>
      <c r="J298" s="87">
        <v>0</v>
      </c>
      <c r="K298" s="87">
        <v>0</v>
      </c>
      <c r="L298" s="87">
        <v>0</v>
      </c>
      <c r="M298" s="86">
        <v>87.039065352318374</v>
      </c>
      <c r="N298" s="86">
        <v>40.961341185282272</v>
      </c>
      <c r="P298" s="130"/>
    </row>
    <row r="299" spans="1:16" x14ac:dyDescent="0.2">
      <c r="A299" s="59">
        <v>2490</v>
      </c>
      <c r="B299" s="59" t="s">
        <v>162</v>
      </c>
      <c r="C299" s="87">
        <v>61.049976473564492</v>
      </c>
      <c r="D299" s="87">
        <v>61.412315425685804</v>
      </c>
      <c r="E299" s="87">
        <v>61.545057819030269</v>
      </c>
      <c r="F299" s="87">
        <v>46.710526315789437</v>
      </c>
      <c r="G299" s="87">
        <v>66.373360938578301</v>
      </c>
      <c r="H299" s="87">
        <v>0</v>
      </c>
      <c r="I299" s="87">
        <v>0</v>
      </c>
      <c r="J299" s="87">
        <v>0</v>
      </c>
      <c r="K299" s="87">
        <v>0</v>
      </c>
      <c r="L299" s="87">
        <v>0</v>
      </c>
      <c r="M299" s="86">
        <v>12.960934647681608</v>
      </c>
      <c r="N299" s="86">
        <v>59.038658814718495</v>
      </c>
      <c r="P299" s="130"/>
    </row>
    <row r="300" spans="1:16" x14ac:dyDescent="0.2">
      <c r="A300" s="59">
        <v>2500</v>
      </c>
      <c r="B300" s="59" t="s">
        <v>5</v>
      </c>
      <c r="C300" s="87">
        <v>4.1823543373248313</v>
      </c>
      <c r="D300" s="87">
        <v>3.8443869419227452</v>
      </c>
      <c r="E300" s="87">
        <v>4.0880506504703913</v>
      </c>
      <c r="F300" s="87">
        <v>3.4087918660000001</v>
      </c>
      <c r="G300" s="87">
        <v>3.6031746031999998</v>
      </c>
      <c r="H300" s="87">
        <v>0</v>
      </c>
      <c r="I300" s="87">
        <v>0</v>
      </c>
      <c r="J300" s="87">
        <v>0</v>
      </c>
      <c r="K300" s="87">
        <v>0</v>
      </c>
      <c r="L300" s="87">
        <v>0</v>
      </c>
      <c r="M300" s="86">
        <v>2.3647101776000001</v>
      </c>
      <c r="N300" s="86">
        <v>6.0216096192000004</v>
      </c>
      <c r="P300" s="130"/>
    </row>
    <row r="301" spans="1:16" x14ac:dyDescent="0.2">
      <c r="A301" s="59">
        <v>2510</v>
      </c>
      <c r="B301" s="59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88"/>
      <c r="N301" s="88"/>
      <c r="P301" s="130"/>
    </row>
    <row r="302" spans="1:16" x14ac:dyDescent="0.2">
      <c r="A302" s="59">
        <v>2520</v>
      </c>
      <c r="B302" s="59" t="s">
        <v>4</v>
      </c>
      <c r="C302" s="60">
        <v>21858.977139609029</v>
      </c>
      <c r="D302" s="60">
        <v>33681.0754542012</v>
      </c>
      <c r="E302" s="60">
        <v>6588.7454964360131</v>
      </c>
      <c r="F302" s="60">
        <v>0</v>
      </c>
      <c r="G302" s="60">
        <v>0</v>
      </c>
      <c r="H302" s="60">
        <v>0</v>
      </c>
      <c r="I302" s="60">
        <v>0</v>
      </c>
      <c r="J302" s="60">
        <v>0</v>
      </c>
      <c r="K302" s="60">
        <v>0</v>
      </c>
      <c r="L302" s="60">
        <v>0</v>
      </c>
      <c r="M302" s="88">
        <v>0</v>
      </c>
      <c r="N302" s="88">
        <v>6.2171052786593997</v>
      </c>
      <c r="P302" s="130"/>
    </row>
    <row r="303" spans="1:16" x14ac:dyDescent="0.2">
      <c r="A303" s="59">
        <v>2530</v>
      </c>
      <c r="B303" s="59" t="s">
        <v>3</v>
      </c>
      <c r="C303" s="60">
        <v>248814.02286039313</v>
      </c>
      <c r="D303" s="60">
        <v>200870.92454580319</v>
      </c>
      <c r="E303" s="60">
        <v>88686.254503567921</v>
      </c>
      <c r="F303" s="60">
        <v>418.00000000000017</v>
      </c>
      <c r="G303" s="60">
        <v>207.00000000000003</v>
      </c>
      <c r="H303" s="60">
        <v>0</v>
      </c>
      <c r="I303" s="60">
        <v>0</v>
      </c>
      <c r="J303" s="60">
        <v>0</v>
      </c>
      <c r="K303" s="60">
        <v>0</v>
      </c>
      <c r="L303" s="60">
        <v>0</v>
      </c>
      <c r="M303" s="88">
        <v>913.00000000000216</v>
      </c>
      <c r="N303" s="88">
        <v>5786.7828947213393</v>
      </c>
      <c r="P303" s="130"/>
    </row>
    <row r="304" spans="1:16" x14ac:dyDescent="0.2">
      <c r="A304" s="59">
        <v>2540</v>
      </c>
      <c r="B304" s="59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88"/>
      <c r="N304" s="88"/>
      <c r="P304" s="130"/>
    </row>
    <row r="305" spans="1:16" x14ac:dyDescent="0.2">
      <c r="A305" s="59">
        <v>2550</v>
      </c>
      <c r="B305" s="59" t="s">
        <v>2</v>
      </c>
      <c r="C305" s="60">
        <v>98101.987369055423</v>
      </c>
      <c r="D305" s="60">
        <v>102413.30047822988</v>
      </c>
      <c r="E305" s="60">
        <v>35525.417411028538</v>
      </c>
      <c r="F305" s="60">
        <v>212.875</v>
      </c>
      <c r="G305" s="60">
        <v>14.892857142857142</v>
      </c>
      <c r="H305" s="60">
        <v>0</v>
      </c>
      <c r="I305" s="60">
        <v>0</v>
      </c>
      <c r="J305" s="60">
        <v>0</v>
      </c>
      <c r="K305" s="60">
        <v>0</v>
      </c>
      <c r="L305" s="60">
        <v>0</v>
      </c>
      <c r="M305" s="88">
        <v>780.74509803921762</v>
      </c>
      <c r="N305" s="88">
        <v>19.075659603746296</v>
      </c>
      <c r="P305" s="130"/>
    </row>
    <row r="306" spans="1:16" x14ac:dyDescent="0.2">
      <c r="A306" s="59">
        <v>2560</v>
      </c>
      <c r="B306" s="59" t="s">
        <v>1</v>
      </c>
      <c r="C306" s="60">
        <v>172571.01263094277</v>
      </c>
      <c r="D306" s="60">
        <v>132138.69952177504</v>
      </c>
      <c r="E306" s="60">
        <v>59749.582588974001</v>
      </c>
      <c r="F306" s="60">
        <v>205.12499999999991</v>
      </c>
      <c r="G306" s="60">
        <v>192.10714285714289</v>
      </c>
      <c r="H306" s="60">
        <v>0</v>
      </c>
      <c r="I306" s="60">
        <v>0</v>
      </c>
      <c r="J306" s="60">
        <v>0</v>
      </c>
      <c r="K306" s="60">
        <v>0</v>
      </c>
      <c r="L306" s="60">
        <v>0</v>
      </c>
      <c r="M306" s="88">
        <v>132.25490196078434</v>
      </c>
      <c r="N306" s="88">
        <v>5773.9243403962519</v>
      </c>
      <c r="P306" s="130"/>
    </row>
    <row r="307" spans="1:16" x14ac:dyDescent="0.2">
      <c r="A307" s="59">
        <v>2570</v>
      </c>
      <c r="B307" s="59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88"/>
      <c r="N307" s="88"/>
      <c r="P307" s="130"/>
    </row>
    <row r="308" spans="1:16" x14ac:dyDescent="0.2">
      <c r="A308" s="59">
        <v>2580</v>
      </c>
      <c r="B308" s="59" t="s">
        <v>0</v>
      </c>
      <c r="C308" s="60">
        <v>167896.02748293162</v>
      </c>
      <c r="D308" s="60">
        <v>123635.55297302821</v>
      </c>
      <c r="E308" s="60">
        <v>58634.703108745794</v>
      </c>
      <c r="F308" s="60">
        <v>205.12499999999991</v>
      </c>
      <c r="G308" s="60">
        <v>192.10714285714289</v>
      </c>
      <c r="H308" s="60">
        <v>0</v>
      </c>
      <c r="I308" s="60">
        <v>0</v>
      </c>
      <c r="J308" s="60">
        <v>0</v>
      </c>
      <c r="K308" s="60">
        <v>0</v>
      </c>
      <c r="L308" s="60">
        <v>0</v>
      </c>
      <c r="M308" s="88">
        <v>132.25490196078434</v>
      </c>
      <c r="N308" s="88">
        <v>5767.7072351175921</v>
      </c>
      <c r="P308" s="130"/>
    </row>
    <row r="309" spans="1:16" x14ac:dyDescent="0.2">
      <c r="A309" s="59">
        <v>2590</v>
      </c>
      <c r="B309" s="59"/>
      <c r="C309" s="60"/>
      <c r="D309" s="60"/>
      <c r="E309" s="60"/>
      <c r="F309" s="60"/>
      <c r="G309" s="60"/>
      <c r="H309" s="88"/>
      <c r="I309" s="88"/>
      <c r="J309" s="88"/>
      <c r="K309" s="88"/>
      <c r="L309" s="88"/>
      <c r="M309" s="88"/>
      <c r="N309" s="88"/>
      <c r="P309" s="130"/>
    </row>
    <row r="310" spans="1:16" x14ac:dyDescent="0.2">
      <c r="A310" s="59">
        <v>2600</v>
      </c>
      <c r="B310" s="59" t="s">
        <v>123</v>
      </c>
      <c r="C310" s="88">
        <v>45.599910251047127</v>
      </c>
      <c r="D310" s="88">
        <v>45.359275024296487</v>
      </c>
      <c r="E310" s="88">
        <v>43.280678790784286</v>
      </c>
      <c r="F310" s="88">
        <v>56.315091707000001</v>
      </c>
      <c r="G310" s="88">
        <v>43.714285713999999</v>
      </c>
      <c r="H310" s="88">
        <v>38.666666667000001</v>
      </c>
      <c r="I310" s="88">
        <v>41.823529411999999</v>
      </c>
      <c r="J310" s="88">
        <v>31.846153846</v>
      </c>
      <c r="K310" s="88">
        <v>39.152913294999998</v>
      </c>
      <c r="L310" s="88">
        <v>38.685685217</v>
      </c>
      <c r="M310" s="88">
        <v>43.849247665999997</v>
      </c>
      <c r="N310" s="88">
        <v>44.592304904999999</v>
      </c>
      <c r="P310" s="130"/>
    </row>
    <row r="311" spans="1:16" x14ac:dyDescent="0.2">
      <c r="A311" s="59">
        <v>2610</v>
      </c>
      <c r="B311" s="59" t="s">
        <v>124</v>
      </c>
      <c r="C311" s="87">
        <v>2.5381440287968675</v>
      </c>
      <c r="D311" s="87">
        <v>2.5111315947931936</v>
      </c>
      <c r="E311" s="87">
        <v>2.2246485415167303</v>
      </c>
      <c r="F311" s="87">
        <v>1.0906718851999999</v>
      </c>
      <c r="G311" s="87">
        <v>1.3497904052</v>
      </c>
      <c r="H311" s="86">
        <v>1.1721887188</v>
      </c>
      <c r="I311" s="86">
        <v>1.2274485196</v>
      </c>
      <c r="J311" s="86">
        <v>1.1116801397</v>
      </c>
      <c r="K311" s="86">
        <v>1.1659433767</v>
      </c>
      <c r="L311" s="86">
        <v>1.1718966368999999</v>
      </c>
      <c r="M311" s="86">
        <v>1.1969502911000001</v>
      </c>
      <c r="N311" s="86">
        <v>1.2705101387</v>
      </c>
      <c r="P311" s="130"/>
    </row>
    <row r="312" spans="1:16" ht="12.75" x14ac:dyDescent="0.2">
      <c r="A312" s="48">
        <v>2620</v>
      </c>
      <c r="H312" s="97"/>
      <c r="I312" s="97"/>
      <c r="J312" s="97"/>
      <c r="K312" s="97"/>
      <c r="L312" s="97"/>
      <c r="M312" s="47"/>
      <c r="N312" s="47"/>
    </row>
    <row r="313" spans="1:16" ht="12.75" x14ac:dyDescent="0.2">
      <c r="A313" s="48">
        <v>2630</v>
      </c>
      <c r="B313" s="48" t="s">
        <v>151</v>
      </c>
      <c r="H313" s="97"/>
      <c r="I313" s="97"/>
      <c r="J313" s="97"/>
      <c r="K313" s="97"/>
      <c r="L313" s="97"/>
      <c r="M313" s="47"/>
      <c r="N313" s="47"/>
    </row>
    <row r="314" spans="1:16" ht="12.75" x14ac:dyDescent="0.2">
      <c r="A314" s="48">
        <v>2640</v>
      </c>
      <c r="B314" s="48" t="s">
        <v>161</v>
      </c>
      <c r="H314" s="97"/>
      <c r="I314" s="97"/>
      <c r="J314" s="97"/>
      <c r="K314" s="97"/>
      <c r="L314" s="97"/>
      <c r="M314" s="47"/>
      <c r="N314" s="47"/>
    </row>
    <row r="315" spans="1:16" ht="12.75" x14ac:dyDescent="0.2">
      <c r="A315" s="48">
        <v>2650</v>
      </c>
      <c r="B315" s="48" t="s">
        <v>152</v>
      </c>
      <c r="H315" s="97"/>
      <c r="I315" s="97"/>
      <c r="J315" s="97"/>
      <c r="K315" s="97"/>
      <c r="L315" s="97"/>
      <c r="M315" s="47"/>
      <c r="N315" s="47"/>
    </row>
    <row r="316" spans="1:16" ht="12.75" x14ac:dyDescent="0.2">
      <c r="A316" s="48">
        <v>2660</v>
      </c>
      <c r="B316" s="85"/>
      <c r="H316" s="97"/>
      <c r="I316" s="97"/>
      <c r="J316" s="97"/>
      <c r="K316" s="97"/>
      <c r="L316" s="97"/>
      <c r="M316" s="47"/>
      <c r="N316" s="47"/>
    </row>
  </sheetData>
  <pageMargins left="0.75" right="0.75" top="1" bottom="1" header="0.5" footer="0.5"/>
  <pageSetup scale="58" fitToHeight="0" orientation="portrait" cellComments="atEnd" r:id="rId1"/>
  <headerFooter alignWithMargins="0">
    <oddHeader>&amp;C&amp;A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4DC1C-A2DC-4134-9F1C-FA8AAEFAFF6B}">
  <sheetPr>
    <pageSetUpPr fitToPage="1"/>
  </sheetPr>
  <dimension ref="A1:P597"/>
  <sheetViews>
    <sheetView topLeftCell="B74" workbookViewId="0">
      <selection activeCell="E99" sqref="E99"/>
    </sheetView>
  </sheetViews>
  <sheetFormatPr defaultColWidth="6.77734375" defaultRowHeight="12" x14ac:dyDescent="0.2"/>
  <cols>
    <col min="1" max="1" width="0" style="48" hidden="1" customWidth="1"/>
    <col min="2" max="2" width="22.21875" style="48" customWidth="1"/>
    <col min="3" max="14" width="8.21875" style="58" customWidth="1"/>
    <col min="15" max="15" width="6.77734375" style="48"/>
    <col min="16" max="16" width="20.33203125" style="129" customWidth="1"/>
    <col min="17" max="16384" width="6.77734375" style="48"/>
  </cols>
  <sheetData>
    <row r="1" spans="1:16" x14ac:dyDescent="0.2">
      <c r="A1" s="48" t="s">
        <v>150</v>
      </c>
      <c r="B1" s="131" t="s">
        <v>144</v>
      </c>
      <c r="C1" s="60" t="s">
        <v>55</v>
      </c>
      <c r="D1" s="60" t="s">
        <v>54</v>
      </c>
      <c r="E1" s="60" t="s">
        <v>53</v>
      </c>
      <c r="F1" s="60" t="s">
        <v>52</v>
      </c>
      <c r="G1" s="60" t="s">
        <v>51</v>
      </c>
      <c r="H1" s="60" t="s">
        <v>57</v>
      </c>
      <c r="I1" s="60" t="s">
        <v>56</v>
      </c>
      <c r="J1" s="60" t="s">
        <v>50</v>
      </c>
      <c r="K1" s="60" t="s">
        <v>49</v>
      </c>
      <c r="L1" s="60" t="s">
        <v>48</v>
      </c>
      <c r="M1" s="60" t="s">
        <v>47</v>
      </c>
      <c r="N1" s="60" t="s">
        <v>46</v>
      </c>
    </row>
    <row r="2" spans="1:16" x14ac:dyDescent="0.2">
      <c r="A2" s="48">
        <v>10</v>
      </c>
      <c r="B2" s="132">
        <v>2021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6" x14ac:dyDescent="0.2">
      <c r="A3" s="48">
        <v>20</v>
      </c>
      <c r="B3" s="59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6" x14ac:dyDescent="0.2">
      <c r="A4" s="48">
        <v>30</v>
      </c>
      <c r="B4" s="59" t="s">
        <v>60</v>
      </c>
      <c r="C4" s="60">
        <v>105.1464236934124</v>
      </c>
      <c r="D4" s="60">
        <v>81.402523519026815</v>
      </c>
      <c r="E4" s="60">
        <v>140.53333990654187</v>
      </c>
      <c r="F4" s="88">
        <v>166.90298390008769</v>
      </c>
      <c r="G4" s="88">
        <v>654.26001308317848</v>
      </c>
      <c r="H4" s="88">
        <v>597.06626478918031</v>
      </c>
      <c r="I4" s="88">
        <v>463.12436259036173</v>
      </c>
      <c r="J4" s="88">
        <v>563.65064117073712</v>
      </c>
      <c r="K4" s="88">
        <v>339.60929596762224</v>
      </c>
      <c r="L4" s="88">
        <v>360.8333177976516</v>
      </c>
      <c r="M4" s="89">
        <v>873.23024130294402</v>
      </c>
      <c r="N4" s="89">
        <v>2340.6880929318272</v>
      </c>
      <c r="P4" s="130"/>
    </row>
    <row r="5" spans="1:16" x14ac:dyDescent="0.2">
      <c r="A5" s="48">
        <v>40</v>
      </c>
      <c r="B5" s="59" t="s">
        <v>170</v>
      </c>
      <c r="C5" s="60">
        <v>98.146423693412387</v>
      </c>
      <c r="D5" s="60">
        <v>74.402523519026815</v>
      </c>
      <c r="E5" s="60">
        <v>134.5333399065419</v>
      </c>
      <c r="F5" s="88">
        <v>158.90298390008766</v>
      </c>
      <c r="G5" s="88">
        <v>642.26001308317859</v>
      </c>
      <c r="H5" s="88">
        <v>574.0662647891802</v>
      </c>
      <c r="I5" s="88">
        <v>447.12436259036161</v>
      </c>
      <c r="J5" s="88">
        <v>498.65064117073615</v>
      </c>
      <c r="K5" s="88">
        <v>325.6092959676223</v>
      </c>
      <c r="L5" s="88">
        <v>334.83331779765155</v>
      </c>
      <c r="M5" s="89">
        <v>827.23024130294334</v>
      </c>
      <c r="N5" s="89">
        <v>2217.6880929318181</v>
      </c>
      <c r="P5" s="130"/>
    </row>
    <row r="6" spans="1:16" x14ac:dyDescent="0.2">
      <c r="A6" s="48">
        <v>50</v>
      </c>
      <c r="B6" s="59" t="s">
        <v>169</v>
      </c>
      <c r="C6" s="60">
        <v>7</v>
      </c>
      <c r="D6" s="60">
        <v>7</v>
      </c>
      <c r="E6" s="60">
        <v>6</v>
      </c>
      <c r="F6" s="88">
        <v>8</v>
      </c>
      <c r="G6" s="88">
        <v>12</v>
      </c>
      <c r="H6" s="88">
        <v>23</v>
      </c>
      <c r="I6" s="88">
        <v>16.000000000000004</v>
      </c>
      <c r="J6" s="88">
        <v>65.000000000000014</v>
      </c>
      <c r="K6" s="88">
        <v>14</v>
      </c>
      <c r="L6" s="88">
        <v>26</v>
      </c>
      <c r="M6" s="89">
        <v>46</v>
      </c>
      <c r="N6" s="89">
        <v>122.9999999999999</v>
      </c>
      <c r="P6" s="130"/>
    </row>
    <row r="7" spans="1:16" x14ac:dyDescent="0.2">
      <c r="A7" s="48">
        <v>60</v>
      </c>
      <c r="B7" s="59" t="s">
        <v>59</v>
      </c>
      <c r="C7" s="60">
        <v>1650.3438020385022</v>
      </c>
      <c r="D7" s="60">
        <v>1102.1418634836496</v>
      </c>
      <c r="E7" s="60">
        <v>1770.259418426986</v>
      </c>
      <c r="F7" s="88">
        <v>1589.013240499228</v>
      </c>
      <c r="G7" s="88">
        <v>6920.0803417881461</v>
      </c>
      <c r="H7" s="88">
        <v>6310.0333918175529</v>
      </c>
      <c r="I7" s="88">
        <v>4872.7091049502224</v>
      </c>
      <c r="J7" s="88">
        <v>8603.4046845504236</v>
      </c>
      <c r="K7" s="88">
        <v>2834.58821202736</v>
      </c>
      <c r="L7" s="88">
        <v>4564.4725463873892</v>
      </c>
      <c r="M7" s="89">
        <v>7774.9556450704113</v>
      </c>
      <c r="N7" s="89">
        <v>22475.642178301383</v>
      </c>
      <c r="P7" s="130"/>
    </row>
    <row r="8" spans="1:16" x14ac:dyDescent="0.2">
      <c r="A8" s="48">
        <v>70</v>
      </c>
      <c r="B8" s="59" t="s">
        <v>58</v>
      </c>
      <c r="C8" s="60">
        <v>53.236896839951726</v>
      </c>
      <c r="D8" s="60">
        <v>39.362209410130333</v>
      </c>
      <c r="E8" s="60">
        <v>57.105142529902757</v>
      </c>
      <c r="F8" s="88">
        <v>52.967108016640942</v>
      </c>
      <c r="G8" s="88">
        <v>223.22839812219817</v>
      </c>
      <c r="H8" s="88">
        <v>210.33444639391848</v>
      </c>
      <c r="I8" s="88">
        <v>157.18416467581383</v>
      </c>
      <c r="J8" s="88">
        <v>277.52918337259416</v>
      </c>
      <c r="K8" s="88">
        <v>94.48627373424543</v>
      </c>
      <c r="L8" s="88">
        <v>147.24104988346423</v>
      </c>
      <c r="M8" s="89">
        <v>259.1651881690135</v>
      </c>
      <c r="N8" s="89">
        <v>725.02071542907697</v>
      </c>
      <c r="P8" s="130"/>
    </row>
    <row r="9" spans="1:16" hidden="1" x14ac:dyDescent="0.2">
      <c r="A9" s="48">
        <v>80</v>
      </c>
      <c r="B9" s="59" t="s">
        <v>127</v>
      </c>
      <c r="C9" s="60"/>
      <c r="D9" s="60"/>
      <c r="E9" s="60"/>
      <c r="F9" s="88"/>
      <c r="G9" s="88"/>
      <c r="H9" s="88"/>
      <c r="I9" s="88"/>
      <c r="J9" s="88"/>
      <c r="K9" s="88"/>
      <c r="L9" s="88"/>
      <c r="M9" s="89"/>
      <c r="N9" s="89"/>
      <c r="P9" s="130"/>
    </row>
    <row r="10" spans="1:16" hidden="1" x14ac:dyDescent="0.2">
      <c r="A10" s="48">
        <v>81</v>
      </c>
      <c r="B10" s="59" t="s">
        <v>128</v>
      </c>
      <c r="C10" s="60"/>
      <c r="D10" s="60"/>
      <c r="E10" s="60"/>
      <c r="F10" s="88"/>
      <c r="G10" s="88"/>
      <c r="H10" s="88"/>
      <c r="I10" s="88"/>
      <c r="J10" s="88"/>
      <c r="K10" s="88"/>
      <c r="L10" s="88"/>
      <c r="M10" s="89"/>
      <c r="N10" s="89"/>
      <c r="P10" s="130"/>
    </row>
    <row r="11" spans="1:16" x14ac:dyDescent="0.2">
      <c r="A11" s="48">
        <v>90</v>
      </c>
      <c r="B11" s="59"/>
      <c r="C11" s="60"/>
      <c r="D11" s="60"/>
      <c r="E11" s="60"/>
      <c r="F11" s="88"/>
      <c r="G11" s="88"/>
      <c r="H11" s="88"/>
      <c r="I11" s="88"/>
      <c r="J11" s="88"/>
      <c r="K11" s="88"/>
      <c r="L11" s="88"/>
      <c r="M11" s="89"/>
      <c r="N11" s="89"/>
      <c r="P11" s="130"/>
    </row>
    <row r="12" spans="1:16" x14ac:dyDescent="0.2">
      <c r="A12" s="48">
        <v>100</v>
      </c>
      <c r="B12" s="59" t="s">
        <v>45</v>
      </c>
      <c r="C12" s="60"/>
      <c r="D12" s="60"/>
      <c r="E12" s="60"/>
      <c r="F12" s="88"/>
      <c r="G12" s="88"/>
      <c r="H12" s="88"/>
      <c r="I12" s="88"/>
      <c r="J12" s="88"/>
      <c r="K12" s="88"/>
      <c r="L12" s="88"/>
      <c r="M12" s="89"/>
      <c r="N12" s="89"/>
      <c r="P12" s="130"/>
    </row>
    <row r="13" spans="1:16" x14ac:dyDescent="0.2">
      <c r="A13" s="48">
        <v>110</v>
      </c>
      <c r="B13" s="59" t="s">
        <v>107</v>
      </c>
      <c r="C13" s="60">
        <v>90.686177774015292</v>
      </c>
      <c r="D13" s="60">
        <v>60.899205693452494</v>
      </c>
      <c r="E13" s="60">
        <v>109.64582051380097</v>
      </c>
      <c r="F13" s="88">
        <v>137.10404622563624</v>
      </c>
      <c r="G13" s="88">
        <v>544.11412258239102</v>
      </c>
      <c r="H13" s="88">
        <v>521.36997596236529</v>
      </c>
      <c r="I13" s="88">
        <v>388.9838065993527</v>
      </c>
      <c r="J13" s="88">
        <v>399.89556367805983</v>
      </c>
      <c r="K13" s="88">
        <v>284.08808321763678</v>
      </c>
      <c r="L13" s="88">
        <v>275.86834929343888</v>
      </c>
      <c r="M13" s="89">
        <v>673.27959163863181</v>
      </c>
      <c r="N13" s="89">
        <v>2040.0947274155765</v>
      </c>
      <c r="P13" s="130"/>
    </row>
    <row r="14" spans="1:16" x14ac:dyDescent="0.2">
      <c r="A14" s="48">
        <v>120</v>
      </c>
      <c r="B14" s="59" t="s">
        <v>108</v>
      </c>
      <c r="C14" s="60">
        <v>70.2891579516604</v>
      </c>
      <c r="D14" s="60">
        <v>43.837184466019423</v>
      </c>
      <c r="E14" s="60">
        <v>82.44905327034607</v>
      </c>
      <c r="F14" s="88">
        <v>91.212168684572092</v>
      </c>
      <c r="G14" s="88">
        <v>286.79080052061698</v>
      </c>
      <c r="H14" s="88">
        <v>353.22594569849088</v>
      </c>
      <c r="I14" s="88">
        <v>261.78625520906746</v>
      </c>
      <c r="J14" s="88">
        <v>229.10878293126552</v>
      </c>
      <c r="K14" s="88">
        <v>198.13566429682277</v>
      </c>
      <c r="L14" s="88">
        <v>189.86342844256788</v>
      </c>
      <c r="M14" s="89">
        <v>428.34026080483142</v>
      </c>
      <c r="N14" s="89">
        <v>1131.0494469029736</v>
      </c>
      <c r="P14" s="130"/>
    </row>
    <row r="15" spans="1:16" x14ac:dyDescent="0.2">
      <c r="A15" s="48">
        <v>121</v>
      </c>
      <c r="B15" s="59" t="s">
        <v>129</v>
      </c>
      <c r="C15" s="60">
        <v>0</v>
      </c>
      <c r="D15" s="60">
        <v>1.0306496361827986</v>
      </c>
      <c r="E15" s="60">
        <v>5.2303104110367959</v>
      </c>
      <c r="F15" s="88">
        <v>7.2963261061468341</v>
      </c>
      <c r="G15" s="88">
        <v>67.03251912537776</v>
      </c>
      <c r="H15" s="88">
        <v>33.516070897498501</v>
      </c>
      <c r="I15" s="88">
        <v>21.17415752633066</v>
      </c>
      <c r="J15" s="88">
        <v>32.708952881446336</v>
      </c>
      <c r="K15" s="88">
        <v>16.676076400302822</v>
      </c>
      <c r="L15" s="88">
        <v>13.889770923403702</v>
      </c>
      <c r="M15" s="89">
        <v>56.80657450561182</v>
      </c>
      <c r="N15" s="89">
        <v>176.11487940914387</v>
      </c>
      <c r="P15" s="130"/>
    </row>
    <row r="16" spans="1:16" x14ac:dyDescent="0.2">
      <c r="A16" s="48">
        <v>130</v>
      </c>
      <c r="B16" s="59"/>
      <c r="C16" s="60"/>
      <c r="D16" s="60"/>
      <c r="E16" s="60"/>
      <c r="F16" s="88"/>
      <c r="G16" s="88"/>
      <c r="H16" s="88"/>
      <c r="I16" s="88"/>
      <c r="J16" s="88"/>
      <c r="K16" s="88"/>
      <c r="L16" s="88"/>
      <c r="M16" s="89"/>
      <c r="N16" s="89"/>
      <c r="P16" s="130"/>
    </row>
    <row r="17" spans="1:16" x14ac:dyDescent="0.2">
      <c r="A17" s="48">
        <v>140</v>
      </c>
      <c r="B17" s="59" t="s">
        <v>109</v>
      </c>
      <c r="C17" s="60">
        <v>0</v>
      </c>
      <c r="D17" s="60">
        <v>1.0306496361827986</v>
      </c>
      <c r="E17" s="60">
        <v>4.2471696261303356</v>
      </c>
      <c r="F17" s="88">
        <v>12.545322915158824</v>
      </c>
      <c r="G17" s="88">
        <v>43.244943936378903</v>
      </c>
      <c r="H17" s="88">
        <v>39.711713592799043</v>
      </c>
      <c r="I17" s="88">
        <v>25.289322685075771</v>
      </c>
      <c r="J17" s="88">
        <v>38.199776074777347</v>
      </c>
      <c r="K17" s="88">
        <v>13.520400596550392</v>
      </c>
      <c r="L17" s="88">
        <v>47.146169852819099</v>
      </c>
      <c r="M17" s="89">
        <v>77.27411007839271</v>
      </c>
      <c r="N17" s="89">
        <v>135.5212539606361</v>
      </c>
      <c r="P17" s="130"/>
    </row>
    <row r="18" spans="1:16" x14ac:dyDescent="0.2">
      <c r="A18" s="48">
        <v>150</v>
      </c>
      <c r="B18" s="59" t="s">
        <v>110</v>
      </c>
      <c r="C18" s="60">
        <v>0</v>
      </c>
      <c r="D18" s="60">
        <v>0</v>
      </c>
      <c r="E18" s="60">
        <v>2.1235848130651678</v>
      </c>
      <c r="F18" s="88">
        <v>2.0394987309644672</v>
      </c>
      <c r="G18" s="88">
        <v>11.302670922471822</v>
      </c>
      <c r="H18" s="88">
        <v>5.2332912607093913</v>
      </c>
      <c r="I18" s="88">
        <v>8.2733866963755922</v>
      </c>
      <c r="J18" s="88">
        <v>13.812570938016322</v>
      </c>
      <c r="K18" s="88">
        <v>6.1126439869080906</v>
      </c>
      <c r="L18" s="88">
        <v>18.488177103080307</v>
      </c>
      <c r="M18" s="89">
        <v>30.196393021305411</v>
      </c>
      <c r="N18" s="89">
        <v>26.011811774143929</v>
      </c>
      <c r="P18" s="130"/>
    </row>
    <row r="19" spans="1:16" x14ac:dyDescent="0.2">
      <c r="A19" s="48">
        <v>151</v>
      </c>
      <c r="B19" s="59" t="s">
        <v>130</v>
      </c>
      <c r="C19" s="60">
        <v>0</v>
      </c>
      <c r="D19" s="60">
        <v>0</v>
      </c>
      <c r="E19" s="60">
        <v>0</v>
      </c>
      <c r="F19" s="88">
        <v>1.0540083131902358</v>
      </c>
      <c r="G19" s="88">
        <v>1.0438319721956033</v>
      </c>
      <c r="H19" s="88">
        <v>3.1398532408950128</v>
      </c>
      <c r="I19" s="88">
        <v>0</v>
      </c>
      <c r="J19" s="88">
        <v>4.2701765095624857</v>
      </c>
      <c r="K19" s="88">
        <v>3.1747528327038439</v>
      </c>
      <c r="L19" s="88">
        <v>0</v>
      </c>
      <c r="M19" s="89">
        <v>8.6565850134123004</v>
      </c>
      <c r="N19" s="89">
        <v>7.4744214594761207</v>
      </c>
      <c r="P19" s="130"/>
    </row>
    <row r="20" spans="1:16" x14ac:dyDescent="0.2">
      <c r="A20" s="48">
        <v>160</v>
      </c>
      <c r="B20" s="59"/>
      <c r="C20" s="60"/>
      <c r="D20" s="60"/>
      <c r="E20" s="60"/>
      <c r="F20" s="88"/>
      <c r="G20" s="88"/>
      <c r="H20" s="88"/>
      <c r="I20" s="88"/>
      <c r="J20" s="88"/>
      <c r="K20" s="88"/>
      <c r="L20" s="88"/>
      <c r="M20" s="89"/>
      <c r="N20" s="89"/>
      <c r="P20" s="130"/>
    </row>
    <row r="21" spans="1:16" x14ac:dyDescent="0.2">
      <c r="A21" s="48">
        <v>170</v>
      </c>
      <c r="B21" s="59" t="s">
        <v>44</v>
      </c>
      <c r="C21" s="60">
        <v>16.84470986761665</v>
      </c>
      <c r="D21" s="60">
        <v>14.425013939995402</v>
      </c>
      <c r="E21" s="60">
        <v>37.241696613674733</v>
      </c>
      <c r="F21" s="88">
        <v>42.260799835310145</v>
      </c>
      <c r="G21" s="88">
        <v>124.05681799896854</v>
      </c>
      <c r="H21" s="88">
        <v>109.22801469344549</v>
      </c>
      <c r="I21" s="88">
        <v>100.08843146452904</v>
      </c>
      <c r="J21" s="88">
        <v>139.03124660750765</v>
      </c>
      <c r="K21" s="88">
        <v>65.486830995189862</v>
      </c>
      <c r="L21" s="88">
        <v>77.394282867301484</v>
      </c>
      <c r="M21" s="89">
        <v>179.63404203447027</v>
      </c>
      <c r="N21" s="89">
        <v>493.86864842534408</v>
      </c>
      <c r="P21" s="130"/>
    </row>
    <row r="22" spans="1:16" x14ac:dyDescent="0.2">
      <c r="A22" s="48">
        <v>180</v>
      </c>
      <c r="B22" s="59" t="s">
        <v>43</v>
      </c>
      <c r="C22" s="60">
        <v>16.84470986761665</v>
      </c>
      <c r="D22" s="60">
        <v>14.425013939995402</v>
      </c>
      <c r="E22" s="60">
        <v>37.241696613674733</v>
      </c>
      <c r="F22" s="88">
        <v>42.260799835310145</v>
      </c>
      <c r="G22" s="88">
        <v>123.01298602677294</v>
      </c>
      <c r="H22" s="88">
        <v>102.91796477563996</v>
      </c>
      <c r="I22" s="88">
        <v>92.662565120622048</v>
      </c>
      <c r="J22" s="88">
        <v>135.86360650421423</v>
      </c>
      <c r="K22" s="88">
        <v>63.427356627686336</v>
      </c>
      <c r="L22" s="88">
        <v>75.251308050074499</v>
      </c>
      <c r="M22" s="89">
        <v>170.9686788958966</v>
      </c>
      <c r="N22" s="89">
        <v>474.3914097348341</v>
      </c>
      <c r="P22" s="130"/>
    </row>
    <row r="23" spans="1:16" x14ac:dyDescent="0.2">
      <c r="A23" s="48">
        <v>190</v>
      </c>
      <c r="B23" s="59" t="s">
        <v>42</v>
      </c>
      <c r="C23" s="60">
        <v>6.23709302509448</v>
      </c>
      <c r="D23" s="60">
        <v>9.1935905520839292</v>
      </c>
      <c r="E23" s="60">
        <v>22.62913500535856</v>
      </c>
      <c r="F23" s="88">
        <v>21.562049973701235</v>
      </c>
      <c r="G23" s="88">
        <v>24.690854822908143</v>
      </c>
      <c r="H23" s="88">
        <v>26.910412016626619</v>
      </c>
      <c r="I23" s="88">
        <v>35.915988367567607</v>
      </c>
      <c r="J23" s="88">
        <v>66.428917375145929</v>
      </c>
      <c r="K23" s="88">
        <v>26.773166777545974</v>
      </c>
      <c r="L23" s="88">
        <v>39.399845674262167</v>
      </c>
      <c r="M23" s="89">
        <v>79.36926170811806</v>
      </c>
      <c r="N23" s="89">
        <v>99.910371869013218</v>
      </c>
      <c r="P23" s="130"/>
    </row>
    <row r="24" spans="1:16" x14ac:dyDescent="0.2">
      <c r="A24" s="48">
        <v>191</v>
      </c>
      <c r="B24" s="59" t="s">
        <v>113</v>
      </c>
      <c r="C24" s="60">
        <v>0</v>
      </c>
      <c r="D24" s="60">
        <v>0</v>
      </c>
      <c r="E24" s="60">
        <v>0</v>
      </c>
      <c r="F24" s="88">
        <v>1.0540083131902358</v>
      </c>
      <c r="G24" s="88">
        <v>10.418377413991609</v>
      </c>
      <c r="H24" s="88">
        <v>9.3748378710421978</v>
      </c>
      <c r="I24" s="88">
        <v>4.1960997491549143</v>
      </c>
      <c r="J24" s="88">
        <v>2.1000959759027946</v>
      </c>
      <c r="K24" s="88">
        <v>0</v>
      </c>
      <c r="L24" s="88">
        <v>6.3903171505445142</v>
      </c>
      <c r="M24" s="89">
        <v>1.1004997076178831</v>
      </c>
      <c r="N24" s="89">
        <v>45.94020695961823</v>
      </c>
      <c r="P24" s="130"/>
    </row>
    <row r="25" spans="1:16" x14ac:dyDescent="0.2">
      <c r="A25" s="48">
        <v>200</v>
      </c>
      <c r="B25" s="59"/>
      <c r="C25" s="60"/>
      <c r="D25" s="60"/>
      <c r="E25" s="60"/>
      <c r="F25" s="88"/>
      <c r="G25" s="88"/>
      <c r="H25" s="88"/>
      <c r="I25" s="88"/>
      <c r="J25" s="88"/>
      <c r="K25" s="88"/>
      <c r="L25" s="88"/>
      <c r="M25" s="89"/>
      <c r="N25" s="89"/>
      <c r="P25" s="130"/>
    </row>
    <row r="26" spans="1:16" x14ac:dyDescent="0.2">
      <c r="A26" s="48">
        <v>210</v>
      </c>
      <c r="B26" s="59" t="s">
        <v>114</v>
      </c>
      <c r="C26" s="60">
        <v>0</v>
      </c>
      <c r="D26" s="60">
        <v>0</v>
      </c>
      <c r="E26" s="60">
        <v>0</v>
      </c>
      <c r="F26" s="88">
        <v>0</v>
      </c>
      <c r="G26" s="88">
        <v>1.0438319721956033</v>
      </c>
      <c r="H26" s="88">
        <v>3.1369775577695513</v>
      </c>
      <c r="I26" s="88">
        <v>5.3278164693295436</v>
      </c>
      <c r="J26" s="88">
        <v>1.0675441273906214</v>
      </c>
      <c r="K26" s="88">
        <v>0</v>
      </c>
      <c r="L26" s="88">
        <v>0</v>
      </c>
      <c r="M26" s="89">
        <v>4.2633643081021093</v>
      </c>
      <c r="N26" s="89">
        <v>5.4224177361638013</v>
      </c>
      <c r="P26" s="130"/>
    </row>
    <row r="27" spans="1:16" x14ac:dyDescent="0.2">
      <c r="A27" s="48">
        <v>220</v>
      </c>
      <c r="B27" s="59" t="s">
        <v>115</v>
      </c>
      <c r="C27" s="60">
        <v>0</v>
      </c>
      <c r="D27" s="60">
        <v>0</v>
      </c>
      <c r="E27" s="60">
        <v>0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88">
        <v>0</v>
      </c>
      <c r="L27" s="88">
        <v>0</v>
      </c>
      <c r="M27" s="89">
        <v>2.0623648928663432</v>
      </c>
      <c r="N27" s="89">
        <v>1.0844835472327603</v>
      </c>
      <c r="P27" s="130"/>
    </row>
    <row r="28" spans="1:16" x14ac:dyDescent="0.2">
      <c r="A28" s="48">
        <v>221</v>
      </c>
      <c r="B28" s="59" t="s">
        <v>116</v>
      </c>
      <c r="C28" s="60">
        <v>0</v>
      </c>
      <c r="D28" s="60">
        <v>0</v>
      </c>
      <c r="E28" s="60">
        <v>0</v>
      </c>
      <c r="F28" s="88">
        <v>0</v>
      </c>
      <c r="G28" s="88">
        <v>1.0438319721956033</v>
      </c>
      <c r="H28" s="88">
        <v>2.103349972601853</v>
      </c>
      <c r="I28" s="88">
        <v>2.1311265877318175</v>
      </c>
      <c r="J28" s="88">
        <v>1.0675441273906214</v>
      </c>
      <c r="K28" s="88">
        <v>0</v>
      </c>
      <c r="L28" s="88">
        <v>0</v>
      </c>
      <c r="M28" s="89">
        <v>0</v>
      </c>
      <c r="N28" s="89">
        <v>4.3379341889310412</v>
      </c>
      <c r="P28" s="130"/>
    </row>
    <row r="29" spans="1:16" x14ac:dyDescent="0.2">
      <c r="A29" s="48">
        <v>230</v>
      </c>
      <c r="B29" s="59"/>
      <c r="C29" s="60"/>
      <c r="D29" s="60"/>
      <c r="E29" s="60"/>
      <c r="F29" s="88"/>
      <c r="G29" s="88"/>
      <c r="H29" s="88"/>
      <c r="I29" s="88"/>
      <c r="J29" s="88"/>
      <c r="K29" s="88"/>
      <c r="L29" s="88"/>
      <c r="M29" s="89"/>
      <c r="N29" s="89"/>
      <c r="P29" s="130"/>
    </row>
    <row r="30" spans="1:16" x14ac:dyDescent="0.2">
      <c r="A30" s="48">
        <v>240</v>
      </c>
      <c r="B30" s="59" t="s">
        <v>117</v>
      </c>
      <c r="C30" s="60">
        <v>0</v>
      </c>
      <c r="D30" s="60">
        <v>2.0430201226853177</v>
      </c>
      <c r="E30" s="60">
        <v>0</v>
      </c>
      <c r="F30" s="88">
        <v>0</v>
      </c>
      <c r="G30" s="88">
        <v>2.0876639443912066</v>
      </c>
      <c r="H30" s="88">
        <v>8.3773050881409556</v>
      </c>
      <c r="I30" s="88">
        <v>11.688119519370636</v>
      </c>
      <c r="J30" s="88">
        <v>5.2632706881269486</v>
      </c>
      <c r="K30" s="88">
        <v>2.0594743675035363</v>
      </c>
      <c r="L30" s="88">
        <v>5.2416151396581832</v>
      </c>
      <c r="M30" s="89">
        <v>4.4019988304715323</v>
      </c>
      <c r="N30" s="89">
        <v>20.474791918383289</v>
      </c>
      <c r="P30" s="130"/>
    </row>
    <row r="31" spans="1:16" x14ac:dyDescent="0.2">
      <c r="A31" s="48">
        <v>250</v>
      </c>
      <c r="B31" s="59" t="s">
        <v>118</v>
      </c>
      <c r="C31" s="60">
        <v>0</v>
      </c>
      <c r="D31" s="60">
        <v>0</v>
      </c>
      <c r="E31" s="60">
        <v>0</v>
      </c>
      <c r="F31" s="88">
        <v>0</v>
      </c>
      <c r="G31" s="88">
        <v>0</v>
      </c>
      <c r="H31" s="88">
        <v>0</v>
      </c>
      <c r="I31" s="88">
        <v>0</v>
      </c>
      <c r="J31" s="88">
        <v>1.0675441273906214</v>
      </c>
      <c r="K31" s="88">
        <v>2.0594743675035363</v>
      </c>
      <c r="L31" s="88">
        <v>0</v>
      </c>
      <c r="M31" s="89">
        <v>0</v>
      </c>
      <c r="N31" s="89">
        <v>1.0844835472327603</v>
      </c>
      <c r="P31" s="130"/>
    </row>
    <row r="32" spans="1:16" x14ac:dyDescent="0.2">
      <c r="A32" s="48">
        <v>251</v>
      </c>
      <c r="B32" s="59" t="s">
        <v>119</v>
      </c>
      <c r="C32" s="60">
        <v>0</v>
      </c>
      <c r="D32" s="60">
        <v>2.0430201226853177</v>
      </c>
      <c r="E32" s="60">
        <v>0</v>
      </c>
      <c r="F32" s="88">
        <v>0</v>
      </c>
      <c r="G32" s="88">
        <v>0</v>
      </c>
      <c r="H32" s="88">
        <v>0</v>
      </c>
      <c r="I32" s="88">
        <v>2.1311265877318175</v>
      </c>
      <c r="J32" s="88">
        <v>3.1281824333457058</v>
      </c>
      <c r="K32" s="88">
        <v>0</v>
      </c>
      <c r="L32" s="88">
        <v>3.0986403224312049</v>
      </c>
      <c r="M32" s="89">
        <v>0</v>
      </c>
      <c r="N32" s="89">
        <v>3.2534506416982811</v>
      </c>
      <c r="P32" s="130"/>
    </row>
    <row r="33" spans="1:16" x14ac:dyDescent="0.2">
      <c r="A33" s="48">
        <v>260</v>
      </c>
      <c r="B33" s="59"/>
      <c r="C33" s="60"/>
      <c r="D33" s="60"/>
      <c r="E33" s="60"/>
      <c r="F33" s="88"/>
      <c r="G33" s="88"/>
      <c r="H33" s="88"/>
      <c r="I33" s="88"/>
      <c r="J33" s="88"/>
      <c r="K33" s="88"/>
      <c r="L33" s="88"/>
      <c r="M33" s="89"/>
      <c r="N33" s="89"/>
      <c r="P33" s="130"/>
    </row>
    <row r="34" spans="1:16" x14ac:dyDescent="0.2">
      <c r="A34" s="48">
        <v>270</v>
      </c>
      <c r="B34" s="59" t="s">
        <v>120</v>
      </c>
      <c r="C34" s="60">
        <v>22.312259091330372</v>
      </c>
      <c r="D34" s="60">
        <v>23.140325113011972</v>
      </c>
      <c r="E34" s="60">
        <v>23.879763435887135</v>
      </c>
      <c r="F34" s="88">
        <v>30.309264307322461</v>
      </c>
      <c r="G34" s="88">
        <v>258.97046842267901</v>
      </c>
      <c r="H34" s="88">
        <v>139.77298420049479</v>
      </c>
      <c r="I34" s="88">
        <v>107.79494519504881</v>
      </c>
      <c r="J34" s="88">
        <v>188.81600973712037</v>
      </c>
      <c r="K34" s="88">
        <v>77.153943944618689</v>
      </c>
      <c r="L34" s="88">
        <v>63.302984064823647</v>
      </c>
      <c r="M34" s="89">
        <v>240.14467185303349</v>
      </c>
      <c r="N34" s="89">
        <v>804.17786153119675</v>
      </c>
      <c r="P34" s="130"/>
    </row>
    <row r="35" spans="1:16" x14ac:dyDescent="0.2">
      <c r="A35" s="48">
        <v>280</v>
      </c>
      <c r="B35" s="59" t="s">
        <v>41</v>
      </c>
      <c r="C35" s="60">
        <v>20.23322808296555</v>
      </c>
      <c r="D35" s="60">
        <v>16.692442467120433</v>
      </c>
      <c r="E35" s="60">
        <v>13.410043176792973</v>
      </c>
      <c r="F35" s="88">
        <v>28.23550662864999</v>
      </c>
      <c r="G35" s="88">
        <v>217.3124872269303</v>
      </c>
      <c r="H35" s="88">
        <v>122.97940353882099</v>
      </c>
      <c r="I35" s="88">
        <v>79.430430051870587</v>
      </c>
      <c r="J35" s="88">
        <v>157.96145088506989</v>
      </c>
      <c r="K35" s="88">
        <v>58.176368781155439</v>
      </c>
      <c r="L35" s="88">
        <v>52.667240755832069</v>
      </c>
      <c r="M35" s="89">
        <v>199.72001792107832</v>
      </c>
      <c r="N35" s="89">
        <v>641.06743952369152</v>
      </c>
      <c r="P35" s="130"/>
    </row>
    <row r="36" spans="1:16" x14ac:dyDescent="0.2">
      <c r="A36" s="48">
        <v>290</v>
      </c>
      <c r="B36" s="59" t="s">
        <v>40</v>
      </c>
      <c r="C36" s="60">
        <v>8.3957844744868968</v>
      </c>
      <c r="D36" s="60">
        <v>10.570481190622731</v>
      </c>
      <c r="E36" s="60">
        <v>15.621379048504835</v>
      </c>
      <c r="F36" s="88">
        <v>10.478580155466084</v>
      </c>
      <c r="G36" s="88">
        <v>89.862867556216798</v>
      </c>
      <c r="H36" s="88">
        <v>66.895480356304603</v>
      </c>
      <c r="I36" s="88">
        <v>56.673517067145653</v>
      </c>
      <c r="J36" s="88">
        <v>78.18573523851876</v>
      </c>
      <c r="K36" s="88">
        <v>40.789108307625405</v>
      </c>
      <c r="L36" s="88">
        <v>24.408734241550782</v>
      </c>
      <c r="M36" s="89">
        <v>93.365081023234083</v>
      </c>
      <c r="N36" s="89">
        <v>377.31278394916671</v>
      </c>
      <c r="P36" s="130"/>
    </row>
    <row r="37" spans="1:16" x14ac:dyDescent="0.2">
      <c r="A37" s="48">
        <v>300</v>
      </c>
      <c r="B37" s="59" t="s">
        <v>121</v>
      </c>
      <c r="C37" s="60">
        <v>6.1441218859378219</v>
      </c>
      <c r="D37" s="60">
        <v>8.2360575146222477</v>
      </c>
      <c r="E37" s="60">
        <v>4.089866382878089</v>
      </c>
      <c r="F37" s="88">
        <v>2.042858693461103</v>
      </c>
      <c r="G37" s="88">
        <v>46.38032795145859</v>
      </c>
      <c r="H37" s="88">
        <v>35.298922310873039</v>
      </c>
      <c r="I37" s="88">
        <v>26.85372118493148</v>
      </c>
      <c r="J37" s="88">
        <v>71.075309394957173</v>
      </c>
      <c r="K37" s="88">
        <v>18.516453250524457</v>
      </c>
      <c r="L37" s="88">
        <v>16.748144652099271</v>
      </c>
      <c r="M37" s="89">
        <v>69.782322780496585</v>
      </c>
      <c r="N37" s="89">
        <v>123.27840870915674</v>
      </c>
      <c r="P37" s="130"/>
    </row>
    <row r="38" spans="1:16" x14ac:dyDescent="0.2">
      <c r="A38" s="48">
        <v>301</v>
      </c>
      <c r="B38" s="59" t="s">
        <v>122</v>
      </c>
      <c r="C38" s="60">
        <v>0</v>
      </c>
      <c r="D38" s="60">
        <v>0</v>
      </c>
      <c r="E38" s="60">
        <v>2.0540326284596171</v>
      </c>
      <c r="F38" s="88">
        <v>2.0737576786724694</v>
      </c>
      <c r="G38" s="88">
        <v>13.45261649183662</v>
      </c>
      <c r="H38" s="88">
        <v>5.2583749315046324</v>
      </c>
      <c r="I38" s="88">
        <v>6.3933797631954521</v>
      </c>
      <c r="J38" s="88">
        <v>7.47280889173435</v>
      </c>
      <c r="K38" s="88">
        <v>1.0582509442346146</v>
      </c>
      <c r="L38" s="88">
        <v>5.3188297419310251</v>
      </c>
      <c r="M38" s="89">
        <v>15.175842418272412</v>
      </c>
      <c r="N38" s="89">
        <v>41.05597208351886</v>
      </c>
      <c r="P38" s="130"/>
    </row>
    <row r="39" spans="1:16" x14ac:dyDescent="0.2">
      <c r="A39" s="48">
        <v>310</v>
      </c>
      <c r="B39" s="59"/>
      <c r="C39" s="60"/>
      <c r="D39" s="60"/>
      <c r="E39" s="60"/>
      <c r="F39" s="88"/>
      <c r="G39" s="88"/>
      <c r="H39" s="88"/>
      <c r="I39" s="88"/>
      <c r="J39" s="88"/>
      <c r="K39" s="88"/>
      <c r="L39" s="88"/>
      <c r="M39" s="89"/>
      <c r="N39" s="89"/>
      <c r="P39" s="130"/>
    </row>
    <row r="40" spans="1:16" x14ac:dyDescent="0.2">
      <c r="A40" s="48">
        <v>320</v>
      </c>
      <c r="B40" s="59" t="s">
        <v>39</v>
      </c>
      <c r="C40" s="60">
        <v>34.857265741752016</v>
      </c>
      <c r="D40" s="60">
        <v>37.565339053007371</v>
      </c>
      <c r="E40" s="60">
        <v>58.084286636195785</v>
      </c>
      <c r="F40" s="88">
        <v>75.690815215515556</v>
      </c>
      <c r="G40" s="88">
        <v>367.46921256256388</v>
      </c>
      <c r="H40" s="88">
        <v>243.84031909068938</v>
      </c>
      <c r="I40" s="88">
        <v>201.3381073812939</v>
      </c>
      <c r="J40" s="88">
        <v>334.54185823946995</v>
      </c>
      <c r="K40" s="88">
        <v>141.47363167079993</v>
      </c>
      <c r="L40" s="88">
        <v>170.96988935508341</v>
      </c>
      <c r="M40" s="89">
        <v>444.88998049811545</v>
      </c>
      <c r="N40" s="89">
        <v>1209.6386460288309</v>
      </c>
      <c r="P40" s="130"/>
    </row>
    <row r="41" spans="1:16" x14ac:dyDescent="0.2">
      <c r="A41" s="48">
        <v>330</v>
      </c>
      <c r="B41" s="59" t="s">
        <v>38</v>
      </c>
      <c r="C41" s="60">
        <v>14.460245919397128</v>
      </c>
      <c r="D41" s="60">
        <v>20.503317825574292</v>
      </c>
      <c r="E41" s="60">
        <v>30.887519392740856</v>
      </c>
      <c r="F41" s="88">
        <v>29.798937674451476</v>
      </c>
      <c r="G41" s="88">
        <v>110.14589050078837</v>
      </c>
      <c r="H41" s="88">
        <v>75.696288826815518</v>
      </c>
      <c r="I41" s="88">
        <v>74.140555991009322</v>
      </c>
      <c r="J41" s="88">
        <v>163.75507749267615</v>
      </c>
      <c r="K41" s="88">
        <v>55.521212749985601</v>
      </c>
      <c r="L41" s="88">
        <v>84.964968504212436</v>
      </c>
      <c r="M41" s="89">
        <v>199.95064966431403</v>
      </c>
      <c r="N41" s="89">
        <v>300.59336551623142</v>
      </c>
      <c r="P41" s="130"/>
    </row>
    <row r="42" spans="1:16" x14ac:dyDescent="0.2">
      <c r="A42" s="48">
        <v>340</v>
      </c>
      <c r="B42" s="59" t="s">
        <v>37</v>
      </c>
      <c r="C42" s="60">
        <v>20.397019822354885</v>
      </c>
      <c r="D42" s="60">
        <v>17.062021227433078</v>
      </c>
      <c r="E42" s="60">
        <v>27.196767243454929</v>
      </c>
      <c r="F42" s="88">
        <v>45.891877541064112</v>
      </c>
      <c r="G42" s="88">
        <v>257.32332206177421</v>
      </c>
      <c r="H42" s="88">
        <v>168.14403026387399</v>
      </c>
      <c r="I42" s="88">
        <v>127.19755139028446</v>
      </c>
      <c r="J42" s="88">
        <v>170.78678074679365</v>
      </c>
      <c r="K42" s="88">
        <v>85.952418920814296</v>
      </c>
      <c r="L42" s="88">
        <v>86.004920850870903</v>
      </c>
      <c r="M42" s="89">
        <v>244.93933083380156</v>
      </c>
      <c r="N42" s="89">
        <v>909.04528051260172</v>
      </c>
      <c r="P42" s="130"/>
    </row>
    <row r="43" spans="1:16" x14ac:dyDescent="0.2">
      <c r="A43" s="48">
        <v>350</v>
      </c>
      <c r="B43" s="59" t="s">
        <v>36</v>
      </c>
      <c r="C43" s="60">
        <v>82.670372862692687</v>
      </c>
      <c r="D43" s="60">
        <v>61.266832532725608</v>
      </c>
      <c r="E43" s="60">
        <v>111.29163947164791</v>
      </c>
      <c r="F43" s="88">
        <v>116.85657608269887</v>
      </c>
      <c r="G43" s="88">
        <v>369.16465421745585</v>
      </c>
      <c r="H43" s="88">
        <v>420.66857128669966</v>
      </c>
      <c r="I43" s="88">
        <v>332.82935145794204</v>
      </c>
      <c r="J43" s="88">
        <v>381.49312476677579</v>
      </c>
      <c r="K43" s="88">
        <v>251.59740267930471</v>
      </c>
      <c r="L43" s="88">
        <v>264.49959587200971</v>
      </c>
      <c r="M43" s="89">
        <v>609.75060320761645</v>
      </c>
      <c r="N43" s="89">
        <v>1382.4190063497538</v>
      </c>
      <c r="P43" s="130"/>
    </row>
    <row r="44" spans="1:16" x14ac:dyDescent="0.2">
      <c r="A44" s="48">
        <v>360</v>
      </c>
      <c r="B44" s="59" t="s">
        <v>35</v>
      </c>
      <c r="C44" s="60">
        <v>22.476050830719711</v>
      </c>
      <c r="D44" s="60">
        <v>20.135690986301192</v>
      </c>
      <c r="E44" s="60">
        <v>29.241700434893971</v>
      </c>
      <c r="F44" s="88">
        <v>50.046407817388776</v>
      </c>
      <c r="G44" s="88">
        <v>285.09535886572434</v>
      </c>
      <c r="H44" s="88">
        <v>176.39769350248045</v>
      </c>
      <c r="I44" s="88">
        <v>130.29501113241912</v>
      </c>
      <c r="J44" s="88">
        <v>182.15751640395976</v>
      </c>
      <c r="K44" s="88">
        <v>88.011893288317836</v>
      </c>
      <c r="L44" s="88">
        <v>96.333721925641598</v>
      </c>
      <c r="M44" s="89">
        <v>263.47963809532899</v>
      </c>
      <c r="N44" s="89">
        <v>958.26908658205389</v>
      </c>
      <c r="P44" s="130"/>
    </row>
    <row r="45" spans="1:16" x14ac:dyDescent="0.2">
      <c r="A45" s="48">
        <v>370</v>
      </c>
      <c r="B45" s="59" t="s">
        <v>34</v>
      </c>
      <c r="C45" s="92">
        <v>1.2348793441758985</v>
      </c>
      <c r="D45" s="92">
        <v>1.2473595426263997</v>
      </c>
      <c r="E45" s="92">
        <v>1.2453589326623999</v>
      </c>
      <c r="F45" s="91">
        <v>1.3314287623308985</v>
      </c>
      <c r="G45" s="91">
        <v>1.4863723862659068</v>
      </c>
      <c r="H45" s="91">
        <v>1.3654881698350196</v>
      </c>
      <c r="I45" s="91">
        <v>1.3640970474006049</v>
      </c>
      <c r="J45" s="91">
        <v>1.3645079320981719</v>
      </c>
      <c r="K45" s="91">
        <v>1.2963404240735747</v>
      </c>
      <c r="L45" s="91">
        <v>1.2937010064646883</v>
      </c>
      <c r="M45" s="90">
        <v>1.3402334919806209</v>
      </c>
      <c r="N45" s="90">
        <v>1.4867775304217639</v>
      </c>
      <c r="P45" s="130"/>
    </row>
    <row r="46" spans="1:16" x14ac:dyDescent="0.2">
      <c r="A46" s="48">
        <v>380</v>
      </c>
      <c r="B46" s="59"/>
      <c r="C46" s="92"/>
      <c r="D46" s="92"/>
      <c r="E46" s="92"/>
      <c r="F46" s="91"/>
      <c r="G46" s="91"/>
      <c r="H46" s="91"/>
      <c r="I46" s="91"/>
      <c r="J46" s="91"/>
      <c r="K46" s="91"/>
      <c r="L46" s="91"/>
      <c r="M46" s="90"/>
      <c r="N46" s="90"/>
      <c r="P46" s="130"/>
    </row>
    <row r="47" spans="1:16" x14ac:dyDescent="0.2">
      <c r="A47" s="48">
        <v>390</v>
      </c>
      <c r="B47" s="59" t="s">
        <v>33</v>
      </c>
      <c r="C47" s="92"/>
      <c r="D47" s="92"/>
      <c r="E47" s="92"/>
      <c r="F47" s="91"/>
      <c r="G47" s="91"/>
      <c r="H47" s="91"/>
      <c r="I47" s="91"/>
      <c r="J47" s="91"/>
      <c r="K47" s="91"/>
      <c r="L47" s="91"/>
      <c r="M47" s="90"/>
      <c r="N47" s="90"/>
      <c r="P47" s="130"/>
    </row>
    <row r="48" spans="1:16" x14ac:dyDescent="0.2">
      <c r="A48" s="48">
        <v>400</v>
      </c>
      <c r="B48" s="59" t="s">
        <v>125</v>
      </c>
      <c r="C48" s="92">
        <v>15.69567222610063</v>
      </c>
      <c r="D48" s="92">
        <v>13.539406591320695</v>
      </c>
      <c r="E48" s="92">
        <v>12.59672202769999</v>
      </c>
      <c r="F48" s="91">
        <v>9.5205801799831882</v>
      </c>
      <c r="G48" s="91">
        <v>10.576957483887023</v>
      </c>
      <c r="H48" s="91">
        <v>10.568397117605663</v>
      </c>
      <c r="I48" s="91">
        <v>10.521383668300309</v>
      </c>
      <c r="J48" s="91">
        <v>15.263718438571491</v>
      </c>
      <c r="K48" s="91">
        <v>8.3466154951706759</v>
      </c>
      <c r="L48" s="91">
        <v>12.64980898728165</v>
      </c>
      <c r="M48" s="90">
        <v>8.9036719954515373</v>
      </c>
      <c r="N48" s="90">
        <v>9.6021517117855435</v>
      </c>
      <c r="P48" s="130"/>
    </row>
    <row r="49" spans="1:16" x14ac:dyDescent="0.2">
      <c r="A49" s="48">
        <v>410</v>
      </c>
      <c r="B49" s="59"/>
      <c r="C49" s="60"/>
      <c r="D49" s="60"/>
      <c r="E49" s="60"/>
      <c r="F49" s="88"/>
      <c r="G49" s="88"/>
      <c r="H49" s="88"/>
      <c r="I49" s="88"/>
      <c r="J49" s="88"/>
      <c r="K49" s="88"/>
      <c r="L49" s="88"/>
      <c r="M49" s="89"/>
      <c r="N49" s="89"/>
      <c r="P49" s="130"/>
    </row>
    <row r="50" spans="1:16" x14ac:dyDescent="0.2">
      <c r="A50" s="48">
        <v>420</v>
      </c>
      <c r="B50" s="59" t="s">
        <v>32</v>
      </c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9"/>
      <c r="N50" s="89"/>
      <c r="P50" s="130"/>
    </row>
    <row r="51" spans="1:16" x14ac:dyDescent="0.2">
      <c r="A51" s="48">
        <v>430</v>
      </c>
      <c r="B51" s="59" t="s">
        <v>31</v>
      </c>
      <c r="C51" s="88">
        <v>73.504401626441179</v>
      </c>
      <c r="D51" s="88">
        <v>50.202899500592068</v>
      </c>
      <c r="E51" s="88">
        <v>100.65096681377061</v>
      </c>
      <c r="F51" s="88">
        <v>133.45782804074565</v>
      </c>
      <c r="G51" s="88">
        <v>513.14418437940151</v>
      </c>
      <c r="H51" s="88">
        <v>506.0036744332437</v>
      </c>
      <c r="I51" s="88">
        <v>370.53571233124734</v>
      </c>
      <c r="J51" s="88">
        <v>452.69440903541602</v>
      </c>
      <c r="K51" s="88">
        <v>273.72114356320992</v>
      </c>
      <c r="L51" s="88">
        <v>270.91795573115951</v>
      </c>
      <c r="M51" s="89">
        <v>708.86948538720458</v>
      </c>
      <c r="N51" s="89">
        <v>1855.9820739727065</v>
      </c>
      <c r="P51" s="130"/>
    </row>
    <row r="52" spans="1:16" x14ac:dyDescent="0.2">
      <c r="A52" s="48">
        <v>440</v>
      </c>
      <c r="B52" s="59" t="s">
        <v>30</v>
      </c>
      <c r="C52" s="88">
        <v>61.463336058059411</v>
      </c>
      <c r="D52" s="88">
        <v>41.826730238373237</v>
      </c>
      <c r="E52" s="88">
        <v>95.376780873410439</v>
      </c>
      <c r="F52" s="88">
        <v>122.94498893757154</v>
      </c>
      <c r="G52" s="88">
        <v>410.82540486520543</v>
      </c>
      <c r="H52" s="88">
        <v>423.55973577353859</v>
      </c>
      <c r="I52" s="88">
        <v>324.68807509695415</v>
      </c>
      <c r="J52" s="88">
        <v>391.45732358987971</v>
      </c>
      <c r="K52" s="88">
        <v>256.03620144684646</v>
      </c>
      <c r="L52" s="88">
        <v>249.80089831772202</v>
      </c>
      <c r="M52" s="89">
        <v>646.04434210824161</v>
      </c>
      <c r="N52" s="89">
        <v>1618.8121710406956</v>
      </c>
      <c r="P52" s="130"/>
    </row>
    <row r="53" spans="1:16" x14ac:dyDescent="0.2">
      <c r="A53" s="48">
        <v>450</v>
      </c>
      <c r="B53" s="59" t="s">
        <v>29</v>
      </c>
      <c r="C53" s="88">
        <v>9.7340775694594743</v>
      </c>
      <c r="D53" s="88">
        <v>13.846199237686504</v>
      </c>
      <c r="E53" s="88">
        <v>9.451803381884929</v>
      </c>
      <c r="F53" s="88">
        <v>6.2695618216848708</v>
      </c>
      <c r="G53" s="88">
        <v>56.888116723434713</v>
      </c>
      <c r="H53" s="88">
        <v>35.593729621651995</v>
      </c>
      <c r="I53" s="88">
        <v>23.11499884617719</v>
      </c>
      <c r="J53" s="88">
        <v>33.477966363856666</v>
      </c>
      <c r="K53" s="88">
        <v>22.088343319304339</v>
      </c>
      <c r="L53" s="88">
        <v>15.68432194296766</v>
      </c>
      <c r="M53" s="89">
        <v>62.289917853382292</v>
      </c>
      <c r="N53" s="89">
        <v>231.37287740909809</v>
      </c>
      <c r="P53" s="130"/>
    </row>
    <row r="54" spans="1:16" x14ac:dyDescent="0.2">
      <c r="A54" s="48">
        <v>460</v>
      </c>
      <c r="B54" s="59" t="s">
        <v>28</v>
      </c>
      <c r="C54" s="88">
        <v>9.7340775694594743</v>
      </c>
      <c r="D54" s="88">
        <v>7.5841262135922323</v>
      </c>
      <c r="E54" s="88">
        <v>9.451803381884929</v>
      </c>
      <c r="F54" s="88">
        <v>5.2155535084946347</v>
      </c>
      <c r="G54" s="88">
        <v>33.078024184053334</v>
      </c>
      <c r="H54" s="88">
        <v>20.967061487736544</v>
      </c>
      <c r="I54" s="88">
        <v>14.752502548350922</v>
      </c>
      <c r="J54" s="88">
        <v>19.928219390892416</v>
      </c>
      <c r="K54" s="88">
        <v>21.030092375069724</v>
      </c>
      <c r="L54" s="88">
        <v>9.4117428707028772</v>
      </c>
      <c r="M54" s="89">
        <v>58.034287446888122</v>
      </c>
      <c r="N54" s="89">
        <v>181.16566175838366</v>
      </c>
      <c r="P54" s="130"/>
    </row>
    <row r="55" spans="1:16" x14ac:dyDescent="0.2">
      <c r="A55" s="48">
        <v>470</v>
      </c>
      <c r="B55" s="59" t="s">
        <v>27</v>
      </c>
      <c r="C55" s="88">
        <v>2.1343564187380641</v>
      </c>
      <c r="D55" s="88">
        <v>0</v>
      </c>
      <c r="E55" s="88">
        <v>0</v>
      </c>
      <c r="F55" s="88">
        <v>2.1080166263804716</v>
      </c>
      <c r="G55" s="88">
        <v>5.1418453302006411</v>
      </c>
      <c r="H55" s="88">
        <v>3.1246815228872458</v>
      </c>
      <c r="I55" s="88">
        <v>5.228586329866463</v>
      </c>
      <c r="J55" s="88">
        <v>7.323908994082033</v>
      </c>
      <c r="K55" s="88">
        <v>3.0892115512553042</v>
      </c>
      <c r="L55" s="88">
        <v>1.0328801074770684</v>
      </c>
      <c r="M55" s="89">
        <v>9.4038087370520902</v>
      </c>
      <c r="N55" s="89">
        <v>19.118346166288074</v>
      </c>
      <c r="P55" s="130"/>
    </row>
    <row r="56" spans="1:16" x14ac:dyDescent="0.2">
      <c r="A56" s="48">
        <v>480</v>
      </c>
      <c r="B56" s="59" t="s">
        <v>26</v>
      </c>
      <c r="C56" s="88">
        <v>2.1343564187380641</v>
      </c>
      <c r="D56" s="88">
        <v>0</v>
      </c>
      <c r="E56" s="88">
        <v>0</v>
      </c>
      <c r="F56" s="88">
        <v>0</v>
      </c>
      <c r="G56" s="88">
        <v>5.1418453302006411</v>
      </c>
      <c r="H56" s="88">
        <v>1.0516749863009265</v>
      </c>
      <c r="I56" s="88">
        <v>5.228586329866463</v>
      </c>
      <c r="J56" s="88">
        <v>4.1212766119101687</v>
      </c>
      <c r="K56" s="88">
        <v>3.0892115512553042</v>
      </c>
      <c r="L56" s="88">
        <v>0</v>
      </c>
      <c r="M56" s="89">
        <v>4.1940470469173974</v>
      </c>
      <c r="N56" s="89">
        <v>7.4664190487138296</v>
      </c>
      <c r="P56" s="130"/>
    </row>
    <row r="57" spans="1:16" x14ac:dyDescent="0.2">
      <c r="A57" s="48">
        <v>490</v>
      </c>
      <c r="B57" s="59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9"/>
      <c r="N57" s="89"/>
      <c r="P57" s="130"/>
    </row>
    <row r="58" spans="1:16" x14ac:dyDescent="0.2">
      <c r="A58" s="59">
        <v>500</v>
      </c>
      <c r="B58" s="59" t="s">
        <v>25</v>
      </c>
      <c r="C58" s="88">
        <v>0</v>
      </c>
      <c r="D58" s="88">
        <v>0</v>
      </c>
      <c r="E58" s="88">
        <v>0</v>
      </c>
      <c r="F58" s="88">
        <v>0</v>
      </c>
      <c r="G58" s="88">
        <v>0</v>
      </c>
      <c r="H58" s="88">
        <v>0</v>
      </c>
      <c r="I58" s="88">
        <v>0</v>
      </c>
      <c r="J58" s="88">
        <v>0</v>
      </c>
      <c r="K58" s="88">
        <v>0</v>
      </c>
      <c r="L58" s="88">
        <v>0</v>
      </c>
      <c r="M58" s="88">
        <v>0</v>
      </c>
      <c r="N58" s="88">
        <v>0</v>
      </c>
      <c r="P58" s="130"/>
    </row>
    <row r="59" spans="1:16" x14ac:dyDescent="0.2">
      <c r="A59" s="48">
        <v>510</v>
      </c>
      <c r="B59" s="59" t="s">
        <v>24</v>
      </c>
      <c r="C59" s="88">
        <v>9.9222043395031641</v>
      </c>
      <c r="D59" s="88">
        <v>9.7510194174757281</v>
      </c>
      <c r="E59" s="88">
        <v>3.1853772195977514</v>
      </c>
      <c r="F59" s="88">
        <v>5.188309479766362</v>
      </c>
      <c r="G59" s="88">
        <v>39.182885707545275</v>
      </c>
      <c r="H59" s="88">
        <v>30.407544294680275</v>
      </c>
      <c r="I59" s="88">
        <v>24.342810117093169</v>
      </c>
      <c r="J59" s="88">
        <v>23.033740668266109</v>
      </c>
      <c r="K59" s="88">
        <v>16.854874607770579</v>
      </c>
      <c r="L59" s="88">
        <v>24.267000907815103</v>
      </c>
      <c r="M59" s="89">
        <v>28.243204387317586</v>
      </c>
      <c r="N59" s="89">
        <v>68.819858472744784</v>
      </c>
      <c r="P59" s="130"/>
    </row>
    <row r="60" spans="1:16" x14ac:dyDescent="0.2">
      <c r="A60" s="48">
        <v>520</v>
      </c>
      <c r="B60" s="59" t="s">
        <v>23</v>
      </c>
      <c r="C60" s="88">
        <v>6.4893850463063156</v>
      </c>
      <c r="D60" s="88">
        <v>2.0612992723655972</v>
      </c>
      <c r="E60" s="88">
        <v>4.2123935338275604</v>
      </c>
      <c r="F60" s="88">
        <v>1.0540083131902358</v>
      </c>
      <c r="G60" s="88">
        <v>18.583876472455085</v>
      </c>
      <c r="H60" s="88">
        <v>17.683134914078984</v>
      </c>
      <c r="I60" s="88">
        <v>9.4884387561450616</v>
      </c>
      <c r="J60" s="88">
        <v>18.716971606594388</v>
      </c>
      <c r="K60" s="88">
        <v>9.3816896956973004</v>
      </c>
      <c r="L60" s="88">
        <v>18.710259145747742</v>
      </c>
      <c r="M60" s="89">
        <v>30.805127488676483</v>
      </c>
      <c r="N60" s="89">
        <v>67.033795689670384</v>
      </c>
      <c r="P60" s="130"/>
    </row>
    <row r="61" spans="1:16" x14ac:dyDescent="0.2">
      <c r="A61" s="48">
        <v>521</v>
      </c>
      <c r="B61" s="59" t="s">
        <v>168</v>
      </c>
      <c r="C61" s="88">
        <v>13.182392052515766</v>
      </c>
      <c r="D61" s="88">
        <v>12.648019129386716</v>
      </c>
      <c r="E61" s="88">
        <v>22.01488208025177</v>
      </c>
      <c r="F61" s="88">
        <v>19.879267931510295</v>
      </c>
      <c r="G61" s="88">
        <v>95.645589626891294</v>
      </c>
      <c r="H61" s="88">
        <v>57.393327475268563</v>
      </c>
      <c r="I61" s="88">
        <v>53.115820040698026</v>
      </c>
      <c r="J61" s="88">
        <v>65.310269234955399</v>
      </c>
      <c r="K61" s="88">
        <v>22.762686202362431</v>
      </c>
      <c r="L61" s="88">
        <v>40.704130241800598</v>
      </c>
      <c r="M61" s="89">
        <v>78.406648682633545</v>
      </c>
      <c r="N61" s="89">
        <v>236.43404863713749</v>
      </c>
      <c r="P61" s="130"/>
    </row>
    <row r="62" spans="1:16" x14ac:dyDescent="0.2">
      <c r="A62" s="48">
        <v>522</v>
      </c>
      <c r="B62" s="59" t="s">
        <v>167</v>
      </c>
      <c r="C62" s="88">
        <v>0</v>
      </c>
      <c r="D62" s="88">
        <v>1.0834466019417475</v>
      </c>
      <c r="E62" s="88">
        <v>1.0617924065325839</v>
      </c>
      <c r="F62" s="88">
        <v>6.2968058504131426</v>
      </c>
      <c r="G62" s="88">
        <v>2.0876639443912066</v>
      </c>
      <c r="H62" s="88">
        <v>5.2000721415683966</v>
      </c>
      <c r="I62" s="88">
        <v>2.8433410716436862</v>
      </c>
      <c r="J62" s="88">
        <v>7.3962740621712779</v>
      </c>
      <c r="K62" s="88">
        <v>2.0525172116064754</v>
      </c>
      <c r="L62" s="88">
        <v>3.2144622258404674</v>
      </c>
      <c r="M62" s="89">
        <v>11.449661603149151</v>
      </c>
      <c r="N62" s="89">
        <v>24.285402641497221</v>
      </c>
      <c r="P62" s="130"/>
    </row>
    <row r="63" spans="1:16" x14ac:dyDescent="0.2">
      <c r="A63" s="48">
        <v>523</v>
      </c>
      <c r="B63" s="59" t="s">
        <v>166</v>
      </c>
      <c r="C63" s="88">
        <v>0</v>
      </c>
      <c r="D63" s="88">
        <v>0</v>
      </c>
      <c r="E63" s="88">
        <v>0</v>
      </c>
      <c r="F63" s="88">
        <v>0</v>
      </c>
      <c r="G63" s="88">
        <v>8.3506557775648265</v>
      </c>
      <c r="H63" s="88">
        <v>4.2066999452037059</v>
      </c>
      <c r="I63" s="88">
        <v>6.3603030500410931</v>
      </c>
      <c r="J63" s="88">
        <v>6.4052647643437286</v>
      </c>
      <c r="K63" s="88">
        <v>2.1165018884692293</v>
      </c>
      <c r="L63" s="88">
        <v>2.1043675160905577</v>
      </c>
      <c r="M63" s="89">
        <v>6.2321660114065205</v>
      </c>
      <c r="N63" s="89">
        <v>37.50567161244161</v>
      </c>
      <c r="P63" s="130"/>
    </row>
    <row r="64" spans="1:16" x14ac:dyDescent="0.2">
      <c r="A64" s="48">
        <v>526</v>
      </c>
      <c r="B64" s="59" t="s">
        <v>165</v>
      </c>
      <c r="C64" s="88">
        <v>2.2206722088301878</v>
      </c>
      <c r="D64" s="88">
        <v>1.0834466019417475</v>
      </c>
      <c r="E64" s="88">
        <v>5.2303104110367959</v>
      </c>
      <c r="F64" s="88">
        <v>0</v>
      </c>
      <c r="G64" s="88">
        <v>12.239858688205677</v>
      </c>
      <c r="H64" s="88">
        <v>17.817787895084685</v>
      </c>
      <c r="I64" s="88">
        <v>5.3278164693295436</v>
      </c>
      <c r="J64" s="88">
        <v>13.738104540564287</v>
      </c>
      <c r="K64" s="88">
        <v>4.1050344232129508</v>
      </c>
      <c r="L64" s="88">
        <v>3.2144622258404674</v>
      </c>
      <c r="M64" s="89">
        <v>11.812759935841989</v>
      </c>
      <c r="N64" s="89">
        <v>44.439337498214684</v>
      </c>
      <c r="P64" s="130"/>
    </row>
    <row r="65" spans="1:16" x14ac:dyDescent="0.2">
      <c r="A65" s="48">
        <v>527</v>
      </c>
      <c r="B65" s="59" t="s">
        <v>164</v>
      </c>
      <c r="C65" s="88">
        <v>0</v>
      </c>
      <c r="D65" s="88">
        <v>0</v>
      </c>
      <c r="E65" s="88">
        <v>0</v>
      </c>
      <c r="F65" s="88">
        <v>2.1080166263804716</v>
      </c>
      <c r="G65" s="88">
        <v>0</v>
      </c>
      <c r="H65" s="88">
        <v>5.2222801292381762</v>
      </c>
      <c r="I65" s="88">
        <v>1.0655632938659088</v>
      </c>
      <c r="J65" s="88">
        <v>5.3311703651469315</v>
      </c>
      <c r="K65" s="88">
        <v>2.0455600557094145</v>
      </c>
      <c r="L65" s="88">
        <v>0</v>
      </c>
      <c r="M65" s="89">
        <v>4.2478965048862314</v>
      </c>
      <c r="N65" s="89">
        <v>9.4829600231087241</v>
      </c>
      <c r="P65" s="130"/>
    </row>
    <row r="66" spans="1:16" x14ac:dyDescent="0.2">
      <c r="A66" s="48">
        <v>530</v>
      </c>
      <c r="B66" s="59" t="s">
        <v>22</v>
      </c>
      <c r="C66" s="88">
        <v>0</v>
      </c>
      <c r="D66" s="88">
        <v>3.1975428400662933</v>
      </c>
      <c r="E66" s="88">
        <v>2.1235848130651678</v>
      </c>
      <c r="F66" s="88">
        <v>3.1620249395707072</v>
      </c>
      <c r="G66" s="88">
        <v>20.821567973533089</v>
      </c>
      <c r="H66" s="88">
        <v>8.3592576870077266</v>
      </c>
      <c r="I66" s="88">
        <v>11.715006067217928</v>
      </c>
      <c r="J66" s="88">
        <v>21.280897990055536</v>
      </c>
      <c r="K66" s="88">
        <v>3.1747528327038439</v>
      </c>
      <c r="L66" s="88">
        <v>7.303543004871381</v>
      </c>
      <c r="M66" s="89">
        <v>0</v>
      </c>
      <c r="N66" s="89">
        <v>44.0493220015749</v>
      </c>
      <c r="P66" s="130"/>
    </row>
    <row r="67" spans="1:16" x14ac:dyDescent="0.2">
      <c r="A67" s="48">
        <v>540</v>
      </c>
      <c r="B67" s="59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9"/>
      <c r="N67" s="89"/>
      <c r="P67" s="130"/>
    </row>
    <row r="68" spans="1:16" x14ac:dyDescent="0.2">
      <c r="A68" s="48">
        <v>550</v>
      </c>
      <c r="B68" s="59" t="s">
        <v>21</v>
      </c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9"/>
      <c r="N68" s="89"/>
      <c r="P68" s="130"/>
    </row>
    <row r="69" spans="1:16" x14ac:dyDescent="0.2">
      <c r="A69" s="48">
        <v>560</v>
      </c>
      <c r="B69" s="59" t="s">
        <v>20</v>
      </c>
      <c r="C69" s="88">
        <v>87.043062649261444</v>
      </c>
      <c r="D69" s="88">
        <v>79.288427280902269</v>
      </c>
      <c r="E69" s="88">
        <v>132.07377674658397</v>
      </c>
      <c r="F69" s="88">
        <v>154.30889245499506</v>
      </c>
      <c r="G69" s="88">
        <v>634.74739068992164</v>
      </c>
      <c r="H69" s="88">
        <v>567.72722958205168</v>
      </c>
      <c r="I69" s="88">
        <v>427.09944485304806</v>
      </c>
      <c r="J69" s="88">
        <v>495.3230572117659</v>
      </c>
      <c r="K69" s="88">
        <v>316.73164133199708</v>
      </c>
      <c r="L69" s="88">
        <v>315.02995539508805</v>
      </c>
      <c r="M69" s="89">
        <v>821.79257145146698</v>
      </c>
      <c r="N69" s="89">
        <v>2244.5376643689465</v>
      </c>
      <c r="P69" s="130"/>
    </row>
    <row r="70" spans="1:16" x14ac:dyDescent="0.2">
      <c r="A70" s="48">
        <v>570</v>
      </c>
      <c r="B70" s="59" t="s">
        <v>19</v>
      </c>
      <c r="C70" s="88">
        <v>4.4413444176603756</v>
      </c>
      <c r="D70" s="88">
        <v>5.25884211243189</v>
      </c>
      <c r="E70" s="88">
        <v>7.4325468457280879</v>
      </c>
      <c r="F70" s="88">
        <v>6.2588919462220467</v>
      </c>
      <c r="G70" s="88">
        <v>32.19940558233489</v>
      </c>
      <c r="H70" s="88">
        <v>31.514154786761335</v>
      </c>
      <c r="I70" s="88">
        <v>23.346119648152072</v>
      </c>
      <c r="J70" s="88">
        <v>24.848086040149671</v>
      </c>
      <c r="K70" s="88">
        <v>25.255453859216523</v>
      </c>
      <c r="L70" s="88">
        <v>36.197969998604876</v>
      </c>
      <c r="M70" s="89">
        <v>39.149226494321638</v>
      </c>
      <c r="N70" s="89">
        <v>110.41579357138828</v>
      </c>
      <c r="P70" s="130"/>
    </row>
    <row r="71" spans="1:16" x14ac:dyDescent="0.2">
      <c r="A71" s="48">
        <v>580</v>
      </c>
      <c r="B71" s="59" t="s">
        <v>18</v>
      </c>
      <c r="C71" s="88">
        <v>4.4413444176603756</v>
      </c>
      <c r="D71" s="88">
        <v>5.25884211243189</v>
      </c>
      <c r="E71" s="88">
        <v>7.4325468457280879</v>
      </c>
      <c r="F71" s="88">
        <v>6.2588919462220467</v>
      </c>
      <c r="G71" s="88">
        <v>32.19940558233489</v>
      </c>
      <c r="H71" s="88">
        <v>29.41080481415948</v>
      </c>
      <c r="I71" s="88">
        <v>15.78498912906247</v>
      </c>
      <c r="J71" s="88">
        <v>16.966798419476074</v>
      </c>
      <c r="K71" s="88">
        <v>25.255453859216523</v>
      </c>
      <c r="L71" s="88">
        <v>34.05499518137789</v>
      </c>
      <c r="M71" s="89">
        <v>36.948227079085875</v>
      </c>
      <c r="N71" s="89">
        <v>108.24682647692276</v>
      </c>
      <c r="P71" s="130"/>
    </row>
    <row r="72" spans="1:16" x14ac:dyDescent="0.2">
      <c r="A72" s="48">
        <v>590</v>
      </c>
      <c r="B72" s="59" t="s">
        <v>17</v>
      </c>
      <c r="C72" s="88">
        <v>0</v>
      </c>
      <c r="D72" s="88">
        <v>0</v>
      </c>
      <c r="E72" s="88">
        <v>0</v>
      </c>
      <c r="F72" s="88">
        <v>0</v>
      </c>
      <c r="G72" s="88">
        <v>2.0103494136138313</v>
      </c>
      <c r="H72" s="88">
        <v>2.103349972601853</v>
      </c>
      <c r="I72" s="88">
        <v>7.5611305190896037</v>
      </c>
      <c r="J72" s="88">
        <v>10.016375875454839</v>
      </c>
      <c r="K72" s="88">
        <v>0</v>
      </c>
      <c r="L72" s="88">
        <v>5.2416151396581832</v>
      </c>
      <c r="M72" s="89">
        <v>2.2009994152357661</v>
      </c>
      <c r="N72" s="89">
        <v>5.4224177361638013</v>
      </c>
      <c r="P72" s="130"/>
    </row>
    <row r="73" spans="1:16" x14ac:dyDescent="0.2">
      <c r="A73" s="48">
        <v>600</v>
      </c>
      <c r="B73" s="59" t="s">
        <v>16</v>
      </c>
      <c r="C73" s="88">
        <v>82.601718231601069</v>
      </c>
      <c r="D73" s="88">
        <v>74.029585168470362</v>
      </c>
      <c r="E73" s="88">
        <v>126.76481471392104</v>
      </c>
      <c r="F73" s="88">
        <v>150.15801713515347</v>
      </c>
      <c r="G73" s="88">
        <v>609.77749438217882</v>
      </c>
      <c r="H73" s="88">
        <v>544.62647468569787</v>
      </c>
      <c r="I73" s="88">
        <v>404.81888849876202</v>
      </c>
      <c r="J73" s="88">
        <v>474.74514768117871</v>
      </c>
      <c r="K73" s="88">
        <v>297.76866561722261</v>
      </c>
      <c r="L73" s="88">
        <v>284.14985705097894</v>
      </c>
      <c r="M73" s="89">
        <v>791.44734261808867</v>
      </c>
      <c r="N73" s="89">
        <v>2160.9351330577397</v>
      </c>
      <c r="P73" s="130"/>
    </row>
    <row r="74" spans="1:16" x14ac:dyDescent="0.2">
      <c r="A74" s="48">
        <v>610</v>
      </c>
      <c r="B74" s="59"/>
      <c r="C74" s="60"/>
      <c r="D74" s="60"/>
      <c r="E74" s="60"/>
      <c r="F74" s="88"/>
      <c r="G74" s="88"/>
      <c r="H74" s="88"/>
      <c r="I74" s="88"/>
      <c r="J74" s="88"/>
      <c r="K74" s="88"/>
      <c r="L74" s="88"/>
      <c r="M74" s="89"/>
      <c r="N74" s="89"/>
      <c r="P74" s="130"/>
    </row>
    <row r="75" spans="1:16" x14ac:dyDescent="0.2">
      <c r="A75" s="48">
        <v>620</v>
      </c>
      <c r="B75" s="59" t="s">
        <v>15</v>
      </c>
      <c r="C75" s="88">
        <v>0</v>
      </c>
      <c r="D75" s="88">
        <v>0</v>
      </c>
      <c r="E75" s="88">
        <v>0</v>
      </c>
      <c r="F75" s="88">
        <v>2.1080166263804716</v>
      </c>
      <c r="G75" s="88">
        <v>4.1366706233937256</v>
      </c>
      <c r="H75" s="88">
        <v>1.0336275851676984</v>
      </c>
      <c r="I75" s="88">
        <v>11.721196232524996</v>
      </c>
      <c r="J75" s="88">
        <v>7.3149782119435089</v>
      </c>
      <c r="K75" s="88">
        <v>0</v>
      </c>
      <c r="L75" s="88">
        <v>9.4503501718392986</v>
      </c>
      <c r="M75" s="89">
        <v>10.935679814994121</v>
      </c>
      <c r="N75" s="89">
        <v>22.5176645296694</v>
      </c>
      <c r="P75" s="130"/>
    </row>
    <row r="76" spans="1:16" x14ac:dyDescent="0.2">
      <c r="A76" s="48">
        <v>630</v>
      </c>
      <c r="B76" s="59" t="s">
        <v>14</v>
      </c>
      <c r="C76" s="88">
        <v>0</v>
      </c>
      <c r="D76" s="88">
        <v>0</v>
      </c>
      <c r="E76" s="88">
        <v>0</v>
      </c>
      <c r="F76" s="88">
        <v>2.1080166263804716</v>
      </c>
      <c r="G76" s="88">
        <v>0</v>
      </c>
      <c r="H76" s="88">
        <v>0</v>
      </c>
      <c r="I76" s="88">
        <v>2.1311265877318175</v>
      </c>
      <c r="J76" s="88">
        <v>7.3149782119435089</v>
      </c>
      <c r="K76" s="88">
        <v>0</v>
      </c>
      <c r="L76" s="88">
        <v>4.2859496344539565</v>
      </c>
      <c r="M76" s="89">
        <v>0</v>
      </c>
      <c r="N76" s="89">
        <v>7.5913848306293215</v>
      </c>
      <c r="P76" s="130"/>
    </row>
    <row r="77" spans="1:16" x14ac:dyDescent="0.2">
      <c r="A77" s="48">
        <v>640</v>
      </c>
      <c r="B77" s="59" t="s">
        <v>13</v>
      </c>
      <c r="C77" s="88">
        <v>0</v>
      </c>
      <c r="D77" s="88">
        <v>0</v>
      </c>
      <c r="E77" s="88">
        <v>0</v>
      </c>
      <c r="F77" s="88">
        <v>0</v>
      </c>
      <c r="G77" s="88">
        <v>0</v>
      </c>
      <c r="H77" s="88">
        <v>1.0336275851676984</v>
      </c>
      <c r="I77" s="88">
        <v>2.1311265877318175</v>
      </c>
      <c r="J77" s="88">
        <v>2.1350882547812429</v>
      </c>
      <c r="K77" s="88">
        <v>0</v>
      </c>
      <c r="L77" s="88">
        <v>5.1644005373853421</v>
      </c>
      <c r="M77" s="89">
        <v>1.1004997076178831</v>
      </c>
      <c r="N77" s="89">
        <v>2.1689670944655206</v>
      </c>
      <c r="P77" s="130"/>
    </row>
    <row r="78" spans="1:16" x14ac:dyDescent="0.2">
      <c r="A78" s="48">
        <v>650</v>
      </c>
      <c r="B78" s="59" t="s">
        <v>12</v>
      </c>
      <c r="C78" s="88">
        <v>0</v>
      </c>
      <c r="D78" s="88">
        <v>0</v>
      </c>
      <c r="E78" s="88">
        <v>0</v>
      </c>
      <c r="F78" s="88">
        <v>0</v>
      </c>
      <c r="G78" s="88">
        <v>4.1366706233937256</v>
      </c>
      <c r="H78" s="88">
        <v>0</v>
      </c>
      <c r="I78" s="88">
        <v>8.52450635092727</v>
      </c>
      <c r="J78" s="88">
        <v>2.1350882547812429</v>
      </c>
      <c r="K78" s="88">
        <v>0</v>
      </c>
      <c r="L78" s="88">
        <v>3.0986403224312049</v>
      </c>
      <c r="M78" s="89">
        <v>9.8351801073762353</v>
      </c>
      <c r="N78" s="89">
        <v>12.757312604574553</v>
      </c>
      <c r="P78" s="130"/>
    </row>
    <row r="79" spans="1:16" x14ac:dyDescent="0.2">
      <c r="A79" s="48">
        <v>660</v>
      </c>
      <c r="B79" s="59"/>
      <c r="C79" s="60"/>
      <c r="D79" s="60"/>
      <c r="E79" s="60"/>
      <c r="F79" s="88"/>
      <c r="G79" s="88"/>
      <c r="H79" s="88"/>
      <c r="I79" s="88"/>
      <c r="J79" s="88"/>
      <c r="K79" s="88"/>
      <c r="L79" s="88"/>
      <c r="M79" s="89"/>
      <c r="N79" s="89"/>
      <c r="P79" s="130"/>
    </row>
    <row r="80" spans="1:16" x14ac:dyDescent="0.2">
      <c r="A80" s="48">
        <v>670</v>
      </c>
      <c r="B80" s="59" t="s">
        <v>11</v>
      </c>
      <c r="C80" s="60">
        <v>1.1103361044150939</v>
      </c>
      <c r="D80" s="60">
        <v>1.0306496361827986</v>
      </c>
      <c r="E80" s="60">
        <v>0</v>
      </c>
      <c r="F80" s="88">
        <v>1.0540083131902358</v>
      </c>
      <c r="G80" s="88">
        <v>8.2182697764084764</v>
      </c>
      <c r="H80" s="88">
        <v>1.0516749863009265</v>
      </c>
      <c r="I80" s="88">
        <v>1.0324865807115486</v>
      </c>
      <c r="J80" s="88">
        <v>4.2701765095624857</v>
      </c>
      <c r="K80" s="88">
        <v>1</v>
      </c>
      <c r="L80" s="88">
        <v>6.3903171505445142</v>
      </c>
      <c r="M80" s="89">
        <v>9.2700464621531644</v>
      </c>
      <c r="N80" s="89">
        <v>6.5069012833965623</v>
      </c>
      <c r="P80" s="130"/>
    </row>
    <row r="81" spans="1:16" x14ac:dyDescent="0.2">
      <c r="A81" s="48">
        <v>680</v>
      </c>
      <c r="B81" s="59" t="s">
        <v>10</v>
      </c>
      <c r="C81" s="60">
        <v>15.882688835320749</v>
      </c>
      <c r="D81" s="60">
        <v>5.4172330097087373</v>
      </c>
      <c r="E81" s="60">
        <v>6.3707544391955038</v>
      </c>
      <c r="F81" s="88">
        <v>7.2695618216848708</v>
      </c>
      <c r="G81" s="88">
        <v>12.338184589044239</v>
      </c>
      <c r="H81" s="88">
        <v>18.902537153716153</v>
      </c>
      <c r="I81" s="88">
        <v>23.271234924076772</v>
      </c>
      <c r="J81" s="88">
        <v>40.407134177691837</v>
      </c>
      <c r="K81" s="88">
        <v>19.719483163552709</v>
      </c>
      <c r="L81" s="88">
        <v>42.51072748701494</v>
      </c>
      <c r="M81" s="89">
        <v>26.699044123096222</v>
      </c>
      <c r="N81" s="89">
        <v>68.793604671214069</v>
      </c>
      <c r="P81" s="130"/>
    </row>
    <row r="82" spans="1:16" x14ac:dyDescent="0.2">
      <c r="A82" s="48">
        <v>690</v>
      </c>
      <c r="B82" s="59" t="s">
        <v>9</v>
      </c>
      <c r="C82" s="88">
        <v>0</v>
      </c>
      <c r="D82" s="88">
        <v>0</v>
      </c>
      <c r="E82" s="88">
        <v>0</v>
      </c>
      <c r="F82" s="88">
        <v>0</v>
      </c>
      <c r="G82" s="88">
        <v>2.0876639443912066</v>
      </c>
      <c r="H82" s="88">
        <v>0</v>
      </c>
      <c r="I82" s="88">
        <v>0</v>
      </c>
      <c r="J82" s="88">
        <v>3.2026323821718643</v>
      </c>
      <c r="K82" s="88">
        <v>0</v>
      </c>
      <c r="L82" s="88">
        <v>3.2144622258404674</v>
      </c>
      <c r="M82" s="89">
        <v>0</v>
      </c>
      <c r="N82" s="89">
        <v>2.1689670944655206</v>
      </c>
      <c r="P82" s="130"/>
    </row>
    <row r="83" spans="1:16" x14ac:dyDescent="0.2">
      <c r="A83" s="48">
        <v>700</v>
      </c>
      <c r="B83" s="59" t="s">
        <v>8</v>
      </c>
      <c r="C83" s="88">
        <v>0</v>
      </c>
      <c r="D83" s="88">
        <v>0</v>
      </c>
      <c r="E83" s="88">
        <v>1.0617924065325839</v>
      </c>
      <c r="F83" s="88">
        <v>1.0540083131902358</v>
      </c>
      <c r="G83" s="88">
        <v>0</v>
      </c>
      <c r="H83" s="88">
        <v>0</v>
      </c>
      <c r="I83" s="88">
        <v>1.0655632938659088</v>
      </c>
      <c r="J83" s="88">
        <v>21.689376718994783</v>
      </c>
      <c r="K83" s="88">
        <v>0</v>
      </c>
      <c r="L83" s="88">
        <v>10.675308697563235</v>
      </c>
      <c r="M83" s="89">
        <v>1.1004997076178831</v>
      </c>
      <c r="N83" s="89">
        <v>2.1689670944655206</v>
      </c>
      <c r="P83" s="130"/>
    </row>
    <row r="84" spans="1:16" x14ac:dyDescent="0.2">
      <c r="A84" s="48">
        <v>710</v>
      </c>
      <c r="B84" s="59" t="s">
        <v>7</v>
      </c>
      <c r="C84" s="88">
        <v>1.1103361044150939</v>
      </c>
      <c r="D84" s="88">
        <v>0</v>
      </c>
      <c r="E84" s="88">
        <v>1.0270163142298085</v>
      </c>
      <c r="F84" s="88">
        <v>3.1620249395707072</v>
      </c>
      <c r="G84" s="88">
        <v>0</v>
      </c>
      <c r="H84" s="88">
        <v>1.0365032682931596</v>
      </c>
      <c r="I84" s="88">
        <v>0</v>
      </c>
      <c r="J84" s="88">
        <v>2.1350882547812429</v>
      </c>
      <c r="K84" s="88">
        <v>0</v>
      </c>
      <c r="L84" s="88">
        <v>1.0319220200418335</v>
      </c>
      <c r="M84" s="89">
        <v>1.1004997076178831</v>
      </c>
      <c r="N84" s="89">
        <v>3.2534506416982811</v>
      </c>
      <c r="P84" s="130"/>
    </row>
    <row r="85" spans="1:16" x14ac:dyDescent="0.2">
      <c r="A85" s="48">
        <v>715</v>
      </c>
      <c r="B85" s="59" t="s">
        <v>22</v>
      </c>
      <c r="C85" s="88">
        <v>0</v>
      </c>
      <c r="D85" s="88">
        <v>0</v>
      </c>
      <c r="E85" s="88">
        <v>3.1853772195977514</v>
      </c>
      <c r="F85" s="88">
        <v>0</v>
      </c>
      <c r="G85" s="88">
        <v>3.0155241204207472</v>
      </c>
      <c r="H85" s="88">
        <v>16.764595372351014</v>
      </c>
      <c r="I85" s="88">
        <v>3.1966898815977265</v>
      </c>
      <c r="J85" s="88">
        <v>11.39038674421082</v>
      </c>
      <c r="K85" s="88">
        <v>3.1747528327038439</v>
      </c>
      <c r="L85" s="88">
        <v>3.2144622258404674</v>
      </c>
      <c r="M85" s="89">
        <v>16.430444451475598</v>
      </c>
      <c r="N85" s="89">
        <v>14.519297021667571</v>
      </c>
      <c r="P85" s="130"/>
    </row>
    <row r="86" spans="1:16" x14ac:dyDescent="0.2">
      <c r="A86" s="48">
        <v>720</v>
      </c>
      <c r="B86" s="59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9"/>
      <c r="N86" s="89"/>
      <c r="P86" s="130"/>
    </row>
    <row r="87" spans="1:16" x14ac:dyDescent="0.2">
      <c r="A87" s="48">
        <v>730</v>
      </c>
      <c r="B87" s="59" t="s">
        <v>6</v>
      </c>
      <c r="C87" s="60"/>
      <c r="D87" s="60"/>
      <c r="E87" s="60"/>
      <c r="F87" s="88"/>
      <c r="G87" s="88"/>
      <c r="H87" s="88"/>
      <c r="I87" s="88"/>
      <c r="J87" s="88"/>
      <c r="K87" s="88"/>
      <c r="L87" s="88"/>
      <c r="M87" s="89"/>
      <c r="N87" s="89"/>
      <c r="P87" s="130"/>
    </row>
    <row r="88" spans="1:16" x14ac:dyDescent="0.2">
      <c r="A88" s="48">
        <v>740</v>
      </c>
      <c r="B88" s="59" t="s">
        <v>163</v>
      </c>
      <c r="C88" s="87">
        <v>62.79892759725184</v>
      </c>
      <c r="D88" s="87">
        <v>46.852363951448069</v>
      </c>
      <c r="E88" s="87">
        <v>53.253072344241872</v>
      </c>
      <c r="F88" s="87">
        <v>50.03336680756447</v>
      </c>
      <c r="G88" s="87">
        <v>72.546156137941708</v>
      </c>
      <c r="H88" s="87">
        <v>62.645111760774476</v>
      </c>
      <c r="I88" s="87">
        <v>57.101527034819689</v>
      </c>
      <c r="J88" s="87">
        <v>58.734883022401185</v>
      </c>
      <c r="K88" s="87">
        <v>66.105795080389143</v>
      </c>
      <c r="L88" s="87">
        <v>53.096246437162499</v>
      </c>
      <c r="M88" s="86">
        <v>61.987111106709825</v>
      </c>
      <c r="N88" s="86">
        <v>73.721574837131044</v>
      </c>
      <c r="P88" s="130"/>
    </row>
    <row r="89" spans="1:16" x14ac:dyDescent="0.2">
      <c r="A89" s="48">
        <v>750</v>
      </c>
      <c r="B89" s="59" t="s">
        <v>162</v>
      </c>
      <c r="C89" s="87">
        <v>37.201072402748146</v>
      </c>
      <c r="D89" s="87">
        <v>53.147636048551902</v>
      </c>
      <c r="E89" s="87">
        <v>46.746927655758078</v>
      </c>
      <c r="F89" s="87">
        <v>49.966633192435467</v>
      </c>
      <c r="G89" s="87">
        <v>27.453843862058559</v>
      </c>
      <c r="H89" s="87">
        <v>37.35488823922541</v>
      </c>
      <c r="I89" s="87">
        <v>42.898472965180225</v>
      </c>
      <c r="J89" s="87">
        <v>41.265116977598559</v>
      </c>
      <c r="K89" s="87">
        <v>33.894204919610971</v>
      </c>
      <c r="L89" s="87">
        <v>46.903753562837451</v>
      </c>
      <c r="M89" s="86">
        <v>38.012888893290459</v>
      </c>
      <c r="N89" s="86">
        <v>26.278425162868125</v>
      </c>
      <c r="P89" s="130"/>
    </row>
    <row r="90" spans="1:16" x14ac:dyDescent="0.2">
      <c r="A90" s="48">
        <v>760</v>
      </c>
      <c r="B90" s="59" t="s">
        <v>5</v>
      </c>
      <c r="C90" s="87">
        <v>2.0534789996899816</v>
      </c>
      <c r="D90" s="87">
        <v>3.4678066225329807</v>
      </c>
      <c r="E90" s="87">
        <v>2.250696587546841</v>
      </c>
      <c r="F90" s="87">
        <v>2.5294518083568547</v>
      </c>
      <c r="G90" s="87">
        <v>1.6165360084316716</v>
      </c>
      <c r="H90" s="87">
        <v>1.9301881105867467</v>
      </c>
      <c r="I90" s="87">
        <v>2.0002052783865021</v>
      </c>
      <c r="J90" s="87">
        <v>3.0387100219621357</v>
      </c>
      <c r="K90" s="87">
        <v>1.9076231249551681</v>
      </c>
      <c r="L90" s="87">
        <v>3.3695503434631759</v>
      </c>
      <c r="M90" s="86">
        <v>1.9946173788284451</v>
      </c>
      <c r="N90" s="86">
        <v>1.5882368018706194</v>
      </c>
      <c r="P90" s="130"/>
    </row>
    <row r="91" spans="1:16" x14ac:dyDescent="0.2">
      <c r="A91" s="48">
        <v>770</v>
      </c>
      <c r="B91" s="59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88"/>
      <c r="N91" s="88"/>
      <c r="P91" s="130"/>
    </row>
    <row r="92" spans="1:16" x14ac:dyDescent="0.2">
      <c r="A92" s="48">
        <v>780</v>
      </c>
      <c r="B92" s="59" t="s">
        <v>4</v>
      </c>
      <c r="C92" s="60">
        <v>1.1103361044150939</v>
      </c>
      <c r="D92" s="60">
        <v>1.0306496361827986</v>
      </c>
      <c r="E92" s="60">
        <v>2.1235848130651678</v>
      </c>
      <c r="F92" s="60">
        <v>4.2160332527609432</v>
      </c>
      <c r="G92" s="60">
        <v>10.372662901994882</v>
      </c>
      <c r="H92" s="60">
        <v>17.863303049107984</v>
      </c>
      <c r="I92" s="60">
        <v>14.917886114122721</v>
      </c>
      <c r="J92" s="60">
        <v>16.846340528896029</v>
      </c>
      <c r="K92" s="60">
        <v>12.699011330815376</v>
      </c>
      <c r="L92" s="60">
        <v>13.734383631422785</v>
      </c>
      <c r="M92" s="88">
        <v>40.3487011711143</v>
      </c>
      <c r="N92" s="88">
        <v>86.880596140856028</v>
      </c>
      <c r="P92" s="130"/>
    </row>
    <row r="93" spans="1:16" x14ac:dyDescent="0.2">
      <c r="A93" s="48">
        <v>790</v>
      </c>
      <c r="B93" s="59" t="s">
        <v>3</v>
      </c>
      <c r="C93" s="60">
        <v>104.0360875889973</v>
      </c>
      <c r="D93" s="60">
        <v>80.371873882844014</v>
      </c>
      <c r="E93" s="60">
        <v>138.40975509347672</v>
      </c>
      <c r="F93" s="60">
        <v>162.68695064732674</v>
      </c>
      <c r="G93" s="60">
        <v>643.88735018118382</v>
      </c>
      <c r="H93" s="60">
        <v>579.20296174007228</v>
      </c>
      <c r="I93" s="60">
        <v>448.20647647623895</v>
      </c>
      <c r="J93" s="60">
        <v>546.804300641841</v>
      </c>
      <c r="K93" s="60">
        <v>326.91028463680698</v>
      </c>
      <c r="L93" s="60">
        <v>347.09893416622884</v>
      </c>
      <c r="M93" s="88">
        <v>832.88154013182987</v>
      </c>
      <c r="N93" s="88">
        <v>2253.8074967909643</v>
      </c>
      <c r="P93" s="130"/>
    </row>
    <row r="94" spans="1:16" x14ac:dyDescent="0.2">
      <c r="A94" s="48">
        <v>800</v>
      </c>
      <c r="B94" s="59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88"/>
      <c r="N94" s="88"/>
      <c r="P94" s="130"/>
    </row>
    <row r="95" spans="1:16" x14ac:dyDescent="0.2">
      <c r="A95" s="48">
        <v>810</v>
      </c>
      <c r="B95" s="59" t="s">
        <v>2</v>
      </c>
      <c r="C95" s="60">
        <v>22.648682410903959</v>
      </c>
      <c r="D95" s="60">
        <v>12.709955669985806</v>
      </c>
      <c r="E95" s="60">
        <v>19.11226331758651</v>
      </c>
      <c r="F95" s="60">
        <v>20.916702091435084</v>
      </c>
      <c r="G95" s="60">
        <v>131.71128914681037</v>
      </c>
      <c r="H95" s="60">
        <v>124.49129993089434</v>
      </c>
      <c r="I95" s="60">
        <v>115.1613226822523</v>
      </c>
      <c r="J95" s="60">
        <v>94.634480160005054</v>
      </c>
      <c r="K95" s="60">
        <v>87.52881929895338</v>
      </c>
      <c r="L95" s="60">
        <v>58.451731795200708</v>
      </c>
      <c r="M95" s="88">
        <v>168.57475043872103</v>
      </c>
      <c r="N95" s="88">
        <v>448.77815864365044</v>
      </c>
      <c r="P95" s="130"/>
    </row>
    <row r="96" spans="1:16" x14ac:dyDescent="0.2">
      <c r="A96" s="48">
        <v>820</v>
      </c>
      <c r="B96" s="59" t="s">
        <v>1</v>
      </c>
      <c r="C96" s="60">
        <v>82.497741282508443</v>
      </c>
      <c r="D96" s="60">
        <v>68.692567849040998</v>
      </c>
      <c r="E96" s="60">
        <v>121.42107658895537</v>
      </c>
      <c r="F96" s="60">
        <v>145.98628180865262</v>
      </c>
      <c r="G96" s="60">
        <v>522.54872393636958</v>
      </c>
      <c r="H96" s="60">
        <v>472.57496485828591</v>
      </c>
      <c r="I96" s="60">
        <v>347.96303990810912</v>
      </c>
      <c r="J96" s="60">
        <v>469.01616101073091</v>
      </c>
      <c r="K96" s="60">
        <v>252.08047666866921</v>
      </c>
      <c r="L96" s="60">
        <v>302.38158600245077</v>
      </c>
      <c r="M96" s="88">
        <v>704.65549086422232</v>
      </c>
      <c r="N96" s="88">
        <v>1891.9099342881584</v>
      </c>
      <c r="P96" s="130"/>
    </row>
    <row r="97" spans="1:16" x14ac:dyDescent="0.2">
      <c r="A97" s="48">
        <v>830</v>
      </c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88"/>
      <c r="N97" s="88"/>
      <c r="P97" s="130"/>
    </row>
    <row r="98" spans="1:16" x14ac:dyDescent="0.2">
      <c r="A98" s="48">
        <v>840</v>
      </c>
      <c r="B98" s="59" t="s">
        <v>0</v>
      </c>
      <c r="C98" s="60">
        <v>82.497741282508443</v>
      </c>
      <c r="D98" s="60">
        <v>68.692567849040998</v>
      </c>
      <c r="E98" s="60">
        <v>119.29749177589021</v>
      </c>
      <c r="F98" s="60">
        <v>143.87826518227214</v>
      </c>
      <c r="G98" s="60">
        <v>517.39522089535262</v>
      </c>
      <c r="H98" s="60">
        <v>462.05821499527644</v>
      </c>
      <c r="I98" s="60">
        <v>340.50409685104768</v>
      </c>
      <c r="J98" s="60">
        <v>457.43100628922485</v>
      </c>
      <c r="K98" s="60">
        <v>252.08047666866921</v>
      </c>
      <c r="L98" s="60">
        <v>297.13997086279261</v>
      </c>
      <c r="M98" s="88">
        <v>687.27864903071452</v>
      </c>
      <c r="N98" s="88">
        <v>1860.9111639591131</v>
      </c>
      <c r="P98" s="130"/>
    </row>
    <row r="99" spans="1:16" x14ac:dyDescent="0.2">
      <c r="A99" s="48">
        <v>850</v>
      </c>
      <c r="B99" s="59"/>
      <c r="C99" s="60"/>
      <c r="D99" s="60"/>
      <c r="E99" s="60"/>
      <c r="F99" s="60"/>
      <c r="G99" s="60"/>
      <c r="H99" s="88"/>
      <c r="I99" s="88"/>
      <c r="J99" s="88"/>
      <c r="K99" s="88"/>
      <c r="L99" s="88"/>
      <c r="M99" s="88"/>
      <c r="N99" s="88"/>
      <c r="P99" s="130"/>
    </row>
    <row r="100" spans="1:16" x14ac:dyDescent="0.2">
      <c r="A100" s="48">
        <v>851</v>
      </c>
      <c r="B100" s="59" t="s">
        <v>123</v>
      </c>
      <c r="C100" s="88">
        <v>28.802210777788108</v>
      </c>
      <c r="D100" s="88">
        <v>32.703920599507057</v>
      </c>
      <c r="E100" s="88">
        <v>29.439096701852677</v>
      </c>
      <c r="F100" s="88">
        <v>31.539027633960337</v>
      </c>
      <c r="G100" s="88">
        <v>30.059965171859197</v>
      </c>
      <c r="H100" s="88">
        <v>31.456231104917894</v>
      </c>
      <c r="I100" s="88">
        <v>32.074332751837119</v>
      </c>
      <c r="J100" s="88">
        <v>30.4316203785644</v>
      </c>
      <c r="K100" s="88">
        <v>31.704608280310477</v>
      </c>
      <c r="L100" s="88">
        <v>33.499734019311418</v>
      </c>
      <c r="M100" s="88">
        <v>31.927986698261858</v>
      </c>
      <c r="N100" s="88">
        <v>27.942655465634559</v>
      </c>
      <c r="P100" s="130"/>
    </row>
    <row r="101" spans="1:16" x14ac:dyDescent="0.2">
      <c r="A101" s="48">
        <v>852</v>
      </c>
      <c r="B101" s="59" t="s">
        <v>124</v>
      </c>
      <c r="C101" s="87">
        <v>1.5209102545048276</v>
      </c>
      <c r="D101" s="87">
        <v>1.4841916717559047</v>
      </c>
      <c r="E101" s="87">
        <v>1.6775860490641286</v>
      </c>
      <c r="F101" s="87">
        <v>1.778846530624357</v>
      </c>
      <c r="G101" s="87">
        <v>1.6879087935221557</v>
      </c>
      <c r="H101" s="86">
        <v>1.7982095297013956</v>
      </c>
      <c r="I101" s="86">
        <v>1.5681998605170953</v>
      </c>
      <c r="J101" s="86">
        <v>1.6592316305758887</v>
      </c>
      <c r="K101" s="86">
        <v>1.7461152300327949</v>
      </c>
      <c r="L101" s="86">
        <v>1.7238976657065226</v>
      </c>
      <c r="M101" s="86">
        <v>1.7461739903969029</v>
      </c>
      <c r="N101" s="86">
        <v>1.6445832707101751</v>
      </c>
      <c r="P101" s="130"/>
    </row>
    <row r="102" spans="1:16" x14ac:dyDescent="0.2">
      <c r="A102" s="48">
        <v>860</v>
      </c>
      <c r="M102" s="84"/>
      <c r="N102" s="84"/>
      <c r="P102" s="130"/>
    </row>
    <row r="103" spans="1:16" x14ac:dyDescent="0.2">
      <c r="A103" s="48">
        <v>870</v>
      </c>
      <c r="B103" s="48" t="s">
        <v>151</v>
      </c>
      <c r="M103" s="84"/>
      <c r="N103" s="84"/>
      <c r="P103" s="130"/>
    </row>
    <row r="104" spans="1:16" x14ac:dyDescent="0.2">
      <c r="A104" s="48">
        <v>880</v>
      </c>
      <c r="B104" s="48" t="s">
        <v>161</v>
      </c>
      <c r="M104" s="84"/>
      <c r="N104" s="84"/>
      <c r="P104" s="130"/>
    </row>
    <row r="105" spans="1:16" x14ac:dyDescent="0.2">
      <c r="A105" s="48">
        <v>890</v>
      </c>
      <c r="B105" s="48" t="s">
        <v>152</v>
      </c>
      <c r="M105" s="84"/>
      <c r="N105" s="84"/>
      <c r="P105" s="130"/>
    </row>
    <row r="106" spans="1:16" x14ac:dyDescent="0.2">
      <c r="A106" s="48">
        <v>891</v>
      </c>
      <c r="B106" s="85"/>
      <c r="M106" s="84"/>
      <c r="N106" s="84"/>
      <c r="P106" s="130"/>
    </row>
    <row r="107" spans="1:16" s="47" customFormat="1" ht="12.75" x14ac:dyDescent="0.2">
      <c r="P107" s="130"/>
    </row>
    <row r="108" spans="1:16" s="47" customFormat="1" ht="12.75" x14ac:dyDescent="0.2">
      <c r="P108" s="130"/>
    </row>
    <row r="109" spans="1:16" s="47" customFormat="1" ht="12.75" x14ac:dyDescent="0.2">
      <c r="P109" s="130"/>
    </row>
    <row r="110" spans="1:16" s="47" customFormat="1" ht="12.75" x14ac:dyDescent="0.2">
      <c r="P110" s="130"/>
    </row>
    <row r="111" spans="1:16" s="47" customFormat="1" ht="12.75" x14ac:dyDescent="0.2">
      <c r="P111" s="130"/>
    </row>
    <row r="112" spans="1:16" s="47" customFormat="1" ht="12.75" x14ac:dyDescent="0.2">
      <c r="P112" s="130"/>
    </row>
    <row r="113" spans="16:16" s="47" customFormat="1" ht="12.75" x14ac:dyDescent="0.2">
      <c r="P113" s="130"/>
    </row>
    <row r="114" spans="16:16" s="47" customFormat="1" ht="12.75" x14ac:dyDescent="0.2">
      <c r="P114" s="130"/>
    </row>
    <row r="115" spans="16:16" s="47" customFormat="1" ht="12.75" x14ac:dyDescent="0.2">
      <c r="P115" s="130"/>
    </row>
    <row r="116" spans="16:16" s="47" customFormat="1" ht="12.75" x14ac:dyDescent="0.2">
      <c r="P116" s="130"/>
    </row>
    <row r="117" spans="16:16" s="47" customFormat="1" ht="12.75" x14ac:dyDescent="0.2">
      <c r="P117" s="130"/>
    </row>
    <row r="118" spans="16:16" s="47" customFormat="1" ht="12.75" x14ac:dyDescent="0.2">
      <c r="P118" s="130"/>
    </row>
    <row r="119" spans="16:16" s="47" customFormat="1" ht="12.75" x14ac:dyDescent="0.2">
      <c r="P119" s="130"/>
    </row>
    <row r="120" spans="16:16" s="47" customFormat="1" ht="12.75" x14ac:dyDescent="0.2">
      <c r="P120" s="130"/>
    </row>
    <row r="121" spans="16:16" s="47" customFormat="1" ht="12.75" x14ac:dyDescent="0.2">
      <c r="P121" s="130"/>
    </row>
    <row r="122" spans="16:16" s="47" customFormat="1" ht="12.75" x14ac:dyDescent="0.2">
      <c r="P122" s="130"/>
    </row>
    <row r="123" spans="16:16" s="47" customFormat="1" ht="12.75" x14ac:dyDescent="0.2">
      <c r="P123" s="130"/>
    </row>
    <row r="124" spans="16:16" s="47" customFormat="1" ht="12.75" x14ac:dyDescent="0.2">
      <c r="P124" s="130"/>
    </row>
    <row r="125" spans="16:16" s="47" customFormat="1" ht="12.75" x14ac:dyDescent="0.2">
      <c r="P125" s="130"/>
    </row>
    <row r="126" spans="16:16" s="47" customFormat="1" ht="12.75" x14ac:dyDescent="0.2">
      <c r="P126" s="130"/>
    </row>
    <row r="127" spans="16:16" s="47" customFormat="1" ht="12.75" x14ac:dyDescent="0.2">
      <c r="P127" s="130"/>
    </row>
    <row r="128" spans="16:16" s="47" customFormat="1" ht="12.75" x14ac:dyDescent="0.2">
      <c r="P128" s="130"/>
    </row>
    <row r="129" spans="16:16" s="47" customFormat="1" ht="12.75" x14ac:dyDescent="0.2">
      <c r="P129" s="130"/>
    </row>
    <row r="130" spans="16:16" s="47" customFormat="1" ht="12.75" x14ac:dyDescent="0.2">
      <c r="P130" s="130"/>
    </row>
    <row r="131" spans="16:16" s="47" customFormat="1" ht="12.75" x14ac:dyDescent="0.2">
      <c r="P131" s="130"/>
    </row>
    <row r="132" spans="16:16" s="47" customFormat="1" ht="12.75" x14ac:dyDescent="0.2">
      <c r="P132" s="130"/>
    </row>
    <row r="133" spans="16:16" s="47" customFormat="1" ht="12.75" x14ac:dyDescent="0.2">
      <c r="P133" s="130"/>
    </row>
    <row r="134" spans="16:16" s="47" customFormat="1" ht="12.75" x14ac:dyDescent="0.2">
      <c r="P134" s="130"/>
    </row>
    <row r="135" spans="16:16" s="47" customFormat="1" ht="12.75" x14ac:dyDescent="0.2">
      <c r="P135" s="130"/>
    </row>
    <row r="136" spans="16:16" s="47" customFormat="1" ht="12.75" x14ac:dyDescent="0.2">
      <c r="P136" s="130"/>
    </row>
    <row r="137" spans="16:16" s="47" customFormat="1" ht="12.75" x14ac:dyDescent="0.2">
      <c r="P137" s="130"/>
    </row>
    <row r="138" spans="16:16" s="47" customFormat="1" ht="12.75" x14ac:dyDescent="0.2">
      <c r="P138" s="130"/>
    </row>
    <row r="139" spans="16:16" s="47" customFormat="1" ht="12.75" x14ac:dyDescent="0.2">
      <c r="P139" s="130"/>
    </row>
    <row r="140" spans="16:16" s="47" customFormat="1" ht="12.75" x14ac:dyDescent="0.2">
      <c r="P140" s="130"/>
    </row>
    <row r="141" spans="16:16" s="47" customFormat="1" ht="12.75" x14ac:dyDescent="0.2">
      <c r="P141" s="130"/>
    </row>
    <row r="142" spans="16:16" s="47" customFormat="1" ht="12.75" x14ac:dyDescent="0.2">
      <c r="P142" s="130"/>
    </row>
    <row r="143" spans="16:16" s="47" customFormat="1" ht="12.75" x14ac:dyDescent="0.2">
      <c r="P143" s="130"/>
    </row>
    <row r="144" spans="16:16" s="47" customFormat="1" ht="12.75" x14ac:dyDescent="0.2">
      <c r="P144" s="130"/>
    </row>
    <row r="145" spans="16:16" s="47" customFormat="1" ht="12.75" x14ac:dyDescent="0.2">
      <c r="P145" s="130"/>
    </row>
    <row r="146" spans="16:16" s="47" customFormat="1" ht="12.75" x14ac:dyDescent="0.2">
      <c r="P146" s="130"/>
    </row>
    <row r="147" spans="16:16" s="47" customFormat="1" ht="12.75" x14ac:dyDescent="0.2">
      <c r="P147" s="130"/>
    </row>
    <row r="148" spans="16:16" s="47" customFormat="1" ht="12.75" x14ac:dyDescent="0.2">
      <c r="P148" s="130"/>
    </row>
    <row r="149" spans="16:16" s="47" customFormat="1" ht="12.75" x14ac:dyDescent="0.2">
      <c r="P149" s="130"/>
    </row>
    <row r="150" spans="16:16" s="47" customFormat="1" ht="12.75" x14ac:dyDescent="0.2">
      <c r="P150" s="130"/>
    </row>
    <row r="151" spans="16:16" s="47" customFormat="1" ht="12.75" x14ac:dyDescent="0.2">
      <c r="P151" s="130"/>
    </row>
    <row r="152" spans="16:16" s="47" customFormat="1" ht="12.75" x14ac:dyDescent="0.2">
      <c r="P152" s="130"/>
    </row>
    <row r="153" spans="16:16" s="47" customFormat="1" ht="12.75" x14ac:dyDescent="0.2">
      <c r="P153" s="130"/>
    </row>
    <row r="154" spans="16:16" s="47" customFormat="1" ht="12.75" x14ac:dyDescent="0.2">
      <c r="P154" s="130"/>
    </row>
    <row r="155" spans="16:16" s="47" customFormat="1" ht="12.75" x14ac:dyDescent="0.2">
      <c r="P155" s="130"/>
    </row>
    <row r="156" spans="16:16" s="47" customFormat="1" ht="12.75" x14ac:dyDescent="0.2">
      <c r="P156" s="130"/>
    </row>
    <row r="157" spans="16:16" s="47" customFormat="1" ht="12.75" x14ac:dyDescent="0.2">
      <c r="P157" s="130"/>
    </row>
    <row r="158" spans="16:16" s="47" customFormat="1" ht="12.75" x14ac:dyDescent="0.2">
      <c r="P158" s="130"/>
    </row>
    <row r="159" spans="16:16" s="47" customFormat="1" ht="12.75" x14ac:dyDescent="0.2">
      <c r="P159" s="130"/>
    </row>
    <row r="160" spans="16:16" s="47" customFormat="1" ht="12.75" x14ac:dyDescent="0.2">
      <c r="P160" s="130"/>
    </row>
    <row r="161" spans="16:16" s="47" customFormat="1" ht="12.75" x14ac:dyDescent="0.2">
      <c r="P161" s="130"/>
    </row>
    <row r="162" spans="16:16" s="47" customFormat="1" ht="12.75" x14ac:dyDescent="0.2">
      <c r="P162" s="130"/>
    </row>
    <row r="163" spans="16:16" s="47" customFormat="1" ht="12.75" x14ac:dyDescent="0.2">
      <c r="P163" s="130"/>
    </row>
    <row r="164" spans="16:16" s="47" customFormat="1" ht="12.75" x14ac:dyDescent="0.2">
      <c r="P164" s="130"/>
    </row>
    <row r="165" spans="16:16" s="47" customFormat="1" ht="12.75" x14ac:dyDescent="0.2">
      <c r="P165" s="130"/>
    </row>
    <row r="166" spans="16:16" s="47" customFormat="1" ht="12.75" x14ac:dyDescent="0.2">
      <c r="P166" s="130"/>
    </row>
    <row r="167" spans="16:16" s="47" customFormat="1" ht="12.75" x14ac:dyDescent="0.2">
      <c r="P167" s="130"/>
    </row>
    <row r="168" spans="16:16" s="47" customFormat="1" ht="12.75" x14ac:dyDescent="0.2">
      <c r="P168" s="130"/>
    </row>
    <row r="169" spans="16:16" s="47" customFormat="1" ht="12.75" x14ac:dyDescent="0.2">
      <c r="P169" s="130"/>
    </row>
    <row r="170" spans="16:16" s="47" customFormat="1" ht="12.75" x14ac:dyDescent="0.2">
      <c r="P170" s="130"/>
    </row>
    <row r="171" spans="16:16" s="47" customFormat="1" ht="12.75" x14ac:dyDescent="0.2">
      <c r="P171" s="130"/>
    </row>
    <row r="172" spans="16:16" s="47" customFormat="1" ht="12.75" x14ac:dyDescent="0.2">
      <c r="P172" s="130"/>
    </row>
    <row r="173" spans="16:16" s="47" customFormat="1" ht="12.75" x14ac:dyDescent="0.2">
      <c r="P173" s="130"/>
    </row>
    <row r="174" spans="16:16" s="47" customFormat="1" ht="12.75" x14ac:dyDescent="0.2">
      <c r="P174" s="130"/>
    </row>
    <row r="175" spans="16:16" s="47" customFormat="1" ht="12.75" x14ac:dyDescent="0.2">
      <c r="P175" s="130"/>
    </row>
    <row r="176" spans="16:16" s="47" customFormat="1" ht="12.75" x14ac:dyDescent="0.2">
      <c r="P176" s="130"/>
    </row>
    <row r="177" spans="16:16" s="47" customFormat="1" ht="12.75" x14ac:dyDescent="0.2">
      <c r="P177" s="130"/>
    </row>
    <row r="178" spans="16:16" s="47" customFormat="1" ht="12.75" x14ac:dyDescent="0.2">
      <c r="P178" s="130"/>
    </row>
    <row r="179" spans="16:16" s="47" customFormat="1" ht="12.75" x14ac:dyDescent="0.2">
      <c r="P179" s="130"/>
    </row>
    <row r="180" spans="16:16" s="47" customFormat="1" ht="12.75" x14ac:dyDescent="0.2">
      <c r="P180" s="130"/>
    </row>
    <row r="181" spans="16:16" s="47" customFormat="1" ht="12.75" x14ac:dyDescent="0.2">
      <c r="P181" s="130"/>
    </row>
    <row r="182" spans="16:16" s="47" customFormat="1" ht="12.75" x14ac:dyDescent="0.2">
      <c r="P182" s="130"/>
    </row>
    <row r="183" spans="16:16" s="47" customFormat="1" ht="12.75" x14ac:dyDescent="0.2">
      <c r="P183" s="130"/>
    </row>
    <row r="184" spans="16:16" s="47" customFormat="1" ht="12.75" x14ac:dyDescent="0.2">
      <c r="P184" s="130"/>
    </row>
    <row r="185" spans="16:16" s="47" customFormat="1" ht="12.75" x14ac:dyDescent="0.2">
      <c r="P185" s="130"/>
    </row>
    <row r="186" spans="16:16" s="47" customFormat="1" ht="12.75" x14ac:dyDescent="0.2">
      <c r="P186" s="130"/>
    </row>
    <row r="187" spans="16:16" s="47" customFormat="1" ht="12.75" x14ac:dyDescent="0.2">
      <c r="P187" s="130"/>
    </row>
    <row r="188" spans="16:16" s="47" customFormat="1" ht="12.75" x14ac:dyDescent="0.2">
      <c r="P188" s="130"/>
    </row>
    <row r="189" spans="16:16" s="47" customFormat="1" ht="12.75" x14ac:dyDescent="0.2">
      <c r="P189" s="130"/>
    </row>
    <row r="190" spans="16:16" s="47" customFormat="1" ht="12.75" x14ac:dyDescent="0.2">
      <c r="P190" s="130"/>
    </row>
    <row r="191" spans="16:16" s="47" customFormat="1" ht="12.75" x14ac:dyDescent="0.2">
      <c r="P191" s="130"/>
    </row>
    <row r="192" spans="16:16" s="47" customFormat="1" ht="12.75" x14ac:dyDescent="0.2">
      <c r="P192" s="130"/>
    </row>
    <row r="193" spans="16:16" s="47" customFormat="1" ht="12.75" x14ac:dyDescent="0.2">
      <c r="P193" s="130"/>
    </row>
    <row r="194" spans="16:16" s="47" customFormat="1" ht="12.75" x14ac:dyDescent="0.2">
      <c r="P194" s="130"/>
    </row>
    <row r="195" spans="16:16" s="47" customFormat="1" ht="12.75" x14ac:dyDescent="0.2">
      <c r="P195" s="130"/>
    </row>
    <row r="196" spans="16:16" s="47" customFormat="1" ht="12.75" x14ac:dyDescent="0.2">
      <c r="P196" s="130"/>
    </row>
    <row r="197" spans="16:16" s="47" customFormat="1" ht="12.75" x14ac:dyDescent="0.2">
      <c r="P197" s="130"/>
    </row>
    <row r="198" spans="16:16" s="47" customFormat="1" ht="12.75" x14ac:dyDescent="0.2">
      <c r="P198" s="130"/>
    </row>
    <row r="199" spans="16:16" s="47" customFormat="1" ht="12.75" x14ac:dyDescent="0.2">
      <c r="P199" s="130"/>
    </row>
    <row r="200" spans="16:16" s="47" customFormat="1" ht="12.75" x14ac:dyDescent="0.2">
      <c r="P200" s="130"/>
    </row>
    <row r="201" spans="16:16" s="47" customFormat="1" ht="12.75" x14ac:dyDescent="0.2">
      <c r="P201" s="130"/>
    </row>
    <row r="202" spans="16:16" s="47" customFormat="1" ht="12.75" x14ac:dyDescent="0.2">
      <c r="P202" s="130"/>
    </row>
    <row r="203" spans="16:16" s="47" customFormat="1" ht="12.75" x14ac:dyDescent="0.2">
      <c r="P203" s="130"/>
    </row>
    <row r="204" spans="16:16" s="47" customFormat="1" ht="12.75" x14ac:dyDescent="0.2">
      <c r="P204" s="130"/>
    </row>
    <row r="205" spans="16:16" s="47" customFormat="1" ht="12.75" x14ac:dyDescent="0.2">
      <c r="P205" s="130"/>
    </row>
    <row r="206" spans="16:16" s="47" customFormat="1" ht="12.75" x14ac:dyDescent="0.2">
      <c r="P206" s="130"/>
    </row>
    <row r="207" spans="16:16" s="47" customFormat="1" ht="12.75" x14ac:dyDescent="0.2">
      <c r="P207" s="130"/>
    </row>
    <row r="208" spans="16:16" s="47" customFormat="1" ht="12.75" x14ac:dyDescent="0.2">
      <c r="P208" s="130"/>
    </row>
    <row r="209" spans="16:16" s="47" customFormat="1" ht="12.75" x14ac:dyDescent="0.2">
      <c r="P209" s="130"/>
    </row>
    <row r="210" spans="16:16" s="47" customFormat="1" ht="12.75" x14ac:dyDescent="0.2">
      <c r="P210" s="130"/>
    </row>
    <row r="211" spans="16:16" s="47" customFormat="1" ht="12.75" x14ac:dyDescent="0.2">
      <c r="P211" s="130"/>
    </row>
    <row r="212" spans="16:16" s="47" customFormat="1" ht="12.75" x14ac:dyDescent="0.2">
      <c r="P212" s="130"/>
    </row>
    <row r="213" spans="16:16" s="47" customFormat="1" ht="12.75" x14ac:dyDescent="0.2">
      <c r="P213" s="130"/>
    </row>
    <row r="214" spans="16:16" s="47" customFormat="1" ht="12.75" x14ac:dyDescent="0.2">
      <c r="P214" s="130"/>
    </row>
    <row r="215" spans="16:16" s="47" customFormat="1" ht="12.75" x14ac:dyDescent="0.2">
      <c r="P215" s="130"/>
    </row>
    <row r="216" spans="16:16" s="47" customFormat="1" ht="12.75" x14ac:dyDescent="0.2">
      <c r="P216" s="130"/>
    </row>
    <row r="217" spans="16:16" s="47" customFormat="1" ht="12.75" x14ac:dyDescent="0.2">
      <c r="P217" s="130"/>
    </row>
    <row r="218" spans="16:16" s="47" customFormat="1" ht="12.75" x14ac:dyDescent="0.2">
      <c r="P218" s="130"/>
    </row>
    <row r="219" spans="16:16" s="47" customFormat="1" ht="12.75" x14ac:dyDescent="0.2">
      <c r="P219" s="130"/>
    </row>
    <row r="220" spans="16:16" s="47" customFormat="1" ht="12.75" x14ac:dyDescent="0.2">
      <c r="P220" s="130"/>
    </row>
    <row r="221" spans="16:16" s="47" customFormat="1" ht="12.75" x14ac:dyDescent="0.2">
      <c r="P221" s="130"/>
    </row>
    <row r="222" spans="16:16" s="47" customFormat="1" ht="12.75" x14ac:dyDescent="0.2">
      <c r="P222" s="130"/>
    </row>
    <row r="223" spans="16:16" s="47" customFormat="1" ht="12.75" x14ac:dyDescent="0.2">
      <c r="P223" s="130"/>
    </row>
    <row r="224" spans="16:16" s="47" customFormat="1" ht="12.75" x14ac:dyDescent="0.2">
      <c r="P224" s="130"/>
    </row>
    <row r="225" spans="16:16" s="47" customFormat="1" ht="12.75" x14ac:dyDescent="0.2">
      <c r="P225" s="130"/>
    </row>
    <row r="226" spans="16:16" s="47" customFormat="1" ht="12.75" x14ac:dyDescent="0.2">
      <c r="P226" s="130"/>
    </row>
    <row r="227" spans="16:16" s="47" customFormat="1" ht="12.75" x14ac:dyDescent="0.2">
      <c r="P227" s="130"/>
    </row>
    <row r="228" spans="16:16" s="47" customFormat="1" ht="12.75" x14ac:dyDescent="0.2">
      <c r="P228" s="130"/>
    </row>
    <row r="229" spans="16:16" s="47" customFormat="1" ht="12.75" x14ac:dyDescent="0.2">
      <c r="P229" s="130"/>
    </row>
    <row r="230" spans="16:16" s="47" customFormat="1" ht="12.75" x14ac:dyDescent="0.2">
      <c r="P230" s="130"/>
    </row>
    <row r="231" spans="16:16" s="47" customFormat="1" ht="12.75" x14ac:dyDescent="0.2">
      <c r="P231" s="130"/>
    </row>
    <row r="232" spans="16:16" s="47" customFormat="1" ht="12.75" x14ac:dyDescent="0.2">
      <c r="P232" s="130"/>
    </row>
    <row r="233" spans="16:16" s="47" customFormat="1" ht="12.75" x14ac:dyDescent="0.2">
      <c r="P233" s="130"/>
    </row>
    <row r="234" spans="16:16" s="47" customFormat="1" ht="12.75" x14ac:dyDescent="0.2">
      <c r="P234" s="130"/>
    </row>
    <row r="235" spans="16:16" s="47" customFormat="1" ht="12.75" x14ac:dyDescent="0.2">
      <c r="P235" s="130"/>
    </row>
    <row r="236" spans="16:16" s="47" customFormat="1" ht="12.75" x14ac:dyDescent="0.2">
      <c r="P236" s="130"/>
    </row>
    <row r="237" spans="16:16" s="47" customFormat="1" ht="12.75" x14ac:dyDescent="0.2">
      <c r="P237" s="130"/>
    </row>
    <row r="238" spans="16:16" s="47" customFormat="1" ht="12.75" x14ac:dyDescent="0.2">
      <c r="P238" s="130"/>
    </row>
    <row r="239" spans="16:16" s="47" customFormat="1" ht="12.75" x14ac:dyDescent="0.2">
      <c r="P239" s="130"/>
    </row>
    <row r="240" spans="16:16" s="47" customFormat="1" ht="12.75" x14ac:dyDescent="0.2">
      <c r="P240" s="130"/>
    </row>
    <row r="241" spans="16:16" s="47" customFormat="1" ht="12.75" x14ac:dyDescent="0.2">
      <c r="P241" s="130"/>
    </row>
    <row r="242" spans="16:16" s="47" customFormat="1" ht="12.75" x14ac:dyDescent="0.2">
      <c r="P242" s="130"/>
    </row>
    <row r="243" spans="16:16" s="47" customFormat="1" ht="12.75" x14ac:dyDescent="0.2">
      <c r="P243" s="130"/>
    </row>
    <row r="244" spans="16:16" s="47" customFormat="1" ht="12.75" x14ac:dyDescent="0.2">
      <c r="P244" s="130"/>
    </row>
    <row r="245" spans="16:16" s="47" customFormat="1" ht="12.75" x14ac:dyDescent="0.2">
      <c r="P245" s="130"/>
    </row>
    <row r="246" spans="16:16" s="47" customFormat="1" ht="12.75" x14ac:dyDescent="0.2">
      <c r="P246" s="130"/>
    </row>
    <row r="247" spans="16:16" s="47" customFormat="1" ht="12.75" x14ac:dyDescent="0.2">
      <c r="P247" s="130"/>
    </row>
    <row r="248" spans="16:16" s="47" customFormat="1" ht="12.75" x14ac:dyDescent="0.2">
      <c r="P248" s="130"/>
    </row>
    <row r="249" spans="16:16" s="47" customFormat="1" ht="12.75" x14ac:dyDescent="0.2">
      <c r="P249" s="130"/>
    </row>
    <row r="250" spans="16:16" s="47" customFormat="1" ht="12.75" x14ac:dyDescent="0.2">
      <c r="P250" s="130"/>
    </row>
    <row r="251" spans="16:16" s="47" customFormat="1" ht="12.75" x14ac:dyDescent="0.2">
      <c r="P251" s="130"/>
    </row>
    <row r="252" spans="16:16" s="47" customFormat="1" ht="12.75" x14ac:dyDescent="0.2">
      <c r="P252" s="130"/>
    </row>
    <row r="253" spans="16:16" s="47" customFormat="1" ht="12.75" x14ac:dyDescent="0.2">
      <c r="P253" s="130"/>
    </row>
    <row r="254" spans="16:16" s="47" customFormat="1" ht="12.75" x14ac:dyDescent="0.2">
      <c r="P254" s="130"/>
    </row>
    <row r="255" spans="16:16" s="47" customFormat="1" ht="12.75" x14ac:dyDescent="0.2">
      <c r="P255" s="130"/>
    </row>
    <row r="256" spans="16:16" s="47" customFormat="1" ht="12.75" x14ac:dyDescent="0.2">
      <c r="P256" s="130"/>
    </row>
    <row r="257" spans="16:16" s="47" customFormat="1" ht="12.75" x14ac:dyDescent="0.2">
      <c r="P257" s="130"/>
    </row>
    <row r="258" spans="16:16" s="47" customFormat="1" ht="12.75" x14ac:dyDescent="0.2">
      <c r="P258" s="130"/>
    </row>
    <row r="259" spans="16:16" s="47" customFormat="1" ht="12.75" x14ac:dyDescent="0.2">
      <c r="P259" s="130"/>
    </row>
    <row r="260" spans="16:16" s="47" customFormat="1" ht="12.75" x14ac:dyDescent="0.2">
      <c r="P260" s="130"/>
    </row>
    <row r="261" spans="16:16" s="47" customFormat="1" ht="12.75" x14ac:dyDescent="0.2">
      <c r="P261" s="130"/>
    </row>
    <row r="262" spans="16:16" s="47" customFormat="1" ht="12.75" x14ac:dyDescent="0.2">
      <c r="P262" s="130"/>
    </row>
    <row r="263" spans="16:16" s="47" customFormat="1" ht="12.75" x14ac:dyDescent="0.2">
      <c r="P263" s="130"/>
    </row>
    <row r="264" spans="16:16" s="47" customFormat="1" ht="12.75" x14ac:dyDescent="0.2">
      <c r="P264" s="130"/>
    </row>
    <row r="265" spans="16:16" s="47" customFormat="1" ht="12.75" x14ac:dyDescent="0.2">
      <c r="P265" s="130"/>
    </row>
    <row r="266" spans="16:16" s="47" customFormat="1" ht="12.75" x14ac:dyDescent="0.2">
      <c r="P266" s="130"/>
    </row>
    <row r="267" spans="16:16" s="47" customFormat="1" ht="12.75" x14ac:dyDescent="0.2">
      <c r="P267" s="130"/>
    </row>
    <row r="268" spans="16:16" s="47" customFormat="1" ht="12.75" x14ac:dyDescent="0.2">
      <c r="P268" s="130"/>
    </row>
    <row r="269" spans="16:16" s="47" customFormat="1" ht="12.75" x14ac:dyDescent="0.2">
      <c r="P269" s="130"/>
    </row>
    <row r="270" spans="16:16" s="47" customFormat="1" ht="12.75" x14ac:dyDescent="0.2">
      <c r="P270" s="130"/>
    </row>
    <row r="271" spans="16:16" s="47" customFormat="1" ht="12.75" x14ac:dyDescent="0.2">
      <c r="P271" s="130"/>
    </row>
    <row r="272" spans="16:16" s="47" customFormat="1" ht="12.75" x14ac:dyDescent="0.2">
      <c r="P272" s="130"/>
    </row>
    <row r="273" spans="16:16" s="47" customFormat="1" ht="12.75" x14ac:dyDescent="0.2">
      <c r="P273" s="130"/>
    </row>
    <row r="274" spans="16:16" s="47" customFormat="1" ht="12.75" x14ac:dyDescent="0.2">
      <c r="P274" s="130"/>
    </row>
    <row r="275" spans="16:16" s="47" customFormat="1" ht="12.75" x14ac:dyDescent="0.2">
      <c r="P275" s="130"/>
    </row>
    <row r="276" spans="16:16" s="47" customFormat="1" ht="12.75" x14ac:dyDescent="0.2">
      <c r="P276" s="130"/>
    </row>
    <row r="277" spans="16:16" s="47" customFormat="1" ht="12.75" x14ac:dyDescent="0.2">
      <c r="P277" s="130"/>
    </row>
    <row r="278" spans="16:16" s="47" customFormat="1" ht="12.75" x14ac:dyDescent="0.2">
      <c r="P278" s="130"/>
    </row>
    <row r="279" spans="16:16" s="47" customFormat="1" ht="12.75" x14ac:dyDescent="0.2">
      <c r="P279" s="130"/>
    </row>
    <row r="280" spans="16:16" s="47" customFormat="1" ht="12.75" x14ac:dyDescent="0.2">
      <c r="P280" s="130"/>
    </row>
    <row r="281" spans="16:16" s="47" customFormat="1" ht="12.75" x14ac:dyDescent="0.2">
      <c r="P281" s="130"/>
    </row>
    <row r="282" spans="16:16" s="47" customFormat="1" ht="12.75" x14ac:dyDescent="0.2">
      <c r="P282" s="130"/>
    </row>
    <row r="283" spans="16:16" s="47" customFormat="1" ht="12.75" x14ac:dyDescent="0.2">
      <c r="P283" s="130"/>
    </row>
    <row r="284" spans="16:16" s="47" customFormat="1" ht="12.75" x14ac:dyDescent="0.2">
      <c r="P284" s="130"/>
    </row>
    <row r="285" spans="16:16" s="47" customFormat="1" ht="12.75" x14ac:dyDescent="0.2">
      <c r="P285" s="130"/>
    </row>
    <row r="286" spans="16:16" s="47" customFormat="1" ht="12.75" x14ac:dyDescent="0.2">
      <c r="P286" s="130"/>
    </row>
    <row r="287" spans="16:16" s="47" customFormat="1" ht="12.75" x14ac:dyDescent="0.2">
      <c r="P287" s="130"/>
    </row>
    <row r="288" spans="16:16" s="47" customFormat="1" ht="12.75" x14ac:dyDescent="0.2">
      <c r="P288" s="130"/>
    </row>
    <row r="289" spans="16:16" s="47" customFormat="1" ht="12.75" x14ac:dyDescent="0.2">
      <c r="P289" s="130"/>
    </row>
    <row r="290" spans="16:16" s="47" customFormat="1" ht="12.75" x14ac:dyDescent="0.2">
      <c r="P290" s="130"/>
    </row>
    <row r="291" spans="16:16" s="47" customFormat="1" ht="12.75" x14ac:dyDescent="0.2">
      <c r="P291" s="130"/>
    </row>
    <row r="292" spans="16:16" s="47" customFormat="1" ht="12.75" x14ac:dyDescent="0.2">
      <c r="P292" s="130"/>
    </row>
    <row r="293" spans="16:16" s="47" customFormat="1" ht="12.75" x14ac:dyDescent="0.2">
      <c r="P293" s="130"/>
    </row>
    <row r="294" spans="16:16" s="47" customFormat="1" ht="12.75" x14ac:dyDescent="0.2">
      <c r="P294" s="130"/>
    </row>
    <row r="295" spans="16:16" s="47" customFormat="1" ht="12.75" x14ac:dyDescent="0.2">
      <c r="P295" s="130"/>
    </row>
    <row r="296" spans="16:16" s="47" customFormat="1" ht="12.75" x14ac:dyDescent="0.2">
      <c r="P296" s="130"/>
    </row>
    <row r="297" spans="16:16" s="47" customFormat="1" ht="12.75" x14ac:dyDescent="0.2">
      <c r="P297" s="130"/>
    </row>
    <row r="298" spans="16:16" s="47" customFormat="1" ht="12.75" x14ac:dyDescent="0.2">
      <c r="P298" s="130"/>
    </row>
    <row r="299" spans="16:16" s="47" customFormat="1" ht="12.75" x14ac:dyDescent="0.2">
      <c r="P299" s="130"/>
    </row>
    <row r="300" spans="16:16" s="47" customFormat="1" ht="12.75" x14ac:dyDescent="0.2">
      <c r="P300" s="130"/>
    </row>
    <row r="301" spans="16:16" s="47" customFormat="1" ht="12.75" x14ac:dyDescent="0.2">
      <c r="P301" s="130"/>
    </row>
    <row r="302" spans="16:16" s="47" customFormat="1" ht="12.75" x14ac:dyDescent="0.2">
      <c r="P302" s="130"/>
    </row>
    <row r="303" spans="16:16" s="47" customFormat="1" ht="12.75" x14ac:dyDescent="0.2">
      <c r="P303" s="130"/>
    </row>
    <row r="304" spans="16:16" s="47" customFormat="1" ht="12.75" x14ac:dyDescent="0.2">
      <c r="P304" s="130"/>
    </row>
    <row r="305" spans="16:16" s="47" customFormat="1" ht="12.75" x14ac:dyDescent="0.2">
      <c r="P305" s="130"/>
    </row>
    <row r="306" spans="16:16" s="47" customFormat="1" ht="12.75" x14ac:dyDescent="0.2">
      <c r="P306" s="130"/>
    </row>
    <row r="307" spans="16:16" s="47" customFormat="1" ht="12.75" x14ac:dyDescent="0.2">
      <c r="P307" s="129"/>
    </row>
    <row r="308" spans="16:16" s="47" customFormat="1" ht="12.75" x14ac:dyDescent="0.2">
      <c r="P308" s="129"/>
    </row>
    <row r="309" spans="16:16" s="47" customFormat="1" ht="12.75" x14ac:dyDescent="0.2">
      <c r="P309" s="129"/>
    </row>
    <row r="310" spans="16:16" s="47" customFormat="1" ht="12.75" x14ac:dyDescent="0.2">
      <c r="P310" s="129"/>
    </row>
    <row r="311" spans="16:16" s="47" customFormat="1" ht="12.75" x14ac:dyDescent="0.2">
      <c r="P311" s="129"/>
    </row>
    <row r="312" spans="16:16" s="47" customFormat="1" ht="12.75" x14ac:dyDescent="0.2">
      <c r="P312" s="129"/>
    </row>
    <row r="313" spans="16:16" s="47" customFormat="1" ht="12.75" x14ac:dyDescent="0.2">
      <c r="P313" s="129"/>
    </row>
    <row r="314" spans="16:16" s="47" customFormat="1" ht="12.75" x14ac:dyDescent="0.2">
      <c r="P314" s="129"/>
    </row>
    <row r="315" spans="16:16" s="47" customFormat="1" ht="12.75" x14ac:dyDescent="0.2">
      <c r="P315" s="129"/>
    </row>
    <row r="316" spans="16:16" s="47" customFormat="1" ht="12.75" x14ac:dyDescent="0.2">
      <c r="P316" s="129"/>
    </row>
    <row r="317" spans="16:16" s="47" customFormat="1" ht="12.75" x14ac:dyDescent="0.2">
      <c r="P317" s="129"/>
    </row>
    <row r="318" spans="16:16" s="47" customFormat="1" ht="12.75" x14ac:dyDescent="0.2">
      <c r="P318" s="129"/>
    </row>
    <row r="319" spans="16:16" s="47" customFormat="1" ht="12.75" x14ac:dyDescent="0.2">
      <c r="P319" s="129"/>
    </row>
    <row r="320" spans="16:16" s="47" customFormat="1" ht="12.75" x14ac:dyDescent="0.2">
      <c r="P320" s="129"/>
    </row>
    <row r="321" spans="16:16" s="47" customFormat="1" ht="12.75" x14ac:dyDescent="0.2">
      <c r="P321" s="129"/>
    </row>
    <row r="322" spans="16:16" s="47" customFormat="1" ht="12.75" x14ac:dyDescent="0.2">
      <c r="P322" s="129"/>
    </row>
    <row r="323" spans="16:16" s="47" customFormat="1" ht="12.75" x14ac:dyDescent="0.2">
      <c r="P323" s="129"/>
    </row>
    <row r="324" spans="16:16" s="47" customFormat="1" ht="12.75" x14ac:dyDescent="0.2">
      <c r="P324" s="129"/>
    </row>
    <row r="325" spans="16:16" s="47" customFormat="1" ht="12.75" x14ac:dyDescent="0.2">
      <c r="P325" s="129"/>
    </row>
    <row r="326" spans="16:16" s="47" customFormat="1" ht="12.75" x14ac:dyDescent="0.2">
      <c r="P326" s="129"/>
    </row>
    <row r="327" spans="16:16" s="47" customFormat="1" ht="12.75" x14ac:dyDescent="0.2">
      <c r="P327" s="129"/>
    </row>
    <row r="328" spans="16:16" s="47" customFormat="1" ht="12.75" x14ac:dyDescent="0.2">
      <c r="P328" s="129"/>
    </row>
    <row r="329" spans="16:16" s="47" customFormat="1" ht="12.75" x14ac:dyDescent="0.2">
      <c r="P329" s="129"/>
    </row>
    <row r="330" spans="16:16" s="47" customFormat="1" ht="12.75" x14ac:dyDescent="0.2">
      <c r="P330" s="129"/>
    </row>
    <row r="331" spans="16:16" s="47" customFormat="1" ht="12.75" x14ac:dyDescent="0.2">
      <c r="P331" s="129"/>
    </row>
    <row r="332" spans="16:16" s="47" customFormat="1" ht="12.75" x14ac:dyDescent="0.2">
      <c r="P332" s="129"/>
    </row>
    <row r="333" spans="16:16" s="47" customFormat="1" ht="12.75" x14ac:dyDescent="0.2">
      <c r="P333" s="129"/>
    </row>
    <row r="334" spans="16:16" s="47" customFormat="1" ht="12.75" x14ac:dyDescent="0.2">
      <c r="P334" s="129"/>
    </row>
    <row r="335" spans="16:16" s="47" customFormat="1" ht="12.75" x14ac:dyDescent="0.2">
      <c r="P335" s="129"/>
    </row>
    <row r="336" spans="16:16" s="47" customFormat="1" ht="12.75" x14ac:dyDescent="0.2">
      <c r="P336" s="129"/>
    </row>
    <row r="337" spans="16:16" s="47" customFormat="1" ht="12.75" x14ac:dyDescent="0.2">
      <c r="P337" s="129"/>
    </row>
    <row r="338" spans="16:16" s="47" customFormat="1" ht="12.75" x14ac:dyDescent="0.2">
      <c r="P338" s="129"/>
    </row>
    <row r="339" spans="16:16" s="47" customFormat="1" ht="12.75" x14ac:dyDescent="0.2">
      <c r="P339" s="129"/>
    </row>
    <row r="340" spans="16:16" s="47" customFormat="1" ht="12.75" x14ac:dyDescent="0.2">
      <c r="P340" s="129"/>
    </row>
    <row r="341" spans="16:16" s="47" customFormat="1" ht="12.75" x14ac:dyDescent="0.2">
      <c r="P341" s="129"/>
    </row>
    <row r="342" spans="16:16" s="47" customFormat="1" ht="12.75" x14ac:dyDescent="0.2">
      <c r="P342" s="129"/>
    </row>
    <row r="343" spans="16:16" s="47" customFormat="1" ht="12.75" x14ac:dyDescent="0.2">
      <c r="P343" s="129"/>
    </row>
    <row r="344" spans="16:16" s="47" customFormat="1" ht="12.75" x14ac:dyDescent="0.2">
      <c r="P344" s="129"/>
    </row>
    <row r="345" spans="16:16" s="47" customFormat="1" ht="12.75" x14ac:dyDescent="0.2">
      <c r="P345" s="129"/>
    </row>
    <row r="346" spans="16:16" s="47" customFormat="1" ht="12.75" x14ac:dyDescent="0.2">
      <c r="P346" s="129"/>
    </row>
    <row r="347" spans="16:16" s="47" customFormat="1" ht="12.75" x14ac:dyDescent="0.2">
      <c r="P347" s="129"/>
    </row>
    <row r="348" spans="16:16" s="47" customFormat="1" ht="12.75" x14ac:dyDescent="0.2">
      <c r="P348" s="129"/>
    </row>
    <row r="349" spans="16:16" s="47" customFormat="1" ht="12.75" x14ac:dyDescent="0.2">
      <c r="P349" s="129"/>
    </row>
    <row r="350" spans="16:16" s="47" customFormat="1" ht="12.75" x14ac:dyDescent="0.2">
      <c r="P350" s="129"/>
    </row>
    <row r="351" spans="16:16" s="47" customFormat="1" ht="12.75" x14ac:dyDescent="0.2">
      <c r="P351" s="129"/>
    </row>
    <row r="352" spans="16:16" s="47" customFormat="1" ht="12.75" x14ac:dyDescent="0.2">
      <c r="P352" s="129"/>
    </row>
    <row r="353" spans="16:16" s="47" customFormat="1" ht="12.75" x14ac:dyDescent="0.2">
      <c r="P353" s="129"/>
    </row>
    <row r="354" spans="16:16" s="47" customFormat="1" ht="12.75" x14ac:dyDescent="0.2">
      <c r="P354" s="129"/>
    </row>
    <row r="355" spans="16:16" s="47" customFormat="1" ht="12.75" x14ac:dyDescent="0.2">
      <c r="P355" s="129"/>
    </row>
    <row r="356" spans="16:16" s="47" customFormat="1" ht="12.75" x14ac:dyDescent="0.2">
      <c r="P356" s="129"/>
    </row>
    <row r="357" spans="16:16" s="47" customFormat="1" ht="12.75" x14ac:dyDescent="0.2">
      <c r="P357" s="129"/>
    </row>
    <row r="358" spans="16:16" s="47" customFormat="1" ht="12.75" x14ac:dyDescent="0.2">
      <c r="P358" s="129"/>
    </row>
    <row r="359" spans="16:16" s="47" customFormat="1" ht="12.75" x14ac:dyDescent="0.2">
      <c r="P359" s="129"/>
    </row>
    <row r="360" spans="16:16" s="47" customFormat="1" ht="12.75" x14ac:dyDescent="0.2">
      <c r="P360" s="129"/>
    </row>
    <row r="361" spans="16:16" s="47" customFormat="1" ht="12.75" x14ac:dyDescent="0.2">
      <c r="P361" s="129"/>
    </row>
    <row r="362" spans="16:16" s="47" customFormat="1" ht="12.75" x14ac:dyDescent="0.2">
      <c r="P362" s="129"/>
    </row>
    <row r="363" spans="16:16" s="47" customFormat="1" ht="12.75" x14ac:dyDescent="0.2">
      <c r="P363" s="129"/>
    </row>
    <row r="364" spans="16:16" s="47" customFormat="1" ht="12.75" x14ac:dyDescent="0.2">
      <c r="P364" s="129"/>
    </row>
    <row r="365" spans="16:16" s="47" customFormat="1" ht="12.75" x14ac:dyDescent="0.2">
      <c r="P365" s="129"/>
    </row>
    <row r="366" spans="16:16" s="47" customFormat="1" ht="12.75" x14ac:dyDescent="0.2">
      <c r="P366" s="129"/>
    </row>
    <row r="367" spans="16:16" s="47" customFormat="1" ht="12.75" x14ac:dyDescent="0.2">
      <c r="P367" s="129"/>
    </row>
    <row r="368" spans="16:16" s="47" customFormat="1" ht="12.75" x14ac:dyDescent="0.2">
      <c r="P368" s="129"/>
    </row>
    <row r="369" spans="16:16" s="47" customFormat="1" ht="12.75" x14ac:dyDescent="0.2">
      <c r="P369" s="129"/>
    </row>
    <row r="370" spans="16:16" s="47" customFormat="1" ht="12.75" x14ac:dyDescent="0.2">
      <c r="P370" s="129"/>
    </row>
    <row r="371" spans="16:16" s="47" customFormat="1" ht="12.75" x14ac:dyDescent="0.2">
      <c r="P371" s="129"/>
    </row>
    <row r="372" spans="16:16" s="47" customFormat="1" ht="12.75" x14ac:dyDescent="0.2">
      <c r="P372" s="129"/>
    </row>
    <row r="373" spans="16:16" s="47" customFormat="1" ht="12.75" x14ac:dyDescent="0.2">
      <c r="P373" s="129"/>
    </row>
    <row r="374" spans="16:16" s="47" customFormat="1" ht="12.75" x14ac:dyDescent="0.2">
      <c r="P374" s="129"/>
    </row>
    <row r="375" spans="16:16" s="47" customFormat="1" ht="12.75" x14ac:dyDescent="0.2">
      <c r="P375" s="129"/>
    </row>
    <row r="376" spans="16:16" s="47" customFormat="1" ht="12.75" x14ac:dyDescent="0.2">
      <c r="P376" s="129"/>
    </row>
    <row r="377" spans="16:16" s="47" customFormat="1" ht="12.75" x14ac:dyDescent="0.2">
      <c r="P377" s="129"/>
    </row>
    <row r="378" spans="16:16" s="47" customFormat="1" ht="12.75" x14ac:dyDescent="0.2">
      <c r="P378" s="129"/>
    </row>
    <row r="379" spans="16:16" s="47" customFormat="1" ht="12.75" x14ac:dyDescent="0.2">
      <c r="P379" s="129"/>
    </row>
    <row r="380" spans="16:16" s="47" customFormat="1" ht="12.75" x14ac:dyDescent="0.2">
      <c r="P380" s="129"/>
    </row>
    <row r="381" spans="16:16" s="47" customFormat="1" ht="12.75" x14ac:dyDescent="0.2">
      <c r="P381" s="129"/>
    </row>
    <row r="382" spans="16:16" s="47" customFormat="1" ht="12.75" x14ac:dyDescent="0.2">
      <c r="P382" s="129"/>
    </row>
    <row r="383" spans="16:16" s="47" customFormat="1" ht="12.75" x14ac:dyDescent="0.2">
      <c r="P383" s="129"/>
    </row>
    <row r="384" spans="16:16" s="47" customFormat="1" ht="12.75" x14ac:dyDescent="0.2">
      <c r="P384" s="129"/>
    </row>
    <row r="385" spans="16:16" s="47" customFormat="1" ht="12.75" x14ac:dyDescent="0.2">
      <c r="P385" s="129"/>
    </row>
    <row r="386" spans="16:16" s="47" customFormat="1" ht="12.75" x14ac:dyDescent="0.2">
      <c r="P386" s="129"/>
    </row>
    <row r="387" spans="16:16" s="47" customFormat="1" ht="12.75" x14ac:dyDescent="0.2">
      <c r="P387" s="129"/>
    </row>
    <row r="388" spans="16:16" s="47" customFormat="1" ht="12.75" x14ac:dyDescent="0.2">
      <c r="P388" s="129"/>
    </row>
    <row r="389" spans="16:16" s="47" customFormat="1" ht="12.75" x14ac:dyDescent="0.2">
      <c r="P389" s="129"/>
    </row>
    <row r="390" spans="16:16" s="47" customFormat="1" ht="12.75" x14ac:dyDescent="0.2">
      <c r="P390" s="129"/>
    </row>
    <row r="391" spans="16:16" s="47" customFormat="1" ht="12.75" x14ac:dyDescent="0.2">
      <c r="P391" s="129"/>
    </row>
    <row r="392" spans="16:16" s="47" customFormat="1" ht="12.75" x14ac:dyDescent="0.2">
      <c r="P392" s="129"/>
    </row>
    <row r="393" spans="16:16" s="47" customFormat="1" ht="12.75" x14ac:dyDescent="0.2">
      <c r="P393" s="129"/>
    </row>
    <row r="394" spans="16:16" s="47" customFormat="1" ht="12.75" x14ac:dyDescent="0.2">
      <c r="P394" s="129"/>
    </row>
    <row r="395" spans="16:16" s="47" customFormat="1" ht="12.75" x14ac:dyDescent="0.2">
      <c r="P395" s="129"/>
    </row>
    <row r="396" spans="16:16" s="47" customFormat="1" ht="12.75" x14ac:dyDescent="0.2">
      <c r="P396" s="129"/>
    </row>
    <row r="397" spans="16:16" s="47" customFormat="1" ht="12.75" x14ac:dyDescent="0.2">
      <c r="P397" s="129"/>
    </row>
    <row r="398" spans="16:16" s="47" customFormat="1" ht="12.75" x14ac:dyDescent="0.2">
      <c r="P398" s="129"/>
    </row>
    <row r="399" spans="16:16" s="47" customFormat="1" ht="12.75" x14ac:dyDescent="0.2">
      <c r="P399" s="129"/>
    </row>
    <row r="400" spans="16:16" s="47" customFormat="1" ht="12.75" x14ac:dyDescent="0.2">
      <c r="P400" s="129"/>
    </row>
    <row r="401" spans="16:16" s="47" customFormat="1" ht="12.75" x14ac:dyDescent="0.2">
      <c r="P401" s="129"/>
    </row>
    <row r="402" spans="16:16" s="47" customFormat="1" ht="12.75" x14ac:dyDescent="0.2">
      <c r="P402" s="129"/>
    </row>
    <row r="403" spans="16:16" s="47" customFormat="1" ht="12.75" x14ac:dyDescent="0.2">
      <c r="P403" s="129"/>
    </row>
    <row r="404" spans="16:16" s="47" customFormat="1" ht="12.75" x14ac:dyDescent="0.2">
      <c r="P404" s="129"/>
    </row>
    <row r="405" spans="16:16" s="47" customFormat="1" ht="12.75" x14ac:dyDescent="0.2">
      <c r="P405" s="129"/>
    </row>
    <row r="406" spans="16:16" s="47" customFormat="1" ht="12.75" x14ac:dyDescent="0.2">
      <c r="P406" s="129"/>
    </row>
    <row r="407" spans="16:16" s="47" customFormat="1" ht="12.75" x14ac:dyDescent="0.2">
      <c r="P407" s="129"/>
    </row>
    <row r="408" spans="16:16" s="47" customFormat="1" ht="12.75" x14ac:dyDescent="0.2">
      <c r="P408" s="129"/>
    </row>
    <row r="409" spans="16:16" s="47" customFormat="1" ht="12.75" x14ac:dyDescent="0.2">
      <c r="P409" s="129"/>
    </row>
    <row r="410" spans="16:16" s="47" customFormat="1" ht="12.75" x14ac:dyDescent="0.2">
      <c r="P410" s="129"/>
    </row>
    <row r="411" spans="16:16" s="47" customFormat="1" ht="12.75" x14ac:dyDescent="0.2">
      <c r="P411" s="129"/>
    </row>
    <row r="412" spans="16:16" s="47" customFormat="1" ht="12.75" x14ac:dyDescent="0.2">
      <c r="P412" s="129"/>
    </row>
    <row r="413" spans="16:16" s="47" customFormat="1" ht="12.75" x14ac:dyDescent="0.2">
      <c r="P413" s="129"/>
    </row>
    <row r="414" spans="16:16" s="47" customFormat="1" ht="12.75" x14ac:dyDescent="0.2">
      <c r="P414" s="129"/>
    </row>
    <row r="415" spans="16:16" s="47" customFormat="1" ht="12.75" x14ac:dyDescent="0.2">
      <c r="P415" s="129"/>
    </row>
    <row r="416" spans="16:16" s="47" customFormat="1" ht="12.75" x14ac:dyDescent="0.2">
      <c r="P416" s="129"/>
    </row>
    <row r="417" spans="16:16" s="47" customFormat="1" ht="12.75" x14ac:dyDescent="0.2">
      <c r="P417" s="129"/>
    </row>
    <row r="418" spans="16:16" s="47" customFormat="1" ht="12.75" x14ac:dyDescent="0.2">
      <c r="P418" s="129"/>
    </row>
    <row r="419" spans="16:16" s="47" customFormat="1" ht="12.75" x14ac:dyDescent="0.2">
      <c r="P419" s="129"/>
    </row>
    <row r="420" spans="16:16" s="47" customFormat="1" ht="12.75" x14ac:dyDescent="0.2">
      <c r="P420" s="129"/>
    </row>
    <row r="421" spans="16:16" s="47" customFormat="1" ht="12.75" x14ac:dyDescent="0.2">
      <c r="P421" s="129"/>
    </row>
    <row r="422" spans="16:16" s="47" customFormat="1" ht="12.75" x14ac:dyDescent="0.2">
      <c r="P422" s="129"/>
    </row>
    <row r="423" spans="16:16" s="47" customFormat="1" ht="12.75" x14ac:dyDescent="0.2">
      <c r="P423" s="129"/>
    </row>
    <row r="424" spans="16:16" s="47" customFormat="1" ht="12.75" x14ac:dyDescent="0.2">
      <c r="P424" s="129"/>
    </row>
    <row r="425" spans="16:16" s="47" customFormat="1" ht="12.75" x14ac:dyDescent="0.2">
      <c r="P425" s="129"/>
    </row>
    <row r="426" spans="16:16" s="47" customFormat="1" ht="12.75" x14ac:dyDescent="0.2">
      <c r="P426" s="129"/>
    </row>
    <row r="427" spans="16:16" s="47" customFormat="1" ht="12.75" x14ac:dyDescent="0.2">
      <c r="P427" s="129"/>
    </row>
    <row r="428" spans="16:16" s="47" customFormat="1" ht="12.75" x14ac:dyDescent="0.2">
      <c r="P428" s="129"/>
    </row>
    <row r="429" spans="16:16" s="47" customFormat="1" ht="12.75" x14ac:dyDescent="0.2">
      <c r="P429" s="129"/>
    </row>
    <row r="430" spans="16:16" s="47" customFormat="1" ht="12.75" x14ac:dyDescent="0.2">
      <c r="P430" s="129"/>
    </row>
    <row r="431" spans="16:16" s="47" customFormat="1" ht="12.75" x14ac:dyDescent="0.2">
      <c r="P431" s="129"/>
    </row>
    <row r="432" spans="16:16" s="47" customFormat="1" ht="12.75" x14ac:dyDescent="0.2">
      <c r="P432" s="129"/>
    </row>
    <row r="433" spans="16:16" s="47" customFormat="1" ht="12.75" x14ac:dyDescent="0.2">
      <c r="P433" s="129"/>
    </row>
    <row r="434" spans="16:16" s="47" customFormat="1" ht="12.75" x14ac:dyDescent="0.2">
      <c r="P434" s="129"/>
    </row>
    <row r="435" spans="16:16" s="47" customFormat="1" ht="12.75" x14ac:dyDescent="0.2">
      <c r="P435" s="129"/>
    </row>
    <row r="436" spans="16:16" s="47" customFormat="1" ht="12.75" x14ac:dyDescent="0.2">
      <c r="P436" s="129"/>
    </row>
    <row r="437" spans="16:16" s="47" customFormat="1" ht="12.75" x14ac:dyDescent="0.2">
      <c r="P437" s="129"/>
    </row>
    <row r="438" spans="16:16" s="47" customFormat="1" ht="12.75" x14ac:dyDescent="0.2">
      <c r="P438" s="129"/>
    </row>
    <row r="439" spans="16:16" s="47" customFormat="1" ht="12.75" x14ac:dyDescent="0.2">
      <c r="P439" s="129"/>
    </row>
    <row r="440" spans="16:16" s="47" customFormat="1" ht="12.75" x14ac:dyDescent="0.2">
      <c r="P440" s="129"/>
    </row>
    <row r="441" spans="16:16" s="47" customFormat="1" ht="12.75" x14ac:dyDescent="0.2">
      <c r="P441" s="129"/>
    </row>
    <row r="442" spans="16:16" s="47" customFormat="1" ht="12.75" x14ac:dyDescent="0.2">
      <c r="P442" s="129"/>
    </row>
    <row r="443" spans="16:16" s="47" customFormat="1" ht="12.75" x14ac:dyDescent="0.2">
      <c r="P443" s="129"/>
    </row>
    <row r="444" spans="16:16" s="47" customFormat="1" ht="12.75" x14ac:dyDescent="0.2">
      <c r="P444" s="129"/>
    </row>
    <row r="445" spans="16:16" s="47" customFormat="1" ht="12.75" x14ac:dyDescent="0.2">
      <c r="P445" s="129"/>
    </row>
    <row r="446" spans="16:16" s="47" customFormat="1" ht="12.75" x14ac:dyDescent="0.2">
      <c r="P446" s="129"/>
    </row>
    <row r="447" spans="16:16" s="47" customFormat="1" ht="12.75" x14ac:dyDescent="0.2">
      <c r="P447" s="129"/>
    </row>
    <row r="448" spans="16:16" s="47" customFormat="1" ht="12.75" x14ac:dyDescent="0.2">
      <c r="P448" s="129"/>
    </row>
    <row r="449" spans="16:16" s="47" customFormat="1" ht="12.75" x14ac:dyDescent="0.2">
      <c r="P449" s="129"/>
    </row>
    <row r="450" spans="16:16" s="47" customFormat="1" ht="12.75" x14ac:dyDescent="0.2">
      <c r="P450" s="129"/>
    </row>
    <row r="451" spans="16:16" s="47" customFormat="1" ht="12.75" x14ac:dyDescent="0.2">
      <c r="P451" s="129"/>
    </row>
    <row r="452" spans="16:16" s="47" customFormat="1" ht="12.75" x14ac:dyDescent="0.2">
      <c r="P452" s="129"/>
    </row>
    <row r="453" spans="16:16" s="47" customFormat="1" ht="12.75" x14ac:dyDescent="0.2">
      <c r="P453" s="129"/>
    </row>
    <row r="454" spans="16:16" s="47" customFormat="1" ht="12.75" x14ac:dyDescent="0.2">
      <c r="P454" s="129"/>
    </row>
    <row r="455" spans="16:16" s="47" customFormat="1" ht="12.75" x14ac:dyDescent="0.2">
      <c r="P455" s="129"/>
    </row>
    <row r="456" spans="16:16" s="47" customFormat="1" ht="12.75" x14ac:dyDescent="0.2">
      <c r="P456" s="129"/>
    </row>
    <row r="457" spans="16:16" s="47" customFormat="1" ht="12.75" x14ac:dyDescent="0.2">
      <c r="P457" s="129"/>
    </row>
    <row r="458" spans="16:16" s="47" customFormat="1" ht="12.75" x14ac:dyDescent="0.2">
      <c r="P458" s="129"/>
    </row>
    <row r="459" spans="16:16" s="47" customFormat="1" ht="12.75" x14ac:dyDescent="0.2">
      <c r="P459" s="129"/>
    </row>
    <row r="460" spans="16:16" s="47" customFormat="1" ht="12.75" x14ac:dyDescent="0.2">
      <c r="P460" s="129"/>
    </row>
    <row r="461" spans="16:16" s="47" customFormat="1" ht="12.75" x14ac:dyDescent="0.2">
      <c r="P461" s="129"/>
    </row>
    <row r="462" spans="16:16" s="47" customFormat="1" ht="12.75" x14ac:dyDescent="0.2">
      <c r="P462" s="129"/>
    </row>
    <row r="463" spans="16:16" s="47" customFormat="1" ht="12.75" x14ac:dyDescent="0.2">
      <c r="P463" s="129"/>
    </row>
    <row r="464" spans="16:16" s="47" customFormat="1" ht="12.75" x14ac:dyDescent="0.2">
      <c r="P464" s="129"/>
    </row>
    <row r="465" spans="16:16" s="47" customFormat="1" ht="12.75" x14ac:dyDescent="0.2">
      <c r="P465" s="129"/>
    </row>
    <row r="466" spans="16:16" s="47" customFormat="1" ht="12.75" x14ac:dyDescent="0.2">
      <c r="P466" s="129"/>
    </row>
    <row r="467" spans="16:16" s="47" customFormat="1" ht="12.75" x14ac:dyDescent="0.2">
      <c r="P467" s="129"/>
    </row>
    <row r="468" spans="16:16" s="47" customFormat="1" ht="12.75" x14ac:dyDescent="0.2">
      <c r="P468" s="129"/>
    </row>
    <row r="469" spans="16:16" s="47" customFormat="1" ht="12.75" x14ac:dyDescent="0.2">
      <c r="P469" s="129"/>
    </row>
    <row r="470" spans="16:16" s="47" customFormat="1" ht="12.75" x14ac:dyDescent="0.2">
      <c r="P470" s="129"/>
    </row>
    <row r="471" spans="16:16" s="47" customFormat="1" ht="12.75" x14ac:dyDescent="0.2">
      <c r="P471" s="129"/>
    </row>
    <row r="472" spans="16:16" s="47" customFormat="1" ht="12.75" x14ac:dyDescent="0.2">
      <c r="P472" s="129"/>
    </row>
    <row r="473" spans="16:16" s="47" customFormat="1" ht="12.75" x14ac:dyDescent="0.2">
      <c r="P473" s="129"/>
    </row>
    <row r="474" spans="16:16" s="47" customFormat="1" ht="12.75" x14ac:dyDescent="0.2">
      <c r="P474" s="129"/>
    </row>
    <row r="475" spans="16:16" s="47" customFormat="1" ht="12.75" x14ac:dyDescent="0.2">
      <c r="P475" s="129"/>
    </row>
    <row r="476" spans="16:16" s="47" customFormat="1" ht="12.75" x14ac:dyDescent="0.2">
      <c r="P476" s="129"/>
    </row>
    <row r="477" spans="16:16" s="47" customFormat="1" ht="12.75" x14ac:dyDescent="0.2">
      <c r="P477" s="129"/>
    </row>
    <row r="478" spans="16:16" s="47" customFormat="1" ht="12.75" x14ac:dyDescent="0.2">
      <c r="P478" s="129"/>
    </row>
    <row r="479" spans="16:16" s="47" customFormat="1" ht="12.75" x14ac:dyDescent="0.2">
      <c r="P479" s="129"/>
    </row>
    <row r="480" spans="16:16" s="47" customFormat="1" ht="12.75" x14ac:dyDescent="0.2">
      <c r="P480" s="129"/>
    </row>
    <row r="481" spans="16:16" s="47" customFormat="1" ht="12.75" x14ac:dyDescent="0.2">
      <c r="P481" s="129"/>
    </row>
    <row r="482" spans="16:16" s="47" customFormat="1" ht="12.75" x14ac:dyDescent="0.2">
      <c r="P482" s="129"/>
    </row>
    <row r="483" spans="16:16" s="47" customFormat="1" ht="12.75" x14ac:dyDescent="0.2">
      <c r="P483" s="129"/>
    </row>
    <row r="484" spans="16:16" s="47" customFormat="1" ht="12.75" x14ac:dyDescent="0.2">
      <c r="P484" s="129"/>
    </row>
    <row r="485" spans="16:16" s="47" customFormat="1" ht="12.75" x14ac:dyDescent="0.2">
      <c r="P485" s="129"/>
    </row>
    <row r="486" spans="16:16" s="47" customFormat="1" ht="12.75" x14ac:dyDescent="0.2">
      <c r="P486" s="129"/>
    </row>
    <row r="487" spans="16:16" s="47" customFormat="1" ht="12.75" x14ac:dyDescent="0.2">
      <c r="P487" s="129"/>
    </row>
    <row r="488" spans="16:16" s="47" customFormat="1" ht="12.75" x14ac:dyDescent="0.2">
      <c r="P488" s="129"/>
    </row>
    <row r="489" spans="16:16" s="47" customFormat="1" ht="12.75" x14ac:dyDescent="0.2">
      <c r="P489" s="129"/>
    </row>
    <row r="490" spans="16:16" s="47" customFormat="1" ht="12.75" x14ac:dyDescent="0.2">
      <c r="P490" s="129"/>
    </row>
    <row r="491" spans="16:16" s="47" customFormat="1" ht="12.75" x14ac:dyDescent="0.2">
      <c r="P491" s="129"/>
    </row>
    <row r="492" spans="16:16" s="47" customFormat="1" ht="12.75" x14ac:dyDescent="0.2">
      <c r="P492" s="129"/>
    </row>
    <row r="493" spans="16:16" s="47" customFormat="1" ht="12.75" x14ac:dyDescent="0.2">
      <c r="P493" s="129"/>
    </row>
    <row r="494" spans="16:16" s="47" customFormat="1" ht="12.75" x14ac:dyDescent="0.2">
      <c r="P494" s="129"/>
    </row>
    <row r="495" spans="16:16" s="47" customFormat="1" ht="12.75" x14ac:dyDescent="0.2">
      <c r="P495" s="129"/>
    </row>
    <row r="496" spans="16:16" s="47" customFormat="1" ht="12.75" x14ac:dyDescent="0.2">
      <c r="P496" s="129"/>
    </row>
    <row r="497" spans="16:16" s="47" customFormat="1" ht="12.75" x14ac:dyDescent="0.2">
      <c r="P497" s="129"/>
    </row>
    <row r="498" spans="16:16" s="47" customFormat="1" ht="12.75" x14ac:dyDescent="0.2">
      <c r="P498" s="129"/>
    </row>
    <row r="499" spans="16:16" s="47" customFormat="1" ht="12.75" x14ac:dyDescent="0.2">
      <c r="P499" s="129"/>
    </row>
    <row r="500" spans="16:16" s="47" customFormat="1" ht="12.75" x14ac:dyDescent="0.2">
      <c r="P500" s="129"/>
    </row>
    <row r="501" spans="16:16" s="47" customFormat="1" ht="12.75" x14ac:dyDescent="0.2">
      <c r="P501" s="129"/>
    </row>
    <row r="502" spans="16:16" s="47" customFormat="1" ht="12.75" x14ac:dyDescent="0.2">
      <c r="P502" s="129"/>
    </row>
    <row r="503" spans="16:16" s="47" customFormat="1" ht="12.75" x14ac:dyDescent="0.2">
      <c r="P503" s="129"/>
    </row>
    <row r="504" spans="16:16" s="47" customFormat="1" ht="12.75" x14ac:dyDescent="0.2">
      <c r="P504" s="129"/>
    </row>
    <row r="505" spans="16:16" s="47" customFormat="1" ht="12.75" x14ac:dyDescent="0.2">
      <c r="P505" s="129"/>
    </row>
    <row r="506" spans="16:16" s="47" customFormat="1" ht="12.75" x14ac:dyDescent="0.2">
      <c r="P506" s="129"/>
    </row>
    <row r="507" spans="16:16" s="47" customFormat="1" ht="12.75" x14ac:dyDescent="0.2">
      <c r="P507" s="129"/>
    </row>
    <row r="508" spans="16:16" s="47" customFormat="1" ht="12.75" x14ac:dyDescent="0.2">
      <c r="P508" s="129"/>
    </row>
    <row r="509" spans="16:16" s="47" customFormat="1" ht="12.75" x14ac:dyDescent="0.2">
      <c r="P509" s="129"/>
    </row>
    <row r="510" spans="16:16" s="47" customFormat="1" ht="12.75" x14ac:dyDescent="0.2">
      <c r="P510" s="129"/>
    </row>
    <row r="511" spans="16:16" s="47" customFormat="1" ht="12.75" x14ac:dyDescent="0.2">
      <c r="P511" s="129"/>
    </row>
    <row r="512" spans="16:16" s="47" customFormat="1" ht="12.75" x14ac:dyDescent="0.2">
      <c r="P512" s="129"/>
    </row>
    <row r="513" spans="16:16" s="47" customFormat="1" ht="12.75" x14ac:dyDescent="0.2">
      <c r="P513" s="129"/>
    </row>
    <row r="514" spans="16:16" s="47" customFormat="1" ht="12.75" x14ac:dyDescent="0.2">
      <c r="P514" s="129"/>
    </row>
    <row r="515" spans="16:16" s="47" customFormat="1" ht="12.75" x14ac:dyDescent="0.2">
      <c r="P515" s="129"/>
    </row>
    <row r="516" spans="16:16" s="47" customFormat="1" ht="12.75" x14ac:dyDescent="0.2">
      <c r="P516" s="129"/>
    </row>
    <row r="517" spans="16:16" s="47" customFormat="1" ht="12.75" x14ac:dyDescent="0.2">
      <c r="P517" s="129"/>
    </row>
    <row r="518" spans="16:16" s="47" customFormat="1" ht="12.75" x14ac:dyDescent="0.2">
      <c r="P518" s="129"/>
    </row>
    <row r="519" spans="16:16" s="47" customFormat="1" ht="12.75" x14ac:dyDescent="0.2">
      <c r="P519" s="129"/>
    </row>
    <row r="520" spans="16:16" s="47" customFormat="1" ht="12.75" x14ac:dyDescent="0.2">
      <c r="P520" s="129"/>
    </row>
    <row r="521" spans="16:16" s="47" customFormat="1" ht="12.75" x14ac:dyDescent="0.2">
      <c r="P521" s="129"/>
    </row>
    <row r="522" spans="16:16" s="47" customFormat="1" ht="12.75" x14ac:dyDescent="0.2">
      <c r="P522" s="129"/>
    </row>
    <row r="523" spans="16:16" s="47" customFormat="1" ht="12.75" x14ac:dyDescent="0.2">
      <c r="P523" s="129"/>
    </row>
    <row r="524" spans="16:16" s="47" customFormat="1" ht="12.75" x14ac:dyDescent="0.2">
      <c r="P524" s="129"/>
    </row>
    <row r="525" spans="16:16" s="47" customFormat="1" ht="12.75" x14ac:dyDescent="0.2">
      <c r="P525" s="129"/>
    </row>
    <row r="526" spans="16:16" s="47" customFormat="1" ht="12.75" x14ac:dyDescent="0.2">
      <c r="P526" s="129"/>
    </row>
    <row r="527" spans="16:16" s="47" customFormat="1" ht="12.75" x14ac:dyDescent="0.2">
      <c r="P527" s="129"/>
    </row>
    <row r="528" spans="16:16" s="47" customFormat="1" ht="12.75" x14ac:dyDescent="0.2">
      <c r="P528" s="129"/>
    </row>
    <row r="529" spans="16:16" s="47" customFormat="1" ht="12.75" x14ac:dyDescent="0.2">
      <c r="P529" s="129"/>
    </row>
    <row r="530" spans="16:16" s="47" customFormat="1" ht="12.75" x14ac:dyDescent="0.2">
      <c r="P530" s="129"/>
    </row>
    <row r="531" spans="16:16" s="47" customFormat="1" ht="12.75" x14ac:dyDescent="0.2">
      <c r="P531" s="129"/>
    </row>
    <row r="532" spans="16:16" s="47" customFormat="1" ht="12.75" x14ac:dyDescent="0.2">
      <c r="P532" s="129"/>
    </row>
    <row r="533" spans="16:16" s="47" customFormat="1" ht="12.75" x14ac:dyDescent="0.2">
      <c r="P533" s="129"/>
    </row>
    <row r="534" spans="16:16" s="47" customFormat="1" ht="12.75" x14ac:dyDescent="0.2">
      <c r="P534" s="129"/>
    </row>
    <row r="535" spans="16:16" s="47" customFormat="1" ht="12.75" x14ac:dyDescent="0.2">
      <c r="P535" s="129"/>
    </row>
    <row r="536" spans="16:16" s="47" customFormat="1" ht="12.75" x14ac:dyDescent="0.2">
      <c r="P536" s="129"/>
    </row>
    <row r="537" spans="16:16" s="47" customFormat="1" ht="12.75" x14ac:dyDescent="0.2">
      <c r="P537" s="129"/>
    </row>
    <row r="538" spans="16:16" s="47" customFormat="1" ht="12.75" x14ac:dyDescent="0.2">
      <c r="P538" s="129"/>
    </row>
    <row r="539" spans="16:16" s="47" customFormat="1" ht="12.75" x14ac:dyDescent="0.2">
      <c r="P539" s="129"/>
    </row>
    <row r="540" spans="16:16" s="47" customFormat="1" ht="12.75" x14ac:dyDescent="0.2">
      <c r="P540" s="129"/>
    </row>
    <row r="541" spans="16:16" s="47" customFormat="1" ht="12.75" x14ac:dyDescent="0.2">
      <c r="P541" s="129"/>
    </row>
    <row r="542" spans="16:16" s="47" customFormat="1" ht="12.75" x14ac:dyDescent="0.2">
      <c r="P542" s="129"/>
    </row>
    <row r="543" spans="16:16" s="47" customFormat="1" ht="12.75" x14ac:dyDescent="0.2">
      <c r="P543" s="129"/>
    </row>
    <row r="544" spans="16:16" s="47" customFormat="1" ht="12.75" x14ac:dyDescent="0.2">
      <c r="P544" s="129"/>
    </row>
    <row r="545" spans="16:16" s="47" customFormat="1" ht="12.75" x14ac:dyDescent="0.2">
      <c r="P545" s="129"/>
    </row>
    <row r="546" spans="16:16" s="47" customFormat="1" ht="12.75" x14ac:dyDescent="0.2">
      <c r="P546" s="129"/>
    </row>
    <row r="547" spans="16:16" s="47" customFormat="1" ht="12.75" x14ac:dyDescent="0.2">
      <c r="P547" s="129"/>
    </row>
    <row r="548" spans="16:16" s="47" customFormat="1" ht="12.75" x14ac:dyDescent="0.2">
      <c r="P548" s="129"/>
    </row>
    <row r="549" spans="16:16" s="47" customFormat="1" ht="12.75" x14ac:dyDescent="0.2">
      <c r="P549" s="129"/>
    </row>
    <row r="550" spans="16:16" s="47" customFormat="1" ht="12.75" x14ac:dyDescent="0.2">
      <c r="P550" s="129"/>
    </row>
    <row r="551" spans="16:16" s="47" customFormat="1" ht="12.75" x14ac:dyDescent="0.2">
      <c r="P551" s="129"/>
    </row>
    <row r="552" spans="16:16" s="47" customFormat="1" ht="12.75" x14ac:dyDescent="0.2">
      <c r="P552" s="129"/>
    </row>
    <row r="553" spans="16:16" s="47" customFormat="1" ht="12.75" x14ac:dyDescent="0.2">
      <c r="P553" s="129"/>
    </row>
    <row r="554" spans="16:16" s="47" customFormat="1" ht="12.75" x14ac:dyDescent="0.2">
      <c r="P554" s="129"/>
    </row>
    <row r="555" spans="16:16" s="47" customFormat="1" ht="12.75" x14ac:dyDescent="0.2">
      <c r="P555" s="129"/>
    </row>
    <row r="556" spans="16:16" s="47" customFormat="1" ht="12.75" x14ac:dyDescent="0.2">
      <c r="P556" s="129"/>
    </row>
    <row r="557" spans="16:16" s="47" customFormat="1" ht="12.75" x14ac:dyDescent="0.2">
      <c r="P557" s="129"/>
    </row>
    <row r="558" spans="16:16" s="47" customFormat="1" ht="12.75" x14ac:dyDescent="0.2">
      <c r="P558" s="129"/>
    </row>
    <row r="559" spans="16:16" s="47" customFormat="1" ht="12.75" x14ac:dyDescent="0.2">
      <c r="P559" s="129"/>
    </row>
    <row r="560" spans="16:16" s="47" customFormat="1" ht="12.75" x14ac:dyDescent="0.2">
      <c r="P560" s="129"/>
    </row>
    <row r="561" spans="16:16" s="47" customFormat="1" ht="12.75" x14ac:dyDescent="0.2">
      <c r="P561" s="129"/>
    </row>
    <row r="562" spans="16:16" s="47" customFormat="1" ht="12.75" x14ac:dyDescent="0.2">
      <c r="P562" s="129"/>
    </row>
    <row r="563" spans="16:16" s="47" customFormat="1" ht="12.75" x14ac:dyDescent="0.2">
      <c r="P563" s="129"/>
    </row>
    <row r="564" spans="16:16" s="47" customFormat="1" ht="12.75" x14ac:dyDescent="0.2">
      <c r="P564" s="129"/>
    </row>
    <row r="565" spans="16:16" s="47" customFormat="1" ht="12.75" x14ac:dyDescent="0.2">
      <c r="P565" s="129"/>
    </row>
    <row r="566" spans="16:16" s="47" customFormat="1" ht="12.75" x14ac:dyDescent="0.2">
      <c r="P566" s="129"/>
    </row>
    <row r="567" spans="16:16" s="47" customFormat="1" ht="12.75" x14ac:dyDescent="0.2">
      <c r="P567" s="129"/>
    </row>
    <row r="568" spans="16:16" s="47" customFormat="1" ht="12.75" x14ac:dyDescent="0.2">
      <c r="P568" s="129"/>
    </row>
    <row r="569" spans="16:16" s="47" customFormat="1" ht="12.75" x14ac:dyDescent="0.2">
      <c r="P569" s="129"/>
    </row>
    <row r="570" spans="16:16" s="47" customFormat="1" ht="12.75" x14ac:dyDescent="0.2">
      <c r="P570" s="129"/>
    </row>
    <row r="571" spans="16:16" s="47" customFormat="1" ht="12.75" x14ac:dyDescent="0.2">
      <c r="P571" s="129"/>
    </row>
    <row r="572" spans="16:16" s="47" customFormat="1" ht="12.75" x14ac:dyDescent="0.2">
      <c r="P572" s="129"/>
    </row>
    <row r="573" spans="16:16" s="47" customFormat="1" ht="12.75" x14ac:dyDescent="0.2">
      <c r="P573" s="129"/>
    </row>
    <row r="574" spans="16:16" s="47" customFormat="1" ht="12.75" x14ac:dyDescent="0.2">
      <c r="P574" s="129"/>
    </row>
    <row r="575" spans="16:16" s="47" customFormat="1" ht="12.75" x14ac:dyDescent="0.2">
      <c r="P575" s="129"/>
    </row>
    <row r="576" spans="16:16" s="47" customFormat="1" ht="12.75" x14ac:dyDescent="0.2">
      <c r="P576" s="129"/>
    </row>
    <row r="577" spans="16:16" s="47" customFormat="1" ht="12.75" x14ac:dyDescent="0.2">
      <c r="P577" s="129"/>
    </row>
    <row r="578" spans="16:16" s="47" customFormat="1" ht="12.75" x14ac:dyDescent="0.2">
      <c r="P578" s="129"/>
    </row>
    <row r="579" spans="16:16" s="47" customFormat="1" ht="12.75" x14ac:dyDescent="0.2">
      <c r="P579" s="129"/>
    </row>
    <row r="580" spans="16:16" s="47" customFormat="1" ht="12.75" x14ac:dyDescent="0.2">
      <c r="P580" s="129"/>
    </row>
    <row r="581" spans="16:16" s="47" customFormat="1" ht="12.75" x14ac:dyDescent="0.2">
      <c r="P581" s="129"/>
    </row>
    <row r="582" spans="16:16" s="47" customFormat="1" ht="12.75" x14ac:dyDescent="0.2">
      <c r="P582" s="129"/>
    </row>
    <row r="583" spans="16:16" s="47" customFormat="1" ht="12.75" x14ac:dyDescent="0.2">
      <c r="P583" s="129"/>
    </row>
    <row r="584" spans="16:16" s="47" customFormat="1" ht="12.75" x14ac:dyDescent="0.2">
      <c r="P584" s="129"/>
    </row>
    <row r="585" spans="16:16" s="47" customFormat="1" ht="12.75" x14ac:dyDescent="0.2">
      <c r="P585" s="129"/>
    </row>
    <row r="586" spans="16:16" s="47" customFormat="1" ht="12.75" x14ac:dyDescent="0.2">
      <c r="P586" s="129"/>
    </row>
    <row r="587" spans="16:16" s="47" customFormat="1" ht="12.75" x14ac:dyDescent="0.2">
      <c r="P587" s="129"/>
    </row>
    <row r="588" spans="16:16" s="47" customFormat="1" ht="12.75" x14ac:dyDescent="0.2">
      <c r="P588" s="129"/>
    </row>
    <row r="589" spans="16:16" s="47" customFormat="1" ht="12.75" x14ac:dyDescent="0.2">
      <c r="P589" s="129"/>
    </row>
    <row r="590" spans="16:16" s="47" customFormat="1" ht="12.75" x14ac:dyDescent="0.2">
      <c r="P590" s="129"/>
    </row>
    <row r="591" spans="16:16" s="47" customFormat="1" ht="12.75" x14ac:dyDescent="0.2">
      <c r="P591" s="129"/>
    </row>
    <row r="592" spans="16:16" s="47" customFormat="1" ht="12.75" x14ac:dyDescent="0.2">
      <c r="P592" s="129"/>
    </row>
    <row r="593" spans="16:16" s="47" customFormat="1" ht="12.75" x14ac:dyDescent="0.2">
      <c r="P593" s="129"/>
    </row>
    <row r="594" spans="16:16" s="47" customFormat="1" ht="12.75" x14ac:dyDescent="0.2">
      <c r="P594" s="129"/>
    </row>
    <row r="595" spans="16:16" s="47" customFormat="1" ht="12.75" x14ac:dyDescent="0.2">
      <c r="P595" s="129"/>
    </row>
    <row r="596" spans="16:16" s="47" customFormat="1" ht="12.75" x14ac:dyDescent="0.2">
      <c r="P596" s="129"/>
    </row>
    <row r="597" spans="16:16" s="47" customFormat="1" ht="12.75" x14ac:dyDescent="0.2">
      <c r="P597" s="129"/>
    </row>
  </sheetData>
  <pageMargins left="0.75" right="0.75" top="1" bottom="1" header="0.5" footer="0.5"/>
  <pageSetup scale="58" fitToHeight="0" orientation="portrait" cellComments="atEnd" r:id="rId1"/>
  <headerFooter alignWithMargins="0">
    <oddHeader>&amp;C&amp;A</oddHeader>
    <oddFooter>&amp;CPage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B8655-5249-42B6-B2F3-6615D02E476B}">
  <sheetPr>
    <pageSetUpPr fitToPage="1"/>
  </sheetPr>
  <dimension ref="A1:P597"/>
  <sheetViews>
    <sheetView topLeftCell="B80" workbookViewId="0">
      <selection activeCell="C95" sqref="C95"/>
    </sheetView>
  </sheetViews>
  <sheetFormatPr defaultColWidth="6.77734375" defaultRowHeight="12" x14ac:dyDescent="0.2"/>
  <cols>
    <col min="1" max="1" width="0" style="48" hidden="1" customWidth="1"/>
    <col min="2" max="2" width="22.21875" style="48" customWidth="1"/>
    <col min="3" max="14" width="8.21875" style="58" customWidth="1"/>
    <col min="15" max="15" width="6.77734375" style="48"/>
    <col min="16" max="16" width="20.33203125" style="129" customWidth="1"/>
    <col min="17" max="16384" width="6.77734375" style="48"/>
  </cols>
  <sheetData>
    <row r="1" spans="1:16" x14ac:dyDescent="0.2">
      <c r="A1" s="48" t="s">
        <v>150</v>
      </c>
      <c r="B1" s="131" t="s">
        <v>145</v>
      </c>
      <c r="C1" s="60" t="s">
        <v>55</v>
      </c>
      <c r="D1" s="60" t="s">
        <v>54</v>
      </c>
      <c r="E1" s="60" t="s">
        <v>53</v>
      </c>
      <c r="F1" s="60" t="s">
        <v>52</v>
      </c>
      <c r="G1" s="60" t="s">
        <v>51</v>
      </c>
      <c r="H1" s="60" t="s">
        <v>57</v>
      </c>
      <c r="I1" s="60" t="s">
        <v>56</v>
      </c>
      <c r="J1" s="60" t="s">
        <v>50</v>
      </c>
      <c r="K1" s="60" t="s">
        <v>49</v>
      </c>
      <c r="L1" s="60" t="s">
        <v>48</v>
      </c>
      <c r="M1" s="60" t="s">
        <v>47</v>
      </c>
      <c r="N1" s="60" t="s">
        <v>46</v>
      </c>
    </row>
    <row r="2" spans="1:16" x14ac:dyDescent="0.2">
      <c r="A2" s="48">
        <v>10</v>
      </c>
      <c r="B2" s="132">
        <v>2021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6" x14ac:dyDescent="0.2">
      <c r="A3" s="48">
        <v>20</v>
      </c>
      <c r="B3" s="59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6" x14ac:dyDescent="0.2">
      <c r="A4" s="48">
        <v>30</v>
      </c>
      <c r="B4" s="59" t="s">
        <v>60</v>
      </c>
      <c r="C4" s="60">
        <v>209.96445027465245</v>
      </c>
      <c r="D4" s="60">
        <v>171.0230386583118</v>
      </c>
      <c r="E4" s="60">
        <v>228.30835269122755</v>
      </c>
      <c r="F4" s="88">
        <v>340.04775477247904</v>
      </c>
      <c r="G4" s="88">
        <v>402.60342694734658</v>
      </c>
      <c r="H4" s="88">
        <v>528.8762191835923</v>
      </c>
      <c r="I4" s="88">
        <v>742.99068653259599</v>
      </c>
      <c r="J4" s="88">
        <v>869.18088423690858</v>
      </c>
      <c r="K4" s="88">
        <v>826.35851464522534</v>
      </c>
      <c r="L4" s="88">
        <v>969.17726924118347</v>
      </c>
      <c r="M4" s="89">
        <v>2898.7578805095509</v>
      </c>
      <c r="N4" s="89">
        <v>2465.0276269199367</v>
      </c>
      <c r="P4" s="130"/>
    </row>
    <row r="5" spans="1:16" x14ac:dyDescent="0.2">
      <c r="A5" s="48">
        <v>40</v>
      </c>
      <c r="B5" s="59" t="s">
        <v>170</v>
      </c>
      <c r="C5" s="60">
        <v>114.96445027465234</v>
      </c>
      <c r="D5" s="60">
        <v>48.023038658311613</v>
      </c>
      <c r="E5" s="60">
        <v>92.308352691227171</v>
      </c>
      <c r="F5" s="88">
        <v>151.04775477247955</v>
      </c>
      <c r="G5" s="88">
        <v>151.60342694734638</v>
      </c>
      <c r="H5" s="88">
        <v>233.87621918359096</v>
      </c>
      <c r="I5" s="88">
        <v>310.99068653259394</v>
      </c>
      <c r="J5" s="88">
        <v>319.18088423690267</v>
      </c>
      <c r="K5" s="88">
        <v>259.35851464522676</v>
      </c>
      <c r="L5" s="88">
        <v>219.17726924118094</v>
      </c>
      <c r="M5" s="89">
        <v>375.75788050953349</v>
      </c>
      <c r="N5" s="89">
        <v>366.02762691994081</v>
      </c>
      <c r="P5" s="130"/>
    </row>
    <row r="6" spans="1:16" x14ac:dyDescent="0.2">
      <c r="A6" s="48">
        <v>50</v>
      </c>
      <c r="B6" s="59" t="s">
        <v>169</v>
      </c>
      <c r="C6" s="60">
        <v>95.000000000000071</v>
      </c>
      <c r="D6" s="60">
        <v>123.00000000000027</v>
      </c>
      <c r="E6" s="60">
        <v>136.00000000000023</v>
      </c>
      <c r="F6" s="88">
        <v>188.99999999999977</v>
      </c>
      <c r="G6" s="88">
        <v>251.00000000000003</v>
      </c>
      <c r="H6" s="88">
        <v>295</v>
      </c>
      <c r="I6" s="88">
        <v>432.00000000000114</v>
      </c>
      <c r="J6" s="88">
        <v>550.00000000000205</v>
      </c>
      <c r="K6" s="88">
        <v>567.00000000000182</v>
      </c>
      <c r="L6" s="88">
        <v>750.00000000000034</v>
      </c>
      <c r="M6" s="89">
        <v>2523.0000000000068</v>
      </c>
      <c r="N6" s="89">
        <v>2099.0000000000023</v>
      </c>
      <c r="P6" s="130"/>
    </row>
    <row r="7" spans="1:16" x14ac:dyDescent="0.2">
      <c r="A7" s="48">
        <v>60</v>
      </c>
      <c r="B7" s="59" t="s">
        <v>59</v>
      </c>
      <c r="C7" s="60">
        <v>7859.5159227215308</v>
      </c>
      <c r="D7" s="60">
        <v>3836.0764407558959</v>
      </c>
      <c r="E7" s="60">
        <v>4819.6281112567212</v>
      </c>
      <c r="F7" s="88">
        <v>7665.6360842922804</v>
      </c>
      <c r="G7" s="88">
        <v>8556.7440728741549</v>
      </c>
      <c r="H7" s="88">
        <v>8962.8651556805544</v>
      </c>
      <c r="I7" s="88">
        <v>12997.576630586243</v>
      </c>
      <c r="J7" s="88">
        <v>13711.087502929991</v>
      </c>
      <c r="K7" s="88">
        <v>13915.814144235301</v>
      </c>
      <c r="L7" s="88">
        <v>11775.226945026425</v>
      </c>
      <c r="M7" s="89">
        <v>24185.294813633172</v>
      </c>
      <c r="N7" s="89">
        <v>31210.646981162252</v>
      </c>
      <c r="P7" s="130"/>
    </row>
    <row r="8" spans="1:16" x14ac:dyDescent="0.2">
      <c r="A8" s="48">
        <v>70</v>
      </c>
      <c r="B8" s="59" t="s">
        <v>58</v>
      </c>
      <c r="C8" s="60">
        <v>253.53277170069447</v>
      </c>
      <c r="D8" s="60">
        <v>137.0027300269964</v>
      </c>
      <c r="E8" s="60">
        <v>155.47187455666847</v>
      </c>
      <c r="F8" s="88">
        <v>255.52120280974273</v>
      </c>
      <c r="G8" s="88">
        <v>276.02400235077943</v>
      </c>
      <c r="H8" s="88">
        <v>298.76217185601865</v>
      </c>
      <c r="I8" s="88">
        <v>419.27666550278263</v>
      </c>
      <c r="J8" s="88">
        <v>442.29314525580577</v>
      </c>
      <c r="K8" s="88">
        <v>463.8604714745104</v>
      </c>
      <c r="L8" s="88">
        <v>379.84603048472326</v>
      </c>
      <c r="M8" s="89">
        <v>806.17649378777196</v>
      </c>
      <c r="N8" s="89">
        <v>1006.7950639084589</v>
      </c>
      <c r="P8" s="130"/>
    </row>
    <row r="9" spans="1:16" hidden="1" x14ac:dyDescent="0.2">
      <c r="A9" s="48">
        <v>80</v>
      </c>
      <c r="B9" s="59" t="s">
        <v>127</v>
      </c>
      <c r="C9" s="60"/>
      <c r="D9" s="60"/>
      <c r="E9" s="60"/>
      <c r="F9" s="88"/>
      <c r="G9" s="88"/>
      <c r="H9" s="88"/>
      <c r="I9" s="88"/>
      <c r="J9" s="88"/>
      <c r="K9" s="88"/>
      <c r="L9" s="88"/>
      <c r="M9" s="89"/>
      <c r="N9" s="89"/>
      <c r="P9" s="130"/>
    </row>
    <row r="10" spans="1:16" hidden="1" x14ac:dyDescent="0.2">
      <c r="A10" s="48">
        <v>81</v>
      </c>
      <c r="B10" s="59" t="s">
        <v>128</v>
      </c>
      <c r="C10" s="60"/>
      <c r="D10" s="60"/>
      <c r="E10" s="60"/>
      <c r="F10" s="88"/>
      <c r="G10" s="88"/>
      <c r="H10" s="88"/>
      <c r="I10" s="88"/>
      <c r="J10" s="88"/>
      <c r="K10" s="88"/>
      <c r="L10" s="88"/>
      <c r="M10" s="89"/>
      <c r="N10" s="89"/>
      <c r="P10" s="130"/>
    </row>
    <row r="11" spans="1:16" x14ac:dyDescent="0.2">
      <c r="A11" s="48">
        <v>90</v>
      </c>
      <c r="B11" s="59"/>
      <c r="C11" s="60"/>
      <c r="D11" s="60"/>
      <c r="E11" s="60"/>
      <c r="F11" s="88"/>
      <c r="G11" s="88"/>
      <c r="H11" s="88"/>
      <c r="I11" s="88"/>
      <c r="J11" s="88"/>
      <c r="K11" s="88"/>
      <c r="L11" s="88"/>
      <c r="M11" s="89"/>
      <c r="N11" s="89"/>
      <c r="P11" s="130"/>
    </row>
    <row r="12" spans="1:16" x14ac:dyDescent="0.2">
      <c r="A12" s="48">
        <v>100</v>
      </c>
      <c r="B12" s="59" t="s">
        <v>45</v>
      </c>
      <c r="C12" s="60"/>
      <c r="D12" s="60"/>
      <c r="E12" s="60"/>
      <c r="F12" s="88"/>
      <c r="G12" s="88"/>
      <c r="H12" s="88"/>
      <c r="I12" s="88"/>
      <c r="J12" s="88"/>
      <c r="K12" s="88"/>
      <c r="L12" s="88"/>
      <c r="M12" s="89"/>
      <c r="N12" s="89"/>
      <c r="P12" s="130"/>
    </row>
    <row r="13" spans="1:16" x14ac:dyDescent="0.2">
      <c r="A13" s="48">
        <v>110</v>
      </c>
      <c r="B13" s="59" t="s">
        <v>107</v>
      </c>
      <c r="C13" s="60">
        <v>150.18594752721842</v>
      </c>
      <c r="D13" s="60">
        <v>147.89684657474155</v>
      </c>
      <c r="E13" s="60">
        <v>199.58956695951622</v>
      </c>
      <c r="F13" s="88">
        <v>267.92911989029386</v>
      </c>
      <c r="G13" s="88">
        <v>370.94694806672703</v>
      </c>
      <c r="H13" s="88">
        <v>449.2408687052926</v>
      </c>
      <c r="I13" s="88">
        <v>636.34569627646829</v>
      </c>
      <c r="J13" s="88">
        <v>771.90971396551731</v>
      </c>
      <c r="K13" s="88">
        <v>747.63156178684812</v>
      </c>
      <c r="L13" s="88">
        <v>888.48679961770222</v>
      </c>
      <c r="M13" s="89">
        <v>2750.0564930880178</v>
      </c>
      <c r="N13" s="89">
        <v>2297.8574718756572</v>
      </c>
      <c r="P13" s="130"/>
    </row>
    <row r="14" spans="1:16" x14ac:dyDescent="0.2">
      <c r="A14" s="48">
        <v>120</v>
      </c>
      <c r="B14" s="59" t="s">
        <v>108</v>
      </c>
      <c r="C14" s="60">
        <v>130.49867523853689</v>
      </c>
      <c r="D14" s="60">
        <v>144.83214315187996</v>
      </c>
      <c r="E14" s="60">
        <v>177.92497077723976</v>
      </c>
      <c r="F14" s="88">
        <v>250.11762129625353</v>
      </c>
      <c r="G14" s="88">
        <v>315.67755505337288</v>
      </c>
      <c r="H14" s="88">
        <v>385.85227569469623</v>
      </c>
      <c r="I14" s="88">
        <v>584.50360654745566</v>
      </c>
      <c r="J14" s="88">
        <v>715.01747891291802</v>
      </c>
      <c r="K14" s="88">
        <v>683.76701986645583</v>
      </c>
      <c r="L14" s="88">
        <v>829.56051421639381</v>
      </c>
      <c r="M14" s="89">
        <v>2231.1585853392448</v>
      </c>
      <c r="N14" s="89">
        <v>1642.7387859848209</v>
      </c>
      <c r="P14" s="130"/>
    </row>
    <row r="15" spans="1:16" x14ac:dyDescent="0.2">
      <c r="A15" s="48">
        <v>121</v>
      </c>
      <c r="B15" s="59" t="s">
        <v>129</v>
      </c>
      <c r="C15" s="60">
        <v>0</v>
      </c>
      <c r="D15" s="60">
        <v>2.1668932038834949</v>
      </c>
      <c r="E15" s="60">
        <v>4.7396629338834657</v>
      </c>
      <c r="F15" s="88">
        <v>3.1657401567656551</v>
      </c>
      <c r="G15" s="88">
        <v>1.0438319721956033</v>
      </c>
      <c r="H15" s="88">
        <v>3.1008827555030951</v>
      </c>
      <c r="I15" s="88">
        <v>9.5563708225224584</v>
      </c>
      <c r="J15" s="88">
        <v>4.2701765095624857</v>
      </c>
      <c r="K15" s="88">
        <v>3.1330832491004941</v>
      </c>
      <c r="L15" s="88">
        <v>1.9333643277341412</v>
      </c>
      <c r="M15" s="89">
        <v>17.013461052956181</v>
      </c>
      <c r="N15" s="89">
        <v>82.654399808362271</v>
      </c>
      <c r="P15" s="130"/>
    </row>
    <row r="16" spans="1:16" x14ac:dyDescent="0.2">
      <c r="A16" s="48">
        <v>130</v>
      </c>
      <c r="B16" s="59"/>
      <c r="C16" s="60"/>
      <c r="D16" s="60"/>
      <c r="E16" s="60"/>
      <c r="F16" s="88"/>
      <c r="G16" s="88"/>
      <c r="H16" s="88"/>
      <c r="I16" s="88"/>
      <c r="J16" s="88"/>
      <c r="K16" s="88"/>
      <c r="L16" s="88"/>
      <c r="M16" s="89"/>
      <c r="N16" s="89"/>
      <c r="P16" s="130"/>
    </row>
    <row r="17" spans="1:16" x14ac:dyDescent="0.2">
      <c r="A17" s="48">
        <v>140</v>
      </c>
      <c r="B17" s="59" t="s">
        <v>109</v>
      </c>
      <c r="C17" s="60">
        <v>11.71480799412562</v>
      </c>
      <c r="D17" s="60">
        <v>1.9284598551609009</v>
      </c>
      <c r="E17" s="60">
        <v>11.067159617571868</v>
      </c>
      <c r="F17" s="88">
        <v>6.3240498791414144</v>
      </c>
      <c r="G17" s="88">
        <v>25.998613769561164</v>
      </c>
      <c r="H17" s="88">
        <v>30.940291766323597</v>
      </c>
      <c r="I17" s="88">
        <v>41.804069490116724</v>
      </c>
      <c r="J17" s="88">
        <v>28.501839572115397</v>
      </c>
      <c r="K17" s="88">
        <v>15.16827789252924</v>
      </c>
      <c r="L17" s="88">
        <v>32.777736153554791</v>
      </c>
      <c r="M17" s="89">
        <v>76.980413186152177</v>
      </c>
      <c r="N17" s="89">
        <v>48.844229696454171</v>
      </c>
      <c r="P17" s="130"/>
    </row>
    <row r="18" spans="1:16" x14ac:dyDescent="0.2">
      <c r="A18" s="48">
        <v>150</v>
      </c>
      <c r="B18" s="59" t="s">
        <v>110</v>
      </c>
      <c r="C18" s="60">
        <v>2.0831477540474248</v>
      </c>
      <c r="D18" s="60">
        <v>0</v>
      </c>
      <c r="E18" s="60">
        <v>2.0391101542877648</v>
      </c>
      <c r="F18" s="88">
        <v>6.3240498791414144</v>
      </c>
      <c r="G18" s="88">
        <v>2.0477793284623593</v>
      </c>
      <c r="H18" s="88">
        <v>20.556909980908941</v>
      </c>
      <c r="I18" s="88">
        <v>20.777636611395859</v>
      </c>
      <c r="J18" s="88">
        <v>10.609938555844458</v>
      </c>
      <c r="K18" s="88">
        <v>11.43241246856401</v>
      </c>
      <c r="L18" s="88">
        <v>14.318049372035615</v>
      </c>
      <c r="M18" s="89">
        <v>15.065444357064377</v>
      </c>
      <c r="N18" s="89">
        <v>2.0660319535814979</v>
      </c>
      <c r="P18" s="130"/>
    </row>
    <row r="19" spans="1:16" x14ac:dyDescent="0.2">
      <c r="A19" s="48">
        <v>151</v>
      </c>
      <c r="B19" s="59" t="s">
        <v>130</v>
      </c>
      <c r="C19" s="60">
        <v>7.5134053606292861</v>
      </c>
      <c r="D19" s="60">
        <v>1.0306496361827986</v>
      </c>
      <c r="E19" s="60">
        <v>8.2509066061412426</v>
      </c>
      <c r="F19" s="88">
        <v>0</v>
      </c>
      <c r="G19" s="88">
        <v>5.2191598609780163</v>
      </c>
      <c r="H19" s="88">
        <v>7.2895352995735729</v>
      </c>
      <c r="I19" s="88">
        <v>7.3064169110814889</v>
      </c>
      <c r="J19" s="88">
        <v>6.3736161437167977</v>
      </c>
      <c r="K19" s="88">
        <v>0</v>
      </c>
      <c r="L19" s="88">
        <v>6.1915321202510007</v>
      </c>
      <c r="M19" s="89">
        <v>20.682291092128338</v>
      </c>
      <c r="N19" s="89">
        <v>2.1255019347858015</v>
      </c>
      <c r="P19" s="130"/>
    </row>
    <row r="20" spans="1:16" x14ac:dyDescent="0.2">
      <c r="A20" s="48">
        <v>160</v>
      </c>
      <c r="B20" s="59"/>
      <c r="C20" s="60"/>
      <c r="D20" s="60"/>
      <c r="E20" s="60"/>
      <c r="F20" s="88"/>
      <c r="G20" s="88"/>
      <c r="H20" s="88"/>
      <c r="I20" s="88"/>
      <c r="J20" s="88"/>
      <c r="K20" s="88"/>
      <c r="L20" s="88"/>
      <c r="M20" s="89"/>
      <c r="N20" s="89"/>
      <c r="P20" s="130"/>
    </row>
    <row r="21" spans="1:16" x14ac:dyDescent="0.2">
      <c r="A21" s="48">
        <v>170</v>
      </c>
      <c r="B21" s="59" t="s">
        <v>44</v>
      </c>
      <c r="C21" s="60">
        <v>28.484580515826995</v>
      </c>
      <c r="D21" s="60">
        <v>12.555710892947504</v>
      </c>
      <c r="E21" s="60">
        <v>32.265175495744778</v>
      </c>
      <c r="F21" s="88">
        <v>39.347686371488841</v>
      </c>
      <c r="G21" s="88">
        <v>41.467830003687595</v>
      </c>
      <c r="H21" s="88">
        <v>66.080944662537135</v>
      </c>
      <c r="I21" s="88">
        <v>98.796947986682383</v>
      </c>
      <c r="J21" s="88">
        <v>64.1020771777589</v>
      </c>
      <c r="K21" s="88">
        <v>60.752317191779127</v>
      </c>
      <c r="L21" s="88">
        <v>60.433693065867367</v>
      </c>
      <c r="M21" s="89">
        <v>407.73366566379593</v>
      </c>
      <c r="N21" s="89">
        <v>387.12758101863022</v>
      </c>
      <c r="P21" s="130"/>
    </row>
    <row r="22" spans="1:16" x14ac:dyDescent="0.2">
      <c r="A22" s="48">
        <v>180</v>
      </c>
      <c r="B22" s="59" t="s">
        <v>43</v>
      </c>
      <c r="C22" s="60">
        <v>26.366325636378086</v>
      </c>
      <c r="D22" s="60">
        <v>12.555710892947504</v>
      </c>
      <c r="E22" s="60">
        <v>30.141590682679606</v>
      </c>
      <c r="F22" s="88">
        <v>39.347686371488841</v>
      </c>
      <c r="G22" s="88">
        <v>41.467830003687595</v>
      </c>
      <c r="H22" s="88">
        <v>64.013689492201735</v>
      </c>
      <c r="I22" s="88">
        <v>98.796947986682383</v>
      </c>
      <c r="J22" s="88">
        <v>64.1020771777589</v>
      </c>
      <c r="K22" s="88">
        <v>60.752317191779127</v>
      </c>
      <c r="L22" s="88">
        <v>60.433693065867367</v>
      </c>
      <c r="M22" s="89">
        <v>399.48420609233057</v>
      </c>
      <c r="N22" s="89">
        <v>370.72914351863022</v>
      </c>
      <c r="P22" s="130"/>
    </row>
    <row r="23" spans="1:16" x14ac:dyDescent="0.2">
      <c r="A23" s="48">
        <v>190</v>
      </c>
      <c r="B23" s="59" t="s">
        <v>42</v>
      </c>
      <c r="C23" s="60">
        <v>13.513701554371373</v>
      </c>
      <c r="D23" s="60">
        <v>10.494411620581907</v>
      </c>
      <c r="E23" s="60">
        <v>11.297179456527893</v>
      </c>
      <c r="F23" s="88">
        <v>30.993636734956812</v>
      </c>
      <c r="G23" s="88">
        <v>16.455098480275336</v>
      </c>
      <c r="H23" s="88">
        <v>30.366166362683177</v>
      </c>
      <c r="I23" s="88">
        <v>60.003049004978976</v>
      </c>
      <c r="J23" s="88">
        <v>27.963431750017932</v>
      </c>
      <c r="K23" s="88">
        <v>29.446026215621369</v>
      </c>
      <c r="L23" s="88">
        <v>20.657602149541368</v>
      </c>
      <c r="M23" s="89">
        <v>74.661039710296606</v>
      </c>
      <c r="N23" s="89">
        <v>75.21731205661672</v>
      </c>
      <c r="P23" s="130"/>
    </row>
    <row r="24" spans="1:16" x14ac:dyDescent="0.2">
      <c r="A24" s="48">
        <v>191</v>
      </c>
      <c r="B24" s="59" t="s">
        <v>113</v>
      </c>
      <c r="C24" s="60">
        <v>3.0720609429689105</v>
      </c>
      <c r="D24" s="60">
        <v>0</v>
      </c>
      <c r="E24" s="60">
        <v>9.0392189057247592</v>
      </c>
      <c r="F24" s="88">
        <v>0</v>
      </c>
      <c r="G24" s="88">
        <v>7.316830611057874</v>
      </c>
      <c r="H24" s="88">
        <v>2.103349972601853</v>
      </c>
      <c r="I24" s="88">
        <v>5.3075971759671123</v>
      </c>
      <c r="J24" s="88">
        <v>2.4663677130044843</v>
      </c>
      <c r="K24" s="88">
        <v>9.1104593123450055</v>
      </c>
      <c r="L24" s="88">
        <v>2.8743720239981045</v>
      </c>
      <c r="M24" s="89">
        <v>70.464288451952271</v>
      </c>
      <c r="N24" s="89">
        <v>23.972348477018421</v>
      </c>
      <c r="P24" s="130"/>
    </row>
    <row r="25" spans="1:16" x14ac:dyDescent="0.2">
      <c r="A25" s="48">
        <v>200</v>
      </c>
      <c r="B25" s="59"/>
      <c r="C25" s="60"/>
      <c r="D25" s="60"/>
      <c r="E25" s="60"/>
      <c r="F25" s="88"/>
      <c r="G25" s="88"/>
      <c r="H25" s="88"/>
      <c r="I25" s="88"/>
      <c r="J25" s="88"/>
      <c r="K25" s="88"/>
      <c r="L25" s="88"/>
      <c r="M25" s="89"/>
      <c r="N25" s="89"/>
      <c r="P25" s="130"/>
    </row>
    <row r="26" spans="1:16" x14ac:dyDescent="0.2">
      <c r="A26" s="48">
        <v>210</v>
      </c>
      <c r="B26" s="59" t="s">
        <v>114</v>
      </c>
      <c r="C26" s="60">
        <v>0</v>
      </c>
      <c r="D26" s="60">
        <v>0</v>
      </c>
      <c r="E26" s="60">
        <v>0</v>
      </c>
      <c r="F26" s="88">
        <v>0</v>
      </c>
      <c r="G26" s="88">
        <v>2.0876639443912066</v>
      </c>
      <c r="H26" s="88">
        <v>0</v>
      </c>
      <c r="I26" s="88">
        <v>1.0588235294117647</v>
      </c>
      <c r="J26" s="88">
        <v>0</v>
      </c>
      <c r="K26" s="88">
        <v>0</v>
      </c>
      <c r="L26" s="88">
        <v>0</v>
      </c>
      <c r="M26" s="89">
        <v>8.2494595714653727</v>
      </c>
      <c r="N26" s="89">
        <v>19.651888141698283</v>
      </c>
      <c r="P26" s="130"/>
    </row>
    <row r="27" spans="1:16" x14ac:dyDescent="0.2">
      <c r="A27" s="48">
        <v>220</v>
      </c>
      <c r="B27" s="59" t="s">
        <v>115</v>
      </c>
      <c r="C27" s="60">
        <v>0</v>
      </c>
      <c r="D27" s="60">
        <v>0</v>
      </c>
      <c r="E27" s="60">
        <v>0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88">
        <v>0</v>
      </c>
      <c r="L27" s="88">
        <v>0</v>
      </c>
      <c r="M27" s="89">
        <v>8.2494595714653727</v>
      </c>
      <c r="N27" s="89">
        <v>0</v>
      </c>
      <c r="P27" s="130"/>
    </row>
    <row r="28" spans="1:16" x14ac:dyDescent="0.2">
      <c r="A28" s="48">
        <v>221</v>
      </c>
      <c r="B28" s="59" t="s">
        <v>116</v>
      </c>
      <c r="C28" s="60">
        <v>0</v>
      </c>
      <c r="D28" s="60">
        <v>0</v>
      </c>
      <c r="E28" s="60">
        <v>0</v>
      </c>
      <c r="F28" s="88">
        <v>0</v>
      </c>
      <c r="G28" s="88">
        <v>2.0876639443912066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9">
        <v>0</v>
      </c>
      <c r="N28" s="89">
        <v>0</v>
      </c>
      <c r="P28" s="130"/>
    </row>
    <row r="29" spans="1:16" x14ac:dyDescent="0.2">
      <c r="A29" s="48">
        <v>230</v>
      </c>
      <c r="B29" s="59"/>
      <c r="C29" s="60"/>
      <c r="D29" s="60"/>
      <c r="E29" s="60"/>
      <c r="F29" s="88"/>
      <c r="G29" s="88"/>
      <c r="H29" s="88"/>
      <c r="I29" s="88"/>
      <c r="J29" s="88"/>
      <c r="K29" s="88"/>
      <c r="L29" s="88"/>
      <c r="M29" s="89"/>
      <c r="N29" s="89"/>
      <c r="P29" s="130"/>
    </row>
    <row r="30" spans="1:16" x14ac:dyDescent="0.2">
      <c r="A30" s="48">
        <v>240</v>
      </c>
      <c r="B30" s="59" t="s">
        <v>117</v>
      </c>
      <c r="C30" s="60">
        <v>2.1182548794489091</v>
      </c>
      <c r="D30" s="60">
        <v>0</v>
      </c>
      <c r="E30" s="60">
        <v>2.1235848130651678</v>
      </c>
      <c r="F30" s="88">
        <v>0</v>
      </c>
      <c r="G30" s="88">
        <v>2.0876639443912066</v>
      </c>
      <c r="H30" s="88">
        <v>2.0672551703353967</v>
      </c>
      <c r="I30" s="88">
        <v>0</v>
      </c>
      <c r="J30" s="88">
        <v>0</v>
      </c>
      <c r="K30" s="88">
        <v>1.0582509442346146</v>
      </c>
      <c r="L30" s="88">
        <v>3.1758549247040468</v>
      </c>
      <c r="M30" s="89">
        <v>0</v>
      </c>
      <c r="N30" s="89">
        <v>1.0844835472327603</v>
      </c>
      <c r="P30" s="130"/>
    </row>
    <row r="31" spans="1:16" x14ac:dyDescent="0.2">
      <c r="A31" s="48">
        <v>250</v>
      </c>
      <c r="B31" s="59" t="s">
        <v>118</v>
      </c>
      <c r="C31" s="60">
        <v>0</v>
      </c>
      <c r="D31" s="60">
        <v>0</v>
      </c>
      <c r="E31" s="60">
        <v>0</v>
      </c>
      <c r="F31" s="88">
        <v>0</v>
      </c>
      <c r="G31" s="88">
        <v>0</v>
      </c>
      <c r="H31" s="88">
        <v>0</v>
      </c>
      <c r="I31" s="88">
        <v>0</v>
      </c>
      <c r="J31" s="88">
        <v>0</v>
      </c>
      <c r="K31" s="88">
        <v>0</v>
      </c>
      <c r="L31" s="88">
        <v>0</v>
      </c>
      <c r="M31" s="89">
        <v>0</v>
      </c>
      <c r="N31" s="89">
        <v>0</v>
      </c>
      <c r="P31" s="130"/>
    </row>
    <row r="32" spans="1:16" x14ac:dyDescent="0.2">
      <c r="A32" s="48">
        <v>251</v>
      </c>
      <c r="B32" s="59" t="s">
        <v>119</v>
      </c>
      <c r="C32" s="60">
        <v>2.1182548794489091</v>
      </c>
      <c r="D32" s="60">
        <v>0</v>
      </c>
      <c r="E32" s="60">
        <v>0</v>
      </c>
      <c r="F32" s="88">
        <v>0</v>
      </c>
      <c r="G32" s="88">
        <v>2.0876639443912066</v>
      </c>
      <c r="H32" s="88">
        <v>0</v>
      </c>
      <c r="I32" s="88">
        <v>0</v>
      </c>
      <c r="J32" s="88">
        <v>0</v>
      </c>
      <c r="K32" s="88">
        <v>0</v>
      </c>
      <c r="L32" s="88">
        <v>1.0328801074770684</v>
      </c>
      <c r="M32" s="89">
        <v>0</v>
      </c>
      <c r="N32" s="89">
        <v>1.0844835472327603</v>
      </c>
      <c r="P32" s="130"/>
    </row>
    <row r="33" spans="1:16" x14ac:dyDescent="0.2">
      <c r="A33" s="48">
        <v>260</v>
      </c>
      <c r="B33" s="59"/>
      <c r="C33" s="60"/>
      <c r="D33" s="60"/>
      <c r="E33" s="60"/>
      <c r="F33" s="88"/>
      <c r="G33" s="88"/>
      <c r="H33" s="88"/>
      <c r="I33" s="88"/>
      <c r="J33" s="88"/>
      <c r="K33" s="88"/>
      <c r="L33" s="88"/>
      <c r="M33" s="89"/>
      <c r="N33" s="89"/>
      <c r="P33" s="130"/>
    </row>
    <row r="34" spans="1:16" x14ac:dyDescent="0.2">
      <c r="A34" s="48">
        <v>270</v>
      </c>
      <c r="B34" s="59" t="s">
        <v>120</v>
      </c>
      <c r="C34" s="60">
        <v>49.607794299914573</v>
      </c>
      <c r="D34" s="60">
        <v>14.798673666871823</v>
      </c>
      <c r="E34" s="60">
        <v>23.279379906004507</v>
      </c>
      <c r="F34" s="88">
        <v>45.285161510057385</v>
      </c>
      <c r="G34" s="88">
        <v>27.699940957531574</v>
      </c>
      <c r="H34" s="88">
        <v>73.394322475147561</v>
      </c>
      <c r="I34" s="88">
        <v>48.267542698372274</v>
      </c>
      <c r="J34" s="88">
        <v>81.150221550308714</v>
      </c>
      <c r="K34" s="88">
        <v>71.50668564626568</v>
      </c>
      <c r="L34" s="88">
        <v>69.503661925132405</v>
      </c>
      <c r="M34" s="89">
        <v>239.22836935016076</v>
      </c>
      <c r="N34" s="89">
        <v>471.1366183146265</v>
      </c>
      <c r="P34" s="130"/>
    </row>
    <row r="35" spans="1:16" x14ac:dyDescent="0.2">
      <c r="A35" s="48">
        <v>280</v>
      </c>
      <c r="B35" s="59" t="s">
        <v>41</v>
      </c>
      <c r="C35" s="60">
        <v>43.463672413976752</v>
      </c>
      <c r="D35" s="60">
        <v>14.798673666871823</v>
      </c>
      <c r="E35" s="60">
        <v>23.279379906004507</v>
      </c>
      <c r="F35" s="88">
        <v>44.231153196867155</v>
      </c>
      <c r="G35" s="88">
        <v>23.637398367708762</v>
      </c>
      <c r="H35" s="88">
        <v>57.27329974787483</v>
      </c>
      <c r="I35" s="88">
        <v>46.143155875094592</v>
      </c>
      <c r="J35" s="88">
        <v>71.396287804364874</v>
      </c>
      <c r="K35" s="88">
        <v>66.215430925092605</v>
      </c>
      <c r="L35" s="88">
        <v>62.224705072072659</v>
      </c>
      <c r="M35" s="89">
        <v>203.22979456263616</v>
      </c>
      <c r="N35" s="89">
        <v>417.7257755272563</v>
      </c>
      <c r="P35" s="130"/>
    </row>
    <row r="36" spans="1:16" x14ac:dyDescent="0.2">
      <c r="A36" s="48">
        <v>290</v>
      </c>
      <c r="B36" s="59" t="s">
        <v>40</v>
      </c>
      <c r="C36" s="60">
        <v>8.3647940947680084</v>
      </c>
      <c r="D36" s="60">
        <v>7.5841262135922323</v>
      </c>
      <c r="E36" s="60">
        <v>8.8332209779611564</v>
      </c>
      <c r="F36" s="88">
        <v>8.3073234654755694</v>
      </c>
      <c r="G36" s="88">
        <v>6.1502065342140195</v>
      </c>
      <c r="H36" s="88">
        <v>34.09516080044537</v>
      </c>
      <c r="I36" s="88">
        <v>15.774141914089601</v>
      </c>
      <c r="J36" s="88">
        <v>12.274404081985875</v>
      </c>
      <c r="K36" s="88">
        <v>19.462633288684671</v>
      </c>
      <c r="L36" s="88">
        <v>16.29337992998283</v>
      </c>
      <c r="M36" s="89">
        <v>89.151388531386914</v>
      </c>
      <c r="N36" s="89">
        <v>205.27351252552074</v>
      </c>
      <c r="P36" s="130"/>
    </row>
    <row r="37" spans="1:16" x14ac:dyDescent="0.2">
      <c r="A37" s="48">
        <v>300</v>
      </c>
      <c r="B37" s="59" t="s">
        <v>121</v>
      </c>
      <c r="C37" s="60">
        <v>38.991337616597484</v>
      </c>
      <c r="D37" s="60">
        <v>9.5398315544399317</v>
      </c>
      <c r="E37" s="60">
        <v>6.1484487298479928</v>
      </c>
      <c r="F37" s="88">
        <v>33.774183983625051</v>
      </c>
      <c r="G37" s="88">
        <v>11.098765537471222</v>
      </c>
      <c r="H37" s="88">
        <v>18.303808678497482</v>
      </c>
      <c r="I37" s="88">
        <v>13.484068667954551</v>
      </c>
      <c r="J37" s="88">
        <v>50.459712132777206</v>
      </c>
      <c r="K37" s="88">
        <v>35.773681869327213</v>
      </c>
      <c r="L37" s="88">
        <v>26.260858514044052</v>
      </c>
      <c r="M37" s="89">
        <v>41.963288697479463</v>
      </c>
      <c r="N37" s="89">
        <v>82.572818105438898</v>
      </c>
      <c r="P37" s="130"/>
    </row>
    <row r="38" spans="1:16" x14ac:dyDescent="0.2">
      <c r="A38" s="48">
        <v>301</v>
      </c>
      <c r="B38" s="59" t="s">
        <v>122</v>
      </c>
      <c r="C38" s="60">
        <v>0</v>
      </c>
      <c r="D38" s="60">
        <v>0</v>
      </c>
      <c r="E38" s="60">
        <v>1.0617924065325839</v>
      </c>
      <c r="F38" s="88">
        <v>1.0267642844619636</v>
      </c>
      <c r="G38" s="88">
        <v>1.0438319721956033</v>
      </c>
      <c r="H38" s="88">
        <v>0</v>
      </c>
      <c r="I38" s="88">
        <v>0</v>
      </c>
      <c r="J38" s="88">
        <v>9.5341913937946963</v>
      </c>
      <c r="K38" s="88">
        <v>0</v>
      </c>
      <c r="L38" s="88">
        <v>2.8743720239981045</v>
      </c>
      <c r="M38" s="89">
        <v>36.830678906487918</v>
      </c>
      <c r="N38" s="89">
        <v>53.446316369571591</v>
      </c>
      <c r="P38" s="130"/>
    </row>
    <row r="39" spans="1:16" x14ac:dyDescent="0.2">
      <c r="A39" s="48">
        <v>310</v>
      </c>
      <c r="B39" s="59"/>
      <c r="C39" s="60"/>
      <c r="D39" s="60"/>
      <c r="E39" s="60"/>
      <c r="F39" s="88"/>
      <c r="G39" s="88"/>
      <c r="H39" s="88"/>
      <c r="I39" s="88"/>
      <c r="J39" s="88"/>
      <c r="K39" s="88"/>
      <c r="L39" s="88"/>
      <c r="M39" s="89"/>
      <c r="N39" s="89"/>
      <c r="P39" s="130"/>
    </row>
    <row r="40" spans="1:16" x14ac:dyDescent="0.2">
      <c r="A40" s="48">
        <v>320</v>
      </c>
      <c r="B40" s="59" t="s">
        <v>39</v>
      </c>
      <c r="C40" s="60">
        <v>79.465775036115588</v>
      </c>
      <c r="D40" s="60">
        <v>26.190895506431833</v>
      </c>
      <c r="E40" s="60">
        <v>50.383381913987719</v>
      </c>
      <c r="F40" s="88">
        <v>89.930133476225677</v>
      </c>
      <c r="G40" s="88">
        <v>86.925871893973508</v>
      </c>
      <c r="H40" s="88">
        <v>143.02394348889558</v>
      </c>
      <c r="I40" s="88">
        <v>158.48707998514027</v>
      </c>
      <c r="J40" s="88">
        <v>154.16340532398937</v>
      </c>
      <c r="K40" s="88">
        <v>142.59149477877091</v>
      </c>
      <c r="L40" s="88">
        <v>139.61675502478911</v>
      </c>
      <c r="M40" s="89">
        <v>667.599295170294</v>
      </c>
      <c r="N40" s="89">
        <v>822.28884093511817</v>
      </c>
      <c r="P40" s="130"/>
    </row>
    <row r="41" spans="1:16" x14ac:dyDescent="0.2">
      <c r="A41" s="48">
        <v>330</v>
      </c>
      <c r="B41" s="59" t="s">
        <v>38</v>
      </c>
      <c r="C41" s="60">
        <v>59.778502747434111</v>
      </c>
      <c r="D41" s="60">
        <v>23.126192083570235</v>
      </c>
      <c r="E41" s="60">
        <v>28.718785731711353</v>
      </c>
      <c r="F41" s="88">
        <v>72.118634882185219</v>
      </c>
      <c r="G41" s="88">
        <v>31.656478880619545</v>
      </c>
      <c r="H41" s="88">
        <v>79.6353504782995</v>
      </c>
      <c r="I41" s="88">
        <v>106.64499025612781</v>
      </c>
      <c r="J41" s="88">
        <v>97.271170271390631</v>
      </c>
      <c r="K41" s="88">
        <v>78.726952858378468</v>
      </c>
      <c r="L41" s="88">
        <v>80.69046962348088</v>
      </c>
      <c r="M41" s="89">
        <v>148.70138742153142</v>
      </c>
      <c r="N41" s="89">
        <v>167.17015504428034</v>
      </c>
      <c r="P41" s="130"/>
    </row>
    <row r="42" spans="1:16" x14ac:dyDescent="0.2">
      <c r="A42" s="48">
        <v>340</v>
      </c>
      <c r="B42" s="59" t="s">
        <v>37</v>
      </c>
      <c r="C42" s="60">
        <v>19.687272288681527</v>
      </c>
      <c r="D42" s="60">
        <v>3.064703422861597</v>
      </c>
      <c r="E42" s="60">
        <v>21.664596182276377</v>
      </c>
      <c r="F42" s="88">
        <v>17.811498594040412</v>
      </c>
      <c r="G42" s="88">
        <v>55.269393013353927</v>
      </c>
      <c r="H42" s="88">
        <v>63.388593010596097</v>
      </c>
      <c r="I42" s="88">
        <v>51.842089729012407</v>
      </c>
      <c r="J42" s="88">
        <v>56.89223505259875</v>
      </c>
      <c r="K42" s="88">
        <v>63.864541920392369</v>
      </c>
      <c r="L42" s="88">
        <v>58.926285401308192</v>
      </c>
      <c r="M42" s="89">
        <v>518.89790774876326</v>
      </c>
      <c r="N42" s="89">
        <v>655.1186858908377</v>
      </c>
      <c r="P42" s="130"/>
    </row>
    <row r="43" spans="1:16" x14ac:dyDescent="0.2">
      <c r="A43" s="48">
        <v>350</v>
      </c>
      <c r="B43" s="59" t="s">
        <v>36</v>
      </c>
      <c r="C43" s="60">
        <v>185.08686216355312</v>
      </c>
      <c r="D43" s="60">
        <v>164.86638632690179</v>
      </c>
      <c r="E43" s="60">
        <v>197.40970911790339</v>
      </c>
      <c r="F43" s="88">
        <v>321.20949189397675</v>
      </c>
      <c r="G43" s="88">
        <v>345.27919839958184</v>
      </c>
      <c r="H43" s="88">
        <v>455.07916071678613</v>
      </c>
      <c r="I43" s="88">
        <v>678.76836083178512</v>
      </c>
      <c r="J43" s="88">
        <v>804.05056135155814</v>
      </c>
      <c r="K43" s="88">
        <v>760.41914041996722</v>
      </c>
      <c r="L43" s="88">
        <v>890.79702425201492</v>
      </c>
      <c r="M43" s="89">
        <v>2371.097817675553</v>
      </c>
      <c r="N43" s="89">
        <v>1802.5949481004586</v>
      </c>
      <c r="P43" s="130"/>
    </row>
    <row r="44" spans="1:16" x14ac:dyDescent="0.2">
      <c r="A44" s="48">
        <v>360</v>
      </c>
      <c r="B44" s="59" t="s">
        <v>35</v>
      </c>
      <c r="C44" s="60">
        <v>24.877588111099346</v>
      </c>
      <c r="D44" s="60">
        <v>6.1566523314099921</v>
      </c>
      <c r="E44" s="60">
        <v>30.89864357332408</v>
      </c>
      <c r="F44" s="88">
        <v>18.838262878502377</v>
      </c>
      <c r="G44" s="88">
        <v>57.324228547764555</v>
      </c>
      <c r="H44" s="88">
        <v>73.797058466805993</v>
      </c>
      <c r="I44" s="88">
        <v>64.222325700810842</v>
      </c>
      <c r="J44" s="88">
        <v>65.130322885349827</v>
      </c>
      <c r="K44" s="88">
        <v>65.939374225258248</v>
      </c>
      <c r="L44" s="88">
        <v>78.38024498916802</v>
      </c>
      <c r="M44" s="89">
        <v>527.66006283398872</v>
      </c>
      <c r="N44" s="89">
        <v>662.43267881948088</v>
      </c>
      <c r="P44" s="130"/>
    </row>
    <row r="45" spans="1:16" x14ac:dyDescent="0.2">
      <c r="A45" s="48">
        <v>370</v>
      </c>
      <c r="B45" s="59" t="s">
        <v>34</v>
      </c>
      <c r="C45" s="92">
        <v>1.1430179252876038</v>
      </c>
      <c r="D45" s="92">
        <v>1.0359989646991976</v>
      </c>
      <c r="E45" s="92">
        <v>1.1659725929469507</v>
      </c>
      <c r="F45" s="91">
        <v>1.0553988744642844</v>
      </c>
      <c r="G45" s="91">
        <v>1.1681188713473005</v>
      </c>
      <c r="H45" s="91">
        <v>1.1716473630934723</v>
      </c>
      <c r="I45" s="91">
        <v>1.1120907636636992</v>
      </c>
      <c r="J45" s="91">
        <v>1.0879943052313461</v>
      </c>
      <c r="K45" s="91">
        <v>1.0844168452071663</v>
      </c>
      <c r="L45" s="91">
        <v>1.0879101059731673</v>
      </c>
      <c r="M45" s="90">
        <v>1.1984439834200504</v>
      </c>
      <c r="N45" s="90">
        <v>1.3019342258262372</v>
      </c>
      <c r="P45" s="130"/>
    </row>
    <row r="46" spans="1:16" x14ac:dyDescent="0.2">
      <c r="A46" s="48">
        <v>380</v>
      </c>
      <c r="B46" s="59"/>
      <c r="C46" s="92"/>
      <c r="D46" s="92"/>
      <c r="E46" s="92"/>
      <c r="F46" s="91"/>
      <c r="G46" s="91"/>
      <c r="H46" s="91"/>
      <c r="I46" s="91"/>
      <c r="J46" s="91"/>
      <c r="K46" s="91"/>
      <c r="L46" s="91"/>
      <c r="M46" s="90"/>
      <c r="N46" s="90"/>
      <c r="P46" s="130"/>
    </row>
    <row r="47" spans="1:16" x14ac:dyDescent="0.2">
      <c r="A47" s="48">
        <v>390</v>
      </c>
      <c r="B47" s="59" t="s">
        <v>33</v>
      </c>
      <c r="C47" s="92"/>
      <c r="D47" s="92"/>
      <c r="E47" s="92"/>
      <c r="F47" s="91"/>
      <c r="G47" s="91"/>
      <c r="H47" s="91"/>
      <c r="I47" s="91"/>
      <c r="J47" s="91"/>
      <c r="K47" s="91"/>
      <c r="L47" s="91"/>
      <c r="M47" s="90"/>
      <c r="N47" s="90"/>
      <c r="P47" s="130"/>
    </row>
    <row r="48" spans="1:16" x14ac:dyDescent="0.2">
      <c r="A48" s="48">
        <v>400</v>
      </c>
      <c r="B48" s="59" t="s">
        <v>125</v>
      </c>
      <c r="C48" s="92">
        <v>37.432603054662707</v>
      </c>
      <c r="D48" s="92">
        <v>22.430173565212002</v>
      </c>
      <c r="E48" s="92">
        <v>21.110169884038189</v>
      </c>
      <c r="F48" s="91">
        <v>22.542822226311259</v>
      </c>
      <c r="G48" s="91">
        <v>21.253530149392461</v>
      </c>
      <c r="H48" s="91">
        <v>16.946999752638181</v>
      </c>
      <c r="I48" s="91">
        <v>17.493592942925837</v>
      </c>
      <c r="J48" s="91">
        <v>15.77472278968439</v>
      </c>
      <c r="K48" s="91">
        <v>16.839923468580317</v>
      </c>
      <c r="L48" s="91">
        <v>12.149714318254523</v>
      </c>
      <c r="M48" s="90">
        <v>8.343330423092052</v>
      </c>
      <c r="N48" s="90">
        <v>12.661378168876793</v>
      </c>
      <c r="P48" s="130"/>
    </row>
    <row r="49" spans="1:16" x14ac:dyDescent="0.2">
      <c r="A49" s="48">
        <v>410</v>
      </c>
      <c r="B49" s="59"/>
      <c r="C49" s="60"/>
      <c r="D49" s="60"/>
      <c r="E49" s="60"/>
      <c r="F49" s="88"/>
      <c r="G49" s="88"/>
      <c r="H49" s="88"/>
      <c r="I49" s="88"/>
      <c r="J49" s="88"/>
      <c r="K49" s="88"/>
      <c r="L49" s="88"/>
      <c r="M49" s="89"/>
      <c r="N49" s="89"/>
      <c r="P49" s="130"/>
    </row>
    <row r="50" spans="1:16" x14ac:dyDescent="0.2">
      <c r="A50" s="48">
        <v>420</v>
      </c>
      <c r="B50" s="59" t="s">
        <v>32</v>
      </c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9"/>
      <c r="N50" s="89"/>
      <c r="P50" s="130"/>
    </row>
    <row r="51" spans="1:16" x14ac:dyDescent="0.2">
      <c r="A51" s="48">
        <v>430</v>
      </c>
      <c r="B51" s="59" t="s">
        <v>31</v>
      </c>
      <c r="C51" s="88">
        <v>146.72827950492945</v>
      </c>
      <c r="D51" s="88">
        <v>43.822957198805959</v>
      </c>
      <c r="E51" s="88">
        <v>122.72340847478122</v>
      </c>
      <c r="F51" s="88">
        <v>138.51815546937695</v>
      </c>
      <c r="G51" s="88">
        <v>214.89793647600615</v>
      </c>
      <c r="H51" s="88">
        <v>317.72860095247853</v>
      </c>
      <c r="I51" s="88">
        <v>493.12463335666115</v>
      </c>
      <c r="J51" s="88">
        <v>477.50225935809425</v>
      </c>
      <c r="K51" s="88">
        <v>250.9470989716628</v>
      </c>
      <c r="L51" s="88">
        <v>832.66623373260131</v>
      </c>
      <c r="M51" s="89">
        <v>2498.4294811856871</v>
      </c>
      <c r="N51" s="89">
        <v>1982.2250542082634</v>
      </c>
      <c r="P51" s="130"/>
    </row>
    <row r="52" spans="1:16" x14ac:dyDescent="0.2">
      <c r="A52" s="48">
        <v>440</v>
      </c>
      <c r="B52" s="59" t="s">
        <v>30</v>
      </c>
      <c r="C52" s="88">
        <v>140.30620466260294</v>
      </c>
      <c r="D52" s="88">
        <v>40.943890158908005</v>
      </c>
      <c r="E52" s="88">
        <v>101.30229020048172</v>
      </c>
      <c r="F52" s="88">
        <v>122.81467350171697</v>
      </c>
      <c r="G52" s="88">
        <v>203.43219898684481</v>
      </c>
      <c r="H52" s="88">
        <v>278.16481360352827</v>
      </c>
      <c r="I52" s="88">
        <v>415.98941521712118</v>
      </c>
      <c r="J52" s="88">
        <v>417.16818436587477</v>
      </c>
      <c r="K52" s="88">
        <v>224.55009444649085</v>
      </c>
      <c r="L52" s="88">
        <v>796.41686763876157</v>
      </c>
      <c r="M52" s="89">
        <v>2349.3274112525351</v>
      </c>
      <c r="N52" s="89">
        <v>1724.4678308338218</v>
      </c>
      <c r="P52" s="130"/>
    </row>
    <row r="53" spans="1:16" x14ac:dyDescent="0.2">
      <c r="A53" s="48">
        <v>450</v>
      </c>
      <c r="B53" s="59" t="s">
        <v>29</v>
      </c>
      <c r="C53" s="88">
        <v>8.6386303054741109</v>
      </c>
      <c r="D53" s="88">
        <v>13.506491316518177</v>
      </c>
      <c r="E53" s="88">
        <v>18.96324671590159</v>
      </c>
      <c r="F53" s="88">
        <v>74.728188086478141</v>
      </c>
      <c r="G53" s="88">
        <v>13.504158818581692</v>
      </c>
      <c r="H53" s="88">
        <v>60.189449042017479</v>
      </c>
      <c r="I53" s="88">
        <v>131.91710803019524</v>
      </c>
      <c r="J53" s="88">
        <v>179.06749088210938</v>
      </c>
      <c r="K53" s="88">
        <v>30.698748020628479</v>
      </c>
      <c r="L53" s="88">
        <v>50.422613921257089</v>
      </c>
      <c r="M53" s="89">
        <v>165.39549438695389</v>
      </c>
      <c r="N53" s="89">
        <v>280.2419242824418</v>
      </c>
      <c r="P53" s="130"/>
    </row>
    <row r="54" spans="1:16" x14ac:dyDescent="0.2">
      <c r="A54" s="48">
        <v>460</v>
      </c>
      <c r="B54" s="59" t="s">
        <v>28</v>
      </c>
      <c r="C54" s="88">
        <v>6.5203754260252023</v>
      </c>
      <c r="D54" s="88">
        <v>12.423044714576431</v>
      </c>
      <c r="E54" s="88">
        <v>16.062519045693563</v>
      </c>
      <c r="F54" s="88">
        <v>70.602699186767367</v>
      </c>
      <c r="G54" s="88">
        <v>7.2904096003789354</v>
      </c>
      <c r="H54" s="88">
        <v>28.77468930563338</v>
      </c>
      <c r="I54" s="88">
        <v>77.919230063745758</v>
      </c>
      <c r="J54" s="88">
        <v>124.11059419679106</v>
      </c>
      <c r="K54" s="88">
        <v>23.887937209817668</v>
      </c>
      <c r="L54" s="88">
        <v>38.870902627752741</v>
      </c>
      <c r="M54" s="89">
        <v>116.7433178164802</v>
      </c>
      <c r="N54" s="89">
        <v>174.34710770866184</v>
      </c>
      <c r="P54" s="130"/>
    </row>
    <row r="55" spans="1:16" x14ac:dyDescent="0.2">
      <c r="A55" s="48">
        <v>470</v>
      </c>
      <c r="B55" s="59" t="s">
        <v>27</v>
      </c>
      <c r="C55" s="88">
        <v>6.23709302509448</v>
      </c>
      <c r="D55" s="88">
        <v>0</v>
      </c>
      <c r="E55" s="88">
        <v>8.2012080396666143</v>
      </c>
      <c r="F55" s="88">
        <v>8.381293665260289</v>
      </c>
      <c r="G55" s="88">
        <v>10.278934166227218</v>
      </c>
      <c r="H55" s="88">
        <v>10.4164151798283</v>
      </c>
      <c r="I55" s="88">
        <v>25.218108989760854</v>
      </c>
      <c r="J55" s="88">
        <v>15.638173114097492</v>
      </c>
      <c r="K55" s="88">
        <v>21.212524844328893</v>
      </c>
      <c r="L55" s="88">
        <v>15.694011419352142</v>
      </c>
      <c r="M55" s="89">
        <v>22.446884380702379</v>
      </c>
      <c r="N55" s="89">
        <v>2.1689670944655206</v>
      </c>
      <c r="P55" s="130"/>
    </row>
    <row r="56" spans="1:16" x14ac:dyDescent="0.2">
      <c r="A56" s="48">
        <v>480</v>
      </c>
      <c r="B56" s="59" t="s">
        <v>26</v>
      </c>
      <c r="C56" s="88">
        <v>6.23709302509448</v>
      </c>
      <c r="D56" s="88">
        <v>0</v>
      </c>
      <c r="E56" s="88">
        <v>8.2012080396666143</v>
      </c>
      <c r="F56" s="88">
        <v>5.2427975372229065</v>
      </c>
      <c r="G56" s="88">
        <v>8.2240986318165881</v>
      </c>
      <c r="H56" s="88">
        <v>5.158040248323668</v>
      </c>
      <c r="I56" s="88">
        <v>18.890882652874119</v>
      </c>
      <c r="J56" s="88">
        <v>15.638173114097492</v>
      </c>
      <c r="K56" s="88">
        <v>12.515864717750409</v>
      </c>
      <c r="L56" s="88">
        <v>5.2523948355977179</v>
      </c>
      <c r="M56" s="89">
        <v>14.959072112539275</v>
      </c>
      <c r="N56" s="89">
        <v>2.1689670944655206</v>
      </c>
      <c r="P56" s="130"/>
    </row>
    <row r="57" spans="1:16" x14ac:dyDescent="0.2">
      <c r="A57" s="48">
        <v>490</v>
      </c>
      <c r="B57" s="59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9"/>
      <c r="N57" s="89"/>
      <c r="P57" s="130"/>
    </row>
    <row r="58" spans="1:16" x14ac:dyDescent="0.2">
      <c r="A58" s="59">
        <v>500</v>
      </c>
      <c r="B58" s="59" t="s">
        <v>25</v>
      </c>
      <c r="C58" s="88">
        <v>0</v>
      </c>
      <c r="D58" s="88">
        <v>0</v>
      </c>
      <c r="E58" s="88">
        <v>0</v>
      </c>
      <c r="F58" s="88">
        <v>0</v>
      </c>
      <c r="G58" s="88">
        <v>0</v>
      </c>
      <c r="H58" s="88">
        <v>0</v>
      </c>
      <c r="I58" s="88">
        <v>0</v>
      </c>
      <c r="J58" s="88">
        <v>0</v>
      </c>
      <c r="K58" s="88">
        <v>0</v>
      </c>
      <c r="L58" s="88">
        <v>0</v>
      </c>
      <c r="M58" s="88">
        <v>0</v>
      </c>
      <c r="N58" s="88">
        <v>0</v>
      </c>
      <c r="P58" s="130"/>
    </row>
    <row r="59" spans="1:16" x14ac:dyDescent="0.2">
      <c r="A59" s="48">
        <v>510</v>
      </c>
      <c r="B59" s="59" t="s">
        <v>24</v>
      </c>
      <c r="C59" s="88">
        <v>23.564236396210827</v>
      </c>
      <c r="D59" s="88">
        <v>14.846477178029179</v>
      </c>
      <c r="E59" s="88">
        <v>74.330623077999633</v>
      </c>
      <c r="F59" s="88">
        <v>18.917899468028711</v>
      </c>
      <c r="G59" s="88">
        <v>122.29300609247643</v>
      </c>
      <c r="H59" s="88">
        <v>122.77443933207591</v>
      </c>
      <c r="I59" s="88">
        <v>74.870073801403791</v>
      </c>
      <c r="J59" s="88">
        <v>186.10149224989968</v>
      </c>
      <c r="K59" s="88">
        <v>452.55158484334203</v>
      </c>
      <c r="L59" s="88">
        <v>55.903124566239605</v>
      </c>
      <c r="M59" s="89">
        <v>180.79873238789273</v>
      </c>
      <c r="N59" s="89">
        <v>185.884479837333</v>
      </c>
      <c r="P59" s="130"/>
    </row>
    <row r="60" spans="1:16" x14ac:dyDescent="0.2">
      <c r="A60" s="48">
        <v>520</v>
      </c>
      <c r="B60" s="59" t="s">
        <v>23</v>
      </c>
      <c r="C60" s="88">
        <v>1.0240203143229702</v>
      </c>
      <c r="D60" s="88">
        <v>2.1668932038834949</v>
      </c>
      <c r="E60" s="88">
        <v>1.0224665957195223</v>
      </c>
      <c r="F60" s="88">
        <v>4.0857173869222061</v>
      </c>
      <c r="G60" s="88">
        <v>0</v>
      </c>
      <c r="H60" s="88">
        <v>0</v>
      </c>
      <c r="I60" s="88">
        <v>6.3272263368867323</v>
      </c>
      <c r="J60" s="88">
        <v>5.3377206369531072</v>
      </c>
      <c r="K60" s="88">
        <v>5.900235563261254</v>
      </c>
      <c r="L60" s="88">
        <v>5.9344050452928894</v>
      </c>
      <c r="M60" s="89">
        <v>15.843644084153585</v>
      </c>
      <c r="N60" s="89">
        <v>16.354709402830466</v>
      </c>
      <c r="P60" s="130"/>
    </row>
    <row r="61" spans="1:16" x14ac:dyDescent="0.2">
      <c r="A61" s="48">
        <v>521</v>
      </c>
      <c r="B61" s="59" t="s">
        <v>168</v>
      </c>
      <c r="C61" s="88">
        <v>12.750813102055147</v>
      </c>
      <c r="D61" s="88">
        <v>9.6454254859578299</v>
      </c>
      <c r="E61" s="88">
        <v>22.443584870019038</v>
      </c>
      <c r="F61" s="88">
        <v>61.034985845819641</v>
      </c>
      <c r="G61" s="88">
        <v>31.101801834373116</v>
      </c>
      <c r="H61" s="88">
        <v>75.365926971344578</v>
      </c>
      <c r="I61" s="88">
        <v>27.287505789298873</v>
      </c>
      <c r="J61" s="88">
        <v>38.13974257403752</v>
      </c>
      <c r="K61" s="88">
        <v>53.455970776539203</v>
      </c>
      <c r="L61" s="88">
        <v>36.765021149806728</v>
      </c>
      <c r="M61" s="89">
        <v>147.26312462705189</v>
      </c>
      <c r="N61" s="89">
        <v>205.03511007648149</v>
      </c>
      <c r="P61" s="130"/>
    </row>
    <row r="62" spans="1:16" x14ac:dyDescent="0.2">
      <c r="A62" s="48">
        <v>522</v>
      </c>
      <c r="B62" s="59" t="s">
        <v>167</v>
      </c>
      <c r="C62" s="88">
        <v>0</v>
      </c>
      <c r="D62" s="88">
        <v>0</v>
      </c>
      <c r="E62" s="88">
        <v>1.0617924065325839</v>
      </c>
      <c r="F62" s="88">
        <v>2.0754376599207873</v>
      </c>
      <c r="G62" s="88">
        <v>1.0438319721956033</v>
      </c>
      <c r="H62" s="88">
        <v>0</v>
      </c>
      <c r="I62" s="88">
        <v>4.1893599847007703</v>
      </c>
      <c r="J62" s="88">
        <v>7.2583898273943985</v>
      </c>
      <c r="K62" s="88">
        <v>11.439697169730744</v>
      </c>
      <c r="L62" s="88">
        <v>6.3893590631092794</v>
      </c>
      <c r="M62" s="89">
        <v>2.0623648928663432</v>
      </c>
      <c r="N62" s="89">
        <v>53.445030012752284</v>
      </c>
      <c r="P62" s="130"/>
    </row>
    <row r="63" spans="1:16" x14ac:dyDescent="0.2">
      <c r="A63" s="48">
        <v>523</v>
      </c>
      <c r="B63" s="59" t="s">
        <v>166</v>
      </c>
      <c r="C63" s="88">
        <v>5.1201015716148515</v>
      </c>
      <c r="D63" s="88">
        <v>5.4172330097087373</v>
      </c>
      <c r="E63" s="88">
        <v>0</v>
      </c>
      <c r="F63" s="88">
        <v>2.1080166263804716</v>
      </c>
      <c r="G63" s="88">
        <v>0</v>
      </c>
      <c r="H63" s="88">
        <v>0</v>
      </c>
      <c r="I63" s="88">
        <v>0</v>
      </c>
      <c r="J63" s="88">
        <v>3.7536541925442628</v>
      </c>
      <c r="K63" s="88">
        <v>2.1165018884692293</v>
      </c>
      <c r="L63" s="88">
        <v>0</v>
      </c>
      <c r="M63" s="89">
        <v>11.510962514866762</v>
      </c>
      <c r="N63" s="89">
        <v>14.098811989005508</v>
      </c>
      <c r="P63" s="130"/>
    </row>
    <row r="64" spans="1:16" x14ac:dyDescent="0.2">
      <c r="A64" s="48">
        <v>526</v>
      </c>
      <c r="B64" s="59" t="s">
        <v>165</v>
      </c>
      <c r="C64" s="88">
        <v>1.1103361044150939</v>
      </c>
      <c r="D64" s="88">
        <v>90.678832116788399</v>
      </c>
      <c r="E64" s="88">
        <v>5.4399999999999995</v>
      </c>
      <c r="F64" s="88">
        <v>27.452513966480456</v>
      </c>
      <c r="G64" s="88">
        <v>20.916666666666668</v>
      </c>
      <c r="H64" s="88">
        <v>4.609375</v>
      </c>
      <c r="I64" s="88">
        <v>4.2352941176470589</v>
      </c>
      <c r="J64" s="88">
        <v>11.152757331557718</v>
      </c>
      <c r="K64" s="88">
        <v>16.995989346041998</v>
      </c>
      <c r="L64" s="88">
        <v>8.2434604815802945</v>
      </c>
      <c r="M64" s="89">
        <v>13.573327407733107</v>
      </c>
      <c r="N64" s="89">
        <v>23.938354760187316</v>
      </c>
      <c r="P64" s="130"/>
    </row>
    <row r="65" spans="1:16" x14ac:dyDescent="0.2">
      <c r="A65" s="48">
        <v>527</v>
      </c>
      <c r="B65" s="59" t="s">
        <v>164</v>
      </c>
      <c r="C65" s="88">
        <v>3.0720609429689105</v>
      </c>
      <c r="D65" s="88">
        <v>1.0306496361827986</v>
      </c>
      <c r="E65" s="88">
        <v>2.0449331914390445</v>
      </c>
      <c r="F65" s="88">
        <v>6.1285760803833087</v>
      </c>
      <c r="G65" s="88">
        <v>1.0438319721956033</v>
      </c>
      <c r="H65" s="88">
        <v>0</v>
      </c>
      <c r="I65" s="88">
        <v>0</v>
      </c>
      <c r="J65" s="88">
        <v>4.1212766119101687</v>
      </c>
      <c r="K65" s="88">
        <v>3.0683400835641219</v>
      </c>
      <c r="L65" s="88">
        <v>2.1429748172269782</v>
      </c>
      <c r="M65" s="89">
        <v>3.1473967972683488</v>
      </c>
      <c r="N65" s="89">
        <v>14.081075197904797</v>
      </c>
      <c r="P65" s="130"/>
    </row>
    <row r="66" spans="1:16" x14ac:dyDescent="0.2">
      <c r="A66" s="48">
        <v>530</v>
      </c>
      <c r="B66" s="59" t="s">
        <v>22</v>
      </c>
      <c r="C66" s="88">
        <v>9.2512899543082163</v>
      </c>
      <c r="D66" s="88">
        <v>0</v>
      </c>
      <c r="E66" s="88">
        <v>3.1853772195977514</v>
      </c>
      <c r="F66" s="88">
        <v>14.397747753606772</v>
      </c>
      <c r="G66" s="88">
        <v>1.0438319721956033</v>
      </c>
      <c r="H66" s="88">
        <v>7.7643999589027795</v>
      </c>
      <c r="I66" s="88">
        <v>60.322424838516703</v>
      </c>
      <c r="J66" s="88">
        <v>16.27445681132567</v>
      </c>
      <c r="K66" s="88">
        <v>21.785900895806414</v>
      </c>
      <c r="L66" s="88">
        <v>3.7758143316904125</v>
      </c>
      <c r="M66" s="89">
        <v>6.1870946785990295</v>
      </c>
      <c r="N66" s="89">
        <v>4.1720651276904572</v>
      </c>
      <c r="P66" s="130"/>
    </row>
    <row r="67" spans="1:16" x14ac:dyDescent="0.2">
      <c r="A67" s="48">
        <v>540</v>
      </c>
      <c r="B67" s="59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9"/>
      <c r="N67" s="89"/>
      <c r="P67" s="130"/>
    </row>
    <row r="68" spans="1:16" x14ac:dyDescent="0.2">
      <c r="A68" s="48">
        <v>550</v>
      </c>
      <c r="B68" s="59" t="s">
        <v>21</v>
      </c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9"/>
      <c r="N68" s="89"/>
      <c r="P68" s="130"/>
    </row>
    <row r="69" spans="1:16" x14ac:dyDescent="0.2">
      <c r="A69" s="48">
        <v>560</v>
      </c>
      <c r="B69" s="59" t="s">
        <v>20</v>
      </c>
      <c r="C69" s="88">
        <v>106.76546494334821</v>
      </c>
      <c r="D69" s="88">
        <v>98.358720394835245</v>
      </c>
      <c r="E69" s="88">
        <v>147.3341289495734</v>
      </c>
      <c r="F69" s="88">
        <v>235.0714469456303</v>
      </c>
      <c r="G69" s="88">
        <v>280.42539055255452</v>
      </c>
      <c r="H69" s="88">
        <v>362.10483515548566</v>
      </c>
      <c r="I69" s="88">
        <v>549.34279041349248</v>
      </c>
      <c r="J69" s="88">
        <v>638.30809202466901</v>
      </c>
      <c r="K69" s="88">
        <v>550.24944944434708</v>
      </c>
      <c r="L69" s="88">
        <v>801.40469562159103</v>
      </c>
      <c r="M69" s="89">
        <v>2591.6573903862213</v>
      </c>
      <c r="N69" s="89">
        <v>2171.8057149192136</v>
      </c>
      <c r="P69" s="130"/>
    </row>
    <row r="70" spans="1:16" x14ac:dyDescent="0.2">
      <c r="A70" s="48">
        <v>570</v>
      </c>
      <c r="B70" s="59" t="s">
        <v>19</v>
      </c>
      <c r="C70" s="88">
        <v>10.961719843685579</v>
      </c>
      <c r="D70" s="88">
        <v>1.7956204379562044</v>
      </c>
      <c r="E70" s="88">
        <v>3.1067255979716286</v>
      </c>
      <c r="F70" s="88">
        <v>12.637574206931822</v>
      </c>
      <c r="G70" s="88">
        <v>30.19625498149508</v>
      </c>
      <c r="H70" s="88">
        <v>18.629682673308658</v>
      </c>
      <c r="I70" s="88">
        <v>30.786759526390906</v>
      </c>
      <c r="J70" s="88">
        <v>43.860841438944412</v>
      </c>
      <c r="K70" s="88">
        <v>113.10071952655616</v>
      </c>
      <c r="L70" s="88">
        <v>252.35864213961116</v>
      </c>
      <c r="M70" s="89">
        <v>1582.9404239097787</v>
      </c>
      <c r="N70" s="89">
        <v>919.17834306138411</v>
      </c>
      <c r="P70" s="130"/>
    </row>
    <row r="71" spans="1:16" x14ac:dyDescent="0.2">
      <c r="A71" s="48">
        <v>580</v>
      </c>
      <c r="B71" s="59" t="s">
        <v>18</v>
      </c>
      <c r="C71" s="88">
        <v>10.961719843685579</v>
      </c>
      <c r="D71" s="88">
        <v>1.7956204379562044</v>
      </c>
      <c r="E71" s="88">
        <v>3.1067255979716286</v>
      </c>
      <c r="F71" s="88">
        <v>11.581708285144112</v>
      </c>
      <c r="G71" s="88">
        <v>30.19625498149508</v>
      </c>
      <c r="H71" s="88">
        <v>16.526332700706803</v>
      </c>
      <c r="I71" s="88">
        <v>21.210169410506015</v>
      </c>
      <c r="J71" s="88">
        <v>36.793017758154193</v>
      </c>
      <c r="K71" s="88">
        <v>102.05690493880685</v>
      </c>
      <c r="L71" s="88">
        <v>249.48427011561304</v>
      </c>
      <c r="M71" s="89">
        <v>1548.4768536263632</v>
      </c>
      <c r="N71" s="89">
        <v>885.29698451415152</v>
      </c>
      <c r="P71" s="130"/>
    </row>
    <row r="72" spans="1:16" x14ac:dyDescent="0.2">
      <c r="A72" s="48">
        <v>590</v>
      </c>
      <c r="B72" s="59" t="s">
        <v>17</v>
      </c>
      <c r="C72" s="88">
        <v>0</v>
      </c>
      <c r="D72" s="88">
        <v>0</v>
      </c>
      <c r="E72" s="88">
        <v>0</v>
      </c>
      <c r="F72" s="88">
        <v>2.1117318435754191</v>
      </c>
      <c r="G72" s="88">
        <v>1.0274177672053153</v>
      </c>
      <c r="H72" s="88">
        <v>2.103349972601853</v>
      </c>
      <c r="I72" s="88">
        <v>9.5765901158848905</v>
      </c>
      <c r="J72" s="88">
        <v>7.0678236807902115</v>
      </c>
      <c r="K72" s="88">
        <v>11.043814587749267</v>
      </c>
      <c r="L72" s="88">
        <v>4.67725663938272</v>
      </c>
      <c r="M72" s="89">
        <v>90.323348881201554</v>
      </c>
      <c r="N72" s="89">
        <v>45.898133761132179</v>
      </c>
      <c r="P72" s="130"/>
    </row>
    <row r="73" spans="1:16" x14ac:dyDescent="0.2">
      <c r="A73" s="48">
        <v>600</v>
      </c>
      <c r="B73" s="59" t="s">
        <v>16</v>
      </c>
      <c r="C73" s="88">
        <v>95.803745099662606</v>
      </c>
      <c r="D73" s="88">
        <v>96.563099956879029</v>
      </c>
      <c r="E73" s="88">
        <v>144.22740335160177</v>
      </c>
      <c r="F73" s="88">
        <v>222.43387273869848</v>
      </c>
      <c r="G73" s="88">
        <v>250.22913557105954</v>
      </c>
      <c r="H73" s="88">
        <v>343.4751524821769</v>
      </c>
      <c r="I73" s="88">
        <v>520.68715747483338</v>
      </c>
      <c r="J73" s="88">
        <v>601.64385578782435</v>
      </c>
      <c r="K73" s="88">
        <v>441.38173369472986</v>
      </c>
      <c r="L73" s="88">
        <v>549.04605348197833</v>
      </c>
      <c r="M73" s="89">
        <v>1027.9071406192272</v>
      </c>
      <c r="N73" s="89">
        <v>1252.6273718578279</v>
      </c>
      <c r="P73" s="130"/>
    </row>
    <row r="74" spans="1:16" x14ac:dyDescent="0.2">
      <c r="A74" s="48">
        <v>610</v>
      </c>
      <c r="B74" s="59"/>
      <c r="C74" s="60"/>
      <c r="D74" s="60"/>
      <c r="E74" s="60"/>
      <c r="F74" s="88"/>
      <c r="G74" s="88"/>
      <c r="H74" s="88"/>
      <c r="I74" s="88"/>
      <c r="J74" s="88"/>
      <c r="K74" s="88"/>
      <c r="L74" s="88"/>
      <c r="M74" s="89"/>
      <c r="N74" s="89"/>
      <c r="P74" s="130"/>
    </row>
    <row r="75" spans="1:16" x14ac:dyDescent="0.2">
      <c r="A75" s="48">
        <v>620</v>
      </c>
      <c r="B75" s="59" t="s">
        <v>15</v>
      </c>
      <c r="C75" s="88">
        <v>11.373779509596172</v>
      </c>
      <c r="D75" s="88">
        <v>7.368118134788463</v>
      </c>
      <c r="E75" s="88">
        <v>2.6160781208182984</v>
      </c>
      <c r="F75" s="88">
        <v>12.604995240472137</v>
      </c>
      <c r="G75" s="88">
        <v>18.802581711596524</v>
      </c>
      <c r="H75" s="88">
        <v>1.0336275851676984</v>
      </c>
      <c r="I75" s="88">
        <v>24.384861358672637</v>
      </c>
      <c r="J75" s="88">
        <v>19.769655177878324</v>
      </c>
      <c r="K75" s="88">
        <v>44.826984372057311</v>
      </c>
      <c r="L75" s="88">
        <v>39.821987356987798</v>
      </c>
      <c r="M75" s="89">
        <v>33.45691621321879</v>
      </c>
      <c r="N75" s="89">
        <v>83.076671047232765</v>
      </c>
      <c r="P75" s="130"/>
    </row>
    <row r="76" spans="1:16" x14ac:dyDescent="0.2">
      <c r="A76" s="48">
        <v>630</v>
      </c>
      <c r="B76" s="59" t="s">
        <v>14</v>
      </c>
      <c r="C76" s="88">
        <v>4.1425668268702101</v>
      </c>
      <c r="D76" s="88">
        <v>0</v>
      </c>
      <c r="E76" s="88">
        <v>0</v>
      </c>
      <c r="F76" s="88">
        <v>2.0754376599207873</v>
      </c>
      <c r="G76" s="88">
        <v>0</v>
      </c>
      <c r="H76" s="88">
        <v>0</v>
      </c>
      <c r="I76" s="88">
        <v>6.3933797631954521</v>
      </c>
      <c r="J76" s="88">
        <v>10.401103513195249</v>
      </c>
      <c r="K76" s="88">
        <v>1.0227800278547072</v>
      </c>
      <c r="L76" s="88">
        <v>5.2783062659241349</v>
      </c>
      <c r="M76" s="89">
        <v>9.3344914758673774</v>
      </c>
      <c r="N76" s="89">
        <v>71.059895833333329</v>
      </c>
      <c r="P76" s="130"/>
    </row>
    <row r="77" spans="1:16" x14ac:dyDescent="0.2">
      <c r="A77" s="48">
        <v>640</v>
      </c>
      <c r="B77" s="59" t="s">
        <v>13</v>
      </c>
      <c r="C77" s="88">
        <v>2.1111111111111112</v>
      </c>
      <c r="D77" s="88">
        <v>7.368118134788463</v>
      </c>
      <c r="E77" s="88">
        <v>2.6160781208182984</v>
      </c>
      <c r="F77" s="88">
        <v>6.3060938934005115</v>
      </c>
      <c r="G77" s="88">
        <v>1.0438319721956033</v>
      </c>
      <c r="H77" s="88">
        <v>1.0336275851676984</v>
      </c>
      <c r="I77" s="88">
        <v>9.5361515291600263</v>
      </c>
      <c r="J77" s="88">
        <v>3.3682721112834848</v>
      </c>
      <c r="K77" s="88">
        <v>24.044737430721092</v>
      </c>
      <c r="L77" s="88">
        <v>20.341866071994318</v>
      </c>
      <c r="M77" s="89">
        <v>8.3880940938347948</v>
      </c>
      <c r="N77" s="89">
        <v>0</v>
      </c>
      <c r="P77" s="130"/>
    </row>
    <row r="78" spans="1:16" x14ac:dyDescent="0.2">
      <c r="A78" s="48">
        <v>650</v>
      </c>
      <c r="B78" s="59" t="s">
        <v>12</v>
      </c>
      <c r="C78" s="88">
        <v>5.1201015716148515</v>
      </c>
      <c r="D78" s="88">
        <v>0</v>
      </c>
      <c r="E78" s="88">
        <v>0</v>
      </c>
      <c r="F78" s="88">
        <v>4.2234636871508382</v>
      </c>
      <c r="G78" s="88">
        <v>17.758749739400919</v>
      </c>
      <c r="H78" s="88">
        <v>0</v>
      </c>
      <c r="I78" s="88">
        <v>8.4553300663171527</v>
      </c>
      <c r="J78" s="88">
        <v>6.0002795533995901</v>
      </c>
      <c r="K78" s="88">
        <v>19.759466913481493</v>
      </c>
      <c r="L78" s="88">
        <v>14.201815019069342</v>
      </c>
      <c r="M78" s="89">
        <v>23.021925029733527</v>
      </c>
      <c r="N78" s="89">
        <v>12.016775213899427</v>
      </c>
      <c r="P78" s="130"/>
    </row>
    <row r="79" spans="1:16" x14ac:dyDescent="0.2">
      <c r="A79" s="48">
        <v>660</v>
      </c>
      <c r="B79" s="59"/>
      <c r="C79" s="60"/>
      <c r="D79" s="60"/>
      <c r="E79" s="60"/>
      <c r="F79" s="88"/>
      <c r="G79" s="88"/>
      <c r="H79" s="88"/>
      <c r="I79" s="88"/>
      <c r="J79" s="88"/>
      <c r="K79" s="88"/>
      <c r="L79" s="88"/>
      <c r="M79" s="89"/>
      <c r="N79" s="89"/>
      <c r="P79" s="130"/>
    </row>
    <row r="80" spans="1:16" x14ac:dyDescent="0.2">
      <c r="A80" s="48">
        <v>670</v>
      </c>
      <c r="B80" s="59" t="s">
        <v>11</v>
      </c>
      <c r="C80" s="60">
        <v>4.4413444176603756</v>
      </c>
      <c r="D80" s="60">
        <v>9.22135575427159</v>
      </c>
      <c r="E80" s="60">
        <v>11.449299098779456</v>
      </c>
      <c r="F80" s="88">
        <v>19.740377686867216</v>
      </c>
      <c r="G80" s="88">
        <v>12.507340012335852</v>
      </c>
      <c r="H80" s="88">
        <v>19.032357728104948</v>
      </c>
      <c r="I80" s="88">
        <v>15.94975058571791</v>
      </c>
      <c r="J80" s="88">
        <v>26.336094280264415</v>
      </c>
      <c r="K80" s="88">
        <v>35.661744837483567</v>
      </c>
      <c r="L80" s="88">
        <v>11.550753206069102</v>
      </c>
      <c r="M80" s="89">
        <v>46.422698643234938</v>
      </c>
      <c r="N80" s="89">
        <v>20.736371688931044</v>
      </c>
      <c r="P80" s="130"/>
    </row>
    <row r="81" spans="1:16" x14ac:dyDescent="0.2">
      <c r="A81" s="48">
        <v>680</v>
      </c>
      <c r="B81" s="59" t="s">
        <v>10</v>
      </c>
      <c r="C81" s="60">
        <v>53.150782331485289</v>
      </c>
      <c r="D81" s="60">
        <v>49.068859430714937</v>
      </c>
      <c r="E81" s="60">
        <v>52.593595845371361</v>
      </c>
      <c r="F81" s="88">
        <v>46.268961317935151</v>
      </c>
      <c r="G81" s="88">
        <v>52.159869854810722</v>
      </c>
      <c r="H81" s="88">
        <v>106.82491695834086</v>
      </c>
      <c r="I81" s="88">
        <v>139.66368870991553</v>
      </c>
      <c r="J81" s="88">
        <v>131.33143051858903</v>
      </c>
      <c r="K81" s="88">
        <v>128.67693592147279</v>
      </c>
      <c r="L81" s="88">
        <v>97.769111320835151</v>
      </c>
      <c r="M81" s="89">
        <v>130.50517906878511</v>
      </c>
      <c r="N81" s="89">
        <v>156.35094036899602</v>
      </c>
      <c r="P81" s="130"/>
    </row>
    <row r="82" spans="1:16" x14ac:dyDescent="0.2">
      <c r="A82" s="48">
        <v>690</v>
      </c>
      <c r="B82" s="59" t="s">
        <v>9</v>
      </c>
      <c r="C82" s="88">
        <v>0</v>
      </c>
      <c r="D82" s="88">
        <v>0</v>
      </c>
      <c r="E82" s="88">
        <v>0</v>
      </c>
      <c r="F82" s="88">
        <v>5.2793296089385482</v>
      </c>
      <c r="G82" s="88">
        <v>0</v>
      </c>
      <c r="H82" s="88">
        <v>2.103349972601853</v>
      </c>
      <c r="I82" s="88">
        <v>14.824773629997427</v>
      </c>
      <c r="J82" s="88">
        <v>27.774375535825989</v>
      </c>
      <c r="K82" s="88">
        <v>26.551285525138557</v>
      </c>
      <c r="L82" s="88">
        <v>18.879071658452062</v>
      </c>
      <c r="M82" s="89">
        <v>2.2009994152357661</v>
      </c>
      <c r="N82" s="89">
        <v>0</v>
      </c>
      <c r="P82" s="130"/>
    </row>
    <row r="83" spans="1:16" x14ac:dyDescent="0.2">
      <c r="A83" s="48">
        <v>700</v>
      </c>
      <c r="B83" s="59" t="s">
        <v>8</v>
      </c>
      <c r="C83" s="88">
        <v>9.2792533113719031</v>
      </c>
      <c r="D83" s="88">
        <v>0</v>
      </c>
      <c r="E83" s="88">
        <v>0</v>
      </c>
      <c r="F83" s="88">
        <v>5.2067412416292838</v>
      </c>
      <c r="G83" s="88">
        <v>0</v>
      </c>
      <c r="H83" s="88">
        <v>1.0516749863009265</v>
      </c>
      <c r="I83" s="88">
        <v>3.1899501171435825</v>
      </c>
      <c r="J83" s="88">
        <v>12.832478947321286</v>
      </c>
      <c r="K83" s="88">
        <v>7.3960386730806933</v>
      </c>
      <c r="L83" s="88">
        <v>0</v>
      </c>
      <c r="M83" s="89">
        <v>4.6549815498154983</v>
      </c>
      <c r="N83" s="89">
        <v>12.016775213899427</v>
      </c>
      <c r="P83" s="130"/>
    </row>
    <row r="84" spans="1:16" x14ac:dyDescent="0.2">
      <c r="A84" s="48">
        <v>710</v>
      </c>
      <c r="B84" s="59" t="s">
        <v>7</v>
      </c>
      <c r="C84" s="88">
        <v>10.412834723413949</v>
      </c>
      <c r="D84" s="88">
        <v>0</v>
      </c>
      <c r="E84" s="88">
        <v>11.449299098779456</v>
      </c>
      <c r="F84" s="88">
        <v>5.2718991745486523</v>
      </c>
      <c r="G84" s="88">
        <v>0</v>
      </c>
      <c r="H84" s="88">
        <v>3.1550249589027795</v>
      </c>
      <c r="I84" s="88">
        <v>0</v>
      </c>
      <c r="J84" s="88">
        <v>0</v>
      </c>
      <c r="K84" s="88">
        <v>2.1165018884692293</v>
      </c>
      <c r="L84" s="88">
        <v>0</v>
      </c>
      <c r="M84" s="89">
        <v>2.2009994152357661</v>
      </c>
      <c r="N84" s="89">
        <v>32.753146902830466</v>
      </c>
      <c r="P84" s="130"/>
    </row>
    <row r="85" spans="1:16" x14ac:dyDescent="0.2">
      <c r="A85" s="48">
        <v>715</v>
      </c>
      <c r="B85" s="59" t="s">
        <v>22</v>
      </c>
      <c r="C85" s="88">
        <v>17.734474896239057</v>
      </c>
      <c r="D85" s="88">
        <v>10.194388208927466</v>
      </c>
      <c r="E85" s="88">
        <v>10.998835489749871</v>
      </c>
      <c r="F85" s="88">
        <v>22.958892616603766</v>
      </c>
      <c r="G85" s="88">
        <v>50.183989110898167</v>
      </c>
      <c r="H85" s="88">
        <v>63.058852557769548</v>
      </c>
      <c r="I85" s="88">
        <v>21.110133394460018</v>
      </c>
      <c r="J85" s="88">
        <v>34.602853734783679</v>
      </c>
      <c r="K85" s="88">
        <v>45.239618433092197</v>
      </c>
      <c r="L85" s="88">
        <v>14.294645517717683</v>
      </c>
      <c r="M85" s="89">
        <v>120.23855191016824</v>
      </c>
      <c r="N85" s="89">
        <v>144.28875876113219</v>
      </c>
      <c r="P85" s="130"/>
    </row>
    <row r="86" spans="1:16" x14ac:dyDescent="0.2">
      <c r="A86" s="48">
        <v>720</v>
      </c>
      <c r="B86" s="59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9"/>
      <c r="N86" s="89"/>
      <c r="P86" s="130"/>
    </row>
    <row r="87" spans="1:16" x14ac:dyDescent="0.2">
      <c r="A87" s="48">
        <v>730</v>
      </c>
      <c r="B87" s="59" t="s">
        <v>6</v>
      </c>
      <c r="C87" s="60"/>
      <c r="D87" s="60"/>
      <c r="E87" s="60"/>
      <c r="F87" s="88"/>
      <c r="G87" s="88"/>
      <c r="H87" s="88"/>
      <c r="I87" s="88"/>
      <c r="J87" s="88"/>
      <c r="K87" s="88"/>
      <c r="L87" s="88"/>
      <c r="M87" s="89"/>
      <c r="N87" s="89"/>
      <c r="P87" s="130"/>
    </row>
    <row r="88" spans="1:16" x14ac:dyDescent="0.2">
      <c r="A88" s="48">
        <v>740</v>
      </c>
      <c r="B88" s="59" t="s">
        <v>163</v>
      </c>
      <c r="C88" s="87">
        <v>61.551380874642767</v>
      </c>
      <c r="D88" s="87">
        <v>20.128826892355175</v>
      </c>
      <c r="E88" s="87">
        <v>20.530351907271164</v>
      </c>
      <c r="F88" s="87">
        <v>20.589149938723036</v>
      </c>
      <c r="G88" s="87">
        <v>42.990378326446162</v>
      </c>
      <c r="H88" s="87">
        <v>41.677326614747351</v>
      </c>
      <c r="I88" s="87">
        <v>49.426481359933497</v>
      </c>
      <c r="J88" s="87">
        <v>29.827796288786868</v>
      </c>
      <c r="K88" s="87">
        <v>21.336686800477743</v>
      </c>
      <c r="L88" s="87">
        <v>22.188395054255704</v>
      </c>
      <c r="M88" s="86">
        <v>69.203079585573917</v>
      </c>
      <c r="N88" s="86">
        <v>63.481773965934195</v>
      </c>
      <c r="P88" s="130"/>
    </row>
    <row r="89" spans="1:16" x14ac:dyDescent="0.2">
      <c r="A89" s="48">
        <v>750</v>
      </c>
      <c r="B89" s="59" t="s">
        <v>162</v>
      </c>
      <c r="C89" s="87">
        <v>38.448619125357226</v>
      </c>
      <c r="D89" s="87">
        <v>79.871173107644793</v>
      </c>
      <c r="E89" s="87">
        <v>79.469648092728733</v>
      </c>
      <c r="F89" s="87">
        <v>79.410850061276989</v>
      </c>
      <c r="G89" s="87">
        <v>57.009621673553688</v>
      </c>
      <c r="H89" s="87">
        <v>58.322673385252386</v>
      </c>
      <c r="I89" s="87">
        <v>50.573518640066425</v>
      </c>
      <c r="J89" s="87">
        <v>70.172203711212759</v>
      </c>
      <c r="K89" s="87">
        <v>78.66331319952242</v>
      </c>
      <c r="L89" s="87">
        <v>77.811604945744278</v>
      </c>
      <c r="M89" s="86">
        <v>30.796920414425514</v>
      </c>
      <c r="N89" s="86">
        <v>36.518226034065876</v>
      </c>
      <c r="P89" s="130"/>
    </row>
    <row r="90" spans="1:16" x14ac:dyDescent="0.2">
      <c r="A90" s="48">
        <v>760</v>
      </c>
      <c r="B90" s="59" t="s">
        <v>5</v>
      </c>
      <c r="C90" s="87">
        <v>2.9011584600398361</v>
      </c>
      <c r="D90" s="87">
        <v>4.757561392855961</v>
      </c>
      <c r="E90" s="87">
        <v>5.0965390726459328</v>
      </c>
      <c r="F90" s="87">
        <v>4.8379330111589072</v>
      </c>
      <c r="G90" s="87">
        <v>3.3377846620799398</v>
      </c>
      <c r="H90" s="87">
        <v>3.8618267921597327</v>
      </c>
      <c r="I90" s="87">
        <v>3.3985806162264498</v>
      </c>
      <c r="J90" s="87">
        <v>5.5414152378626271</v>
      </c>
      <c r="K90" s="87">
        <v>2.6438299090455728</v>
      </c>
      <c r="L90" s="87">
        <v>12.755727649451142</v>
      </c>
      <c r="M90" s="86">
        <v>1.9931298770219084</v>
      </c>
      <c r="N90" s="86">
        <v>2.2188120393791637</v>
      </c>
      <c r="P90" s="130"/>
    </row>
    <row r="91" spans="1:16" x14ac:dyDescent="0.2">
      <c r="A91" s="48">
        <v>770</v>
      </c>
      <c r="B91" s="59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88"/>
      <c r="N91" s="88"/>
      <c r="P91" s="130"/>
    </row>
    <row r="92" spans="1:16" x14ac:dyDescent="0.2">
      <c r="A92" s="48">
        <v>780</v>
      </c>
      <c r="B92" s="59" t="s">
        <v>4</v>
      </c>
      <c r="C92" s="60">
        <v>0</v>
      </c>
      <c r="D92" s="60">
        <v>6.5006796116504848</v>
      </c>
      <c r="E92" s="60">
        <v>0</v>
      </c>
      <c r="F92" s="60">
        <v>7.3780581923316504</v>
      </c>
      <c r="G92" s="60">
        <v>0</v>
      </c>
      <c r="H92" s="60">
        <v>6.2920025166723308</v>
      </c>
      <c r="I92" s="60">
        <v>153.38549171052946</v>
      </c>
      <c r="J92" s="60">
        <v>53.364883481642394</v>
      </c>
      <c r="K92" s="60">
        <v>30.216203377334647</v>
      </c>
      <c r="L92" s="60">
        <v>20.852001374757858</v>
      </c>
      <c r="M92" s="88">
        <v>308.39356450028788</v>
      </c>
      <c r="N92" s="88">
        <v>214.56522997027136</v>
      </c>
      <c r="P92" s="130"/>
    </row>
    <row r="93" spans="1:16" x14ac:dyDescent="0.2">
      <c r="A93" s="48">
        <v>790</v>
      </c>
      <c r="B93" s="59" t="s">
        <v>3</v>
      </c>
      <c r="C93" s="60">
        <v>209.96445027465245</v>
      </c>
      <c r="D93" s="60">
        <v>164.52235904666134</v>
      </c>
      <c r="E93" s="60">
        <v>228.30835269122755</v>
      </c>
      <c r="F93" s="60">
        <v>332.66969658014733</v>
      </c>
      <c r="G93" s="60">
        <v>402.60342694734658</v>
      </c>
      <c r="H93" s="60">
        <v>522.58421666691981</v>
      </c>
      <c r="I93" s="60">
        <v>589.60519482206598</v>
      </c>
      <c r="J93" s="60">
        <v>815.81600075526558</v>
      </c>
      <c r="K93" s="60">
        <v>796.1423112678907</v>
      </c>
      <c r="L93" s="60">
        <v>948.32526786642552</v>
      </c>
      <c r="M93" s="88">
        <v>2590.3643160092583</v>
      </c>
      <c r="N93" s="88">
        <v>2250.462396949667</v>
      </c>
      <c r="P93" s="130"/>
    </row>
    <row r="94" spans="1:16" x14ac:dyDescent="0.2">
      <c r="A94" s="48">
        <v>800</v>
      </c>
      <c r="B94" s="59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88"/>
      <c r="N94" s="88"/>
      <c r="P94" s="130"/>
    </row>
    <row r="95" spans="1:16" x14ac:dyDescent="0.2">
      <c r="A95" s="48">
        <v>810</v>
      </c>
      <c r="B95" s="59" t="s">
        <v>2</v>
      </c>
      <c r="C95" s="60">
        <v>15.878199455397295</v>
      </c>
      <c r="D95" s="60">
        <v>8.296300049606689</v>
      </c>
      <c r="E95" s="60">
        <v>9.0116964198427567</v>
      </c>
      <c r="F95" s="60">
        <v>79.031288363155312</v>
      </c>
      <c r="G95" s="60">
        <v>28.101392224329842</v>
      </c>
      <c r="H95" s="60">
        <v>53.038465002940399</v>
      </c>
      <c r="I95" s="60">
        <v>136.27015336699199</v>
      </c>
      <c r="J95" s="60">
        <v>193.46879906070717</v>
      </c>
      <c r="K95" s="60">
        <v>95.520978181103573</v>
      </c>
      <c r="L95" s="60">
        <v>90.896119281644431</v>
      </c>
      <c r="M95" s="88">
        <v>1182.1921569227711</v>
      </c>
      <c r="N95" s="88">
        <v>757.92531091194724</v>
      </c>
      <c r="P95" s="130"/>
    </row>
    <row r="96" spans="1:16" x14ac:dyDescent="0.2">
      <c r="A96" s="48">
        <v>820</v>
      </c>
      <c r="B96" s="59" t="s">
        <v>1</v>
      </c>
      <c r="C96" s="60">
        <v>194.08625081925516</v>
      </c>
      <c r="D96" s="60">
        <v>162.72673860870512</v>
      </c>
      <c r="E96" s="60">
        <v>219.29665627138479</v>
      </c>
      <c r="F96" s="60">
        <v>261.01646640932387</v>
      </c>
      <c r="G96" s="60">
        <v>374.50203472301683</v>
      </c>
      <c r="H96" s="60">
        <v>475.83775418065164</v>
      </c>
      <c r="I96" s="60">
        <v>606.72053316560346</v>
      </c>
      <c r="J96" s="60">
        <v>675.71208517619891</v>
      </c>
      <c r="K96" s="60">
        <v>730.83753646412242</v>
      </c>
      <c r="L96" s="60">
        <v>878.28114995953968</v>
      </c>
      <c r="M96" s="88">
        <v>1716.5657235867652</v>
      </c>
      <c r="N96" s="88">
        <v>1707.1023160079931</v>
      </c>
      <c r="P96" s="130"/>
    </row>
    <row r="97" spans="1:16" x14ac:dyDescent="0.2">
      <c r="A97" s="48">
        <v>830</v>
      </c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88"/>
      <c r="N97" s="88"/>
      <c r="P97" s="130"/>
    </row>
    <row r="98" spans="1:16" x14ac:dyDescent="0.2">
      <c r="A98" s="48">
        <v>840</v>
      </c>
      <c r="B98" s="59" t="s">
        <v>0</v>
      </c>
      <c r="C98" s="60">
        <v>194.08625081925516</v>
      </c>
      <c r="D98" s="60">
        <v>156.22605899705465</v>
      </c>
      <c r="E98" s="60">
        <v>219.29665627138479</v>
      </c>
      <c r="F98" s="60">
        <v>257.85444146975323</v>
      </c>
      <c r="G98" s="60">
        <v>374.50203472301683</v>
      </c>
      <c r="H98" s="60">
        <v>474.80412659548392</v>
      </c>
      <c r="I98" s="60">
        <v>464.85103764421848</v>
      </c>
      <c r="J98" s="60">
        <v>661.74282173983522</v>
      </c>
      <c r="K98" s="60">
        <v>714.66186078844669</v>
      </c>
      <c r="L98" s="60">
        <v>876.47826534415503</v>
      </c>
      <c r="M98" s="88">
        <v>1675.7071068411965</v>
      </c>
      <c r="N98" s="88">
        <v>1677.0839720879337</v>
      </c>
      <c r="P98" s="130"/>
    </row>
    <row r="99" spans="1:16" x14ac:dyDescent="0.2">
      <c r="A99" s="48">
        <v>850</v>
      </c>
      <c r="B99" s="59"/>
      <c r="C99" s="60"/>
      <c r="D99" s="60"/>
      <c r="E99" s="60"/>
      <c r="F99" s="60"/>
      <c r="G99" s="60"/>
      <c r="H99" s="88"/>
      <c r="I99" s="88"/>
      <c r="J99" s="88"/>
      <c r="K99" s="88"/>
      <c r="L99" s="88"/>
      <c r="M99" s="88"/>
      <c r="N99" s="88"/>
      <c r="P99" s="130"/>
    </row>
    <row r="100" spans="1:16" x14ac:dyDescent="0.2">
      <c r="A100" s="48">
        <v>851</v>
      </c>
      <c r="B100" s="59" t="s">
        <v>123</v>
      </c>
      <c r="C100" s="88">
        <v>44.232108851775827</v>
      </c>
      <c r="D100" s="88">
        <v>45.926577078277333</v>
      </c>
      <c r="E100" s="88">
        <v>41.120463223302643</v>
      </c>
      <c r="F100" s="88">
        <v>44.855367476058746</v>
      </c>
      <c r="G100" s="88">
        <v>48.753028542719107</v>
      </c>
      <c r="H100" s="88">
        <v>42.702029296391572</v>
      </c>
      <c r="I100" s="88">
        <v>45.391403537051389</v>
      </c>
      <c r="J100" s="88">
        <v>45.287692114573936</v>
      </c>
      <c r="K100" s="88">
        <v>42.634535178036217</v>
      </c>
      <c r="L100" s="88">
        <v>39.722889753741349</v>
      </c>
      <c r="M100" s="88">
        <v>36.733403350157978</v>
      </c>
      <c r="N100" s="88">
        <v>38.594334746588594</v>
      </c>
      <c r="P100" s="130"/>
    </row>
    <row r="101" spans="1:16" x14ac:dyDescent="0.2">
      <c r="A101" s="48">
        <v>852</v>
      </c>
      <c r="B101" s="59" t="s">
        <v>124</v>
      </c>
      <c r="C101" s="87">
        <v>1.5224610300064694</v>
      </c>
      <c r="D101" s="87">
        <v>1.2287804123529051</v>
      </c>
      <c r="E101" s="87">
        <v>1.4816211572856779</v>
      </c>
      <c r="F101" s="87">
        <v>1.3708246787962421</v>
      </c>
      <c r="G101" s="87">
        <v>1.501723187640299</v>
      </c>
      <c r="H101" s="86">
        <v>1.8234619118422524</v>
      </c>
      <c r="I101" s="86">
        <v>1.4977775554336394</v>
      </c>
      <c r="J101" s="86">
        <v>1.4019396021351511</v>
      </c>
      <c r="K101" s="86">
        <v>1.3286300788227889</v>
      </c>
      <c r="L101" s="86">
        <v>1.2854207339031891</v>
      </c>
      <c r="M101" s="86">
        <v>2.010394982862302</v>
      </c>
      <c r="N101" s="86">
        <v>2.0935474291387348</v>
      </c>
      <c r="P101" s="130"/>
    </row>
    <row r="102" spans="1:16" x14ac:dyDescent="0.2">
      <c r="A102" s="48">
        <v>860</v>
      </c>
      <c r="M102" s="84"/>
      <c r="N102" s="84"/>
      <c r="P102" s="130"/>
    </row>
    <row r="103" spans="1:16" x14ac:dyDescent="0.2">
      <c r="A103" s="48">
        <v>870</v>
      </c>
      <c r="B103" s="48" t="s">
        <v>151</v>
      </c>
      <c r="M103" s="84"/>
      <c r="N103" s="84"/>
      <c r="P103" s="130"/>
    </row>
    <row r="104" spans="1:16" x14ac:dyDescent="0.2">
      <c r="A104" s="48">
        <v>880</v>
      </c>
      <c r="B104" s="48" t="s">
        <v>161</v>
      </c>
      <c r="M104" s="84"/>
      <c r="N104" s="84"/>
      <c r="P104" s="130"/>
    </row>
    <row r="105" spans="1:16" x14ac:dyDescent="0.2">
      <c r="A105" s="48">
        <v>890</v>
      </c>
      <c r="B105" s="48" t="s">
        <v>152</v>
      </c>
      <c r="M105" s="84"/>
      <c r="N105" s="84"/>
      <c r="P105" s="130"/>
    </row>
    <row r="106" spans="1:16" x14ac:dyDescent="0.2">
      <c r="A106" s="48">
        <v>891</v>
      </c>
      <c r="B106" s="85"/>
      <c r="M106" s="84"/>
      <c r="N106" s="84"/>
      <c r="P106" s="130"/>
    </row>
    <row r="107" spans="1:16" s="47" customFormat="1" ht="12.75" x14ac:dyDescent="0.2">
      <c r="P107" s="130"/>
    </row>
    <row r="108" spans="1:16" s="47" customFormat="1" ht="12.75" x14ac:dyDescent="0.2">
      <c r="P108" s="130"/>
    </row>
    <row r="109" spans="1:16" s="47" customFormat="1" ht="12.75" x14ac:dyDescent="0.2">
      <c r="P109" s="130"/>
    </row>
    <row r="110" spans="1:16" s="47" customFormat="1" ht="12.75" x14ac:dyDescent="0.2">
      <c r="P110" s="130"/>
    </row>
    <row r="111" spans="1:16" s="47" customFormat="1" ht="12.75" x14ac:dyDescent="0.2">
      <c r="P111" s="130"/>
    </row>
    <row r="112" spans="1:16" s="47" customFormat="1" ht="12.75" x14ac:dyDescent="0.2">
      <c r="P112" s="130"/>
    </row>
    <row r="113" spans="16:16" s="47" customFormat="1" ht="12.75" x14ac:dyDescent="0.2">
      <c r="P113" s="130"/>
    </row>
    <row r="114" spans="16:16" s="47" customFormat="1" ht="12.75" x14ac:dyDescent="0.2">
      <c r="P114" s="130"/>
    </row>
    <row r="115" spans="16:16" s="47" customFormat="1" ht="12.75" x14ac:dyDescent="0.2">
      <c r="P115" s="130"/>
    </row>
    <row r="116" spans="16:16" s="47" customFormat="1" ht="12.75" x14ac:dyDescent="0.2">
      <c r="P116" s="130"/>
    </row>
    <row r="117" spans="16:16" s="47" customFormat="1" ht="12.75" x14ac:dyDescent="0.2">
      <c r="P117" s="130"/>
    </row>
    <row r="118" spans="16:16" s="47" customFormat="1" ht="12.75" x14ac:dyDescent="0.2">
      <c r="P118" s="130"/>
    </row>
    <row r="119" spans="16:16" s="47" customFormat="1" ht="12.75" x14ac:dyDescent="0.2">
      <c r="P119" s="130"/>
    </row>
    <row r="120" spans="16:16" s="47" customFormat="1" ht="12.75" x14ac:dyDescent="0.2">
      <c r="P120" s="130"/>
    </row>
    <row r="121" spans="16:16" s="47" customFormat="1" ht="12.75" x14ac:dyDescent="0.2">
      <c r="P121" s="130"/>
    </row>
    <row r="122" spans="16:16" s="47" customFormat="1" ht="12.75" x14ac:dyDescent="0.2">
      <c r="P122" s="130"/>
    </row>
    <row r="123" spans="16:16" s="47" customFormat="1" ht="12.75" x14ac:dyDescent="0.2">
      <c r="P123" s="130"/>
    </row>
    <row r="124" spans="16:16" s="47" customFormat="1" ht="12.75" x14ac:dyDescent="0.2">
      <c r="P124" s="130"/>
    </row>
    <row r="125" spans="16:16" s="47" customFormat="1" ht="12.75" x14ac:dyDescent="0.2">
      <c r="P125" s="130"/>
    </row>
    <row r="126" spans="16:16" s="47" customFormat="1" ht="12.75" x14ac:dyDescent="0.2">
      <c r="P126" s="130"/>
    </row>
    <row r="127" spans="16:16" s="47" customFormat="1" ht="12.75" x14ac:dyDescent="0.2">
      <c r="P127" s="130"/>
    </row>
    <row r="128" spans="16:16" s="47" customFormat="1" ht="12.75" x14ac:dyDescent="0.2">
      <c r="P128" s="130"/>
    </row>
    <row r="129" spans="16:16" s="47" customFormat="1" ht="12.75" x14ac:dyDescent="0.2">
      <c r="P129" s="130"/>
    </row>
    <row r="130" spans="16:16" s="47" customFormat="1" ht="12.75" x14ac:dyDescent="0.2">
      <c r="P130" s="130"/>
    </row>
    <row r="131" spans="16:16" s="47" customFormat="1" ht="12.75" x14ac:dyDescent="0.2">
      <c r="P131" s="130"/>
    </row>
    <row r="132" spans="16:16" s="47" customFormat="1" ht="12.75" x14ac:dyDescent="0.2">
      <c r="P132" s="130"/>
    </row>
    <row r="133" spans="16:16" s="47" customFormat="1" ht="12.75" x14ac:dyDescent="0.2">
      <c r="P133" s="130"/>
    </row>
    <row r="134" spans="16:16" s="47" customFormat="1" ht="12.75" x14ac:dyDescent="0.2">
      <c r="P134" s="130"/>
    </row>
    <row r="135" spans="16:16" s="47" customFormat="1" ht="12.75" x14ac:dyDescent="0.2">
      <c r="P135" s="130"/>
    </row>
    <row r="136" spans="16:16" s="47" customFormat="1" ht="12.75" x14ac:dyDescent="0.2">
      <c r="P136" s="130"/>
    </row>
    <row r="137" spans="16:16" s="47" customFormat="1" ht="12.75" x14ac:dyDescent="0.2">
      <c r="P137" s="130"/>
    </row>
    <row r="138" spans="16:16" s="47" customFormat="1" ht="12.75" x14ac:dyDescent="0.2">
      <c r="P138" s="130"/>
    </row>
    <row r="139" spans="16:16" s="47" customFormat="1" ht="12.75" x14ac:dyDescent="0.2">
      <c r="P139" s="130"/>
    </row>
    <row r="140" spans="16:16" s="47" customFormat="1" ht="12.75" x14ac:dyDescent="0.2">
      <c r="P140" s="130"/>
    </row>
    <row r="141" spans="16:16" s="47" customFormat="1" ht="12.75" x14ac:dyDescent="0.2">
      <c r="P141" s="130"/>
    </row>
    <row r="142" spans="16:16" s="47" customFormat="1" ht="12.75" x14ac:dyDescent="0.2">
      <c r="P142" s="130"/>
    </row>
    <row r="143" spans="16:16" s="47" customFormat="1" ht="12.75" x14ac:dyDescent="0.2">
      <c r="P143" s="130"/>
    </row>
    <row r="144" spans="16:16" s="47" customFormat="1" ht="12.75" x14ac:dyDescent="0.2">
      <c r="P144" s="130"/>
    </row>
    <row r="145" spans="16:16" s="47" customFormat="1" ht="12.75" x14ac:dyDescent="0.2">
      <c r="P145" s="130"/>
    </row>
    <row r="146" spans="16:16" s="47" customFormat="1" ht="12.75" x14ac:dyDescent="0.2">
      <c r="P146" s="130"/>
    </row>
    <row r="147" spans="16:16" s="47" customFormat="1" ht="12.75" x14ac:dyDescent="0.2">
      <c r="P147" s="130"/>
    </row>
    <row r="148" spans="16:16" s="47" customFormat="1" ht="12.75" x14ac:dyDescent="0.2">
      <c r="P148" s="130"/>
    </row>
    <row r="149" spans="16:16" s="47" customFormat="1" ht="12.75" x14ac:dyDescent="0.2">
      <c r="P149" s="130"/>
    </row>
    <row r="150" spans="16:16" s="47" customFormat="1" ht="12.75" x14ac:dyDescent="0.2">
      <c r="P150" s="130"/>
    </row>
    <row r="151" spans="16:16" s="47" customFormat="1" ht="12.75" x14ac:dyDescent="0.2">
      <c r="P151" s="130"/>
    </row>
    <row r="152" spans="16:16" s="47" customFormat="1" ht="12.75" x14ac:dyDescent="0.2">
      <c r="P152" s="130"/>
    </row>
    <row r="153" spans="16:16" s="47" customFormat="1" ht="12.75" x14ac:dyDescent="0.2">
      <c r="P153" s="130"/>
    </row>
    <row r="154" spans="16:16" s="47" customFormat="1" ht="12.75" x14ac:dyDescent="0.2">
      <c r="P154" s="130"/>
    </row>
    <row r="155" spans="16:16" s="47" customFormat="1" ht="12.75" x14ac:dyDescent="0.2">
      <c r="P155" s="130"/>
    </row>
    <row r="156" spans="16:16" s="47" customFormat="1" ht="12.75" x14ac:dyDescent="0.2">
      <c r="P156" s="130"/>
    </row>
    <row r="157" spans="16:16" s="47" customFormat="1" ht="12.75" x14ac:dyDescent="0.2">
      <c r="P157" s="130"/>
    </row>
    <row r="158" spans="16:16" s="47" customFormat="1" ht="12.75" x14ac:dyDescent="0.2">
      <c r="P158" s="130"/>
    </row>
    <row r="159" spans="16:16" s="47" customFormat="1" ht="12.75" x14ac:dyDescent="0.2">
      <c r="P159" s="130"/>
    </row>
    <row r="160" spans="16:16" s="47" customFormat="1" ht="12.75" x14ac:dyDescent="0.2">
      <c r="P160" s="130"/>
    </row>
    <row r="161" spans="16:16" s="47" customFormat="1" ht="12.75" x14ac:dyDescent="0.2">
      <c r="P161" s="130"/>
    </row>
    <row r="162" spans="16:16" s="47" customFormat="1" ht="12.75" x14ac:dyDescent="0.2">
      <c r="P162" s="130"/>
    </row>
    <row r="163" spans="16:16" s="47" customFormat="1" ht="12.75" x14ac:dyDescent="0.2">
      <c r="P163" s="130"/>
    </row>
    <row r="164" spans="16:16" s="47" customFormat="1" ht="12.75" x14ac:dyDescent="0.2">
      <c r="P164" s="130"/>
    </row>
    <row r="165" spans="16:16" s="47" customFormat="1" ht="12.75" x14ac:dyDescent="0.2">
      <c r="P165" s="130"/>
    </row>
    <row r="166" spans="16:16" s="47" customFormat="1" ht="12.75" x14ac:dyDescent="0.2">
      <c r="P166" s="130"/>
    </row>
    <row r="167" spans="16:16" s="47" customFormat="1" ht="12.75" x14ac:dyDescent="0.2">
      <c r="P167" s="130"/>
    </row>
    <row r="168" spans="16:16" s="47" customFormat="1" ht="12.75" x14ac:dyDescent="0.2">
      <c r="P168" s="130"/>
    </row>
    <row r="169" spans="16:16" s="47" customFormat="1" ht="12.75" x14ac:dyDescent="0.2">
      <c r="P169" s="130"/>
    </row>
    <row r="170" spans="16:16" s="47" customFormat="1" ht="12.75" x14ac:dyDescent="0.2">
      <c r="P170" s="130"/>
    </row>
    <row r="171" spans="16:16" s="47" customFormat="1" ht="12.75" x14ac:dyDescent="0.2">
      <c r="P171" s="130"/>
    </row>
    <row r="172" spans="16:16" s="47" customFormat="1" ht="12.75" x14ac:dyDescent="0.2">
      <c r="P172" s="130"/>
    </row>
    <row r="173" spans="16:16" s="47" customFormat="1" ht="12.75" x14ac:dyDescent="0.2">
      <c r="P173" s="130"/>
    </row>
    <row r="174" spans="16:16" s="47" customFormat="1" ht="12.75" x14ac:dyDescent="0.2">
      <c r="P174" s="130"/>
    </row>
    <row r="175" spans="16:16" s="47" customFormat="1" ht="12.75" x14ac:dyDescent="0.2">
      <c r="P175" s="130"/>
    </row>
    <row r="176" spans="16:16" s="47" customFormat="1" ht="12.75" x14ac:dyDescent="0.2">
      <c r="P176" s="130"/>
    </row>
    <row r="177" spans="16:16" s="47" customFormat="1" ht="12.75" x14ac:dyDescent="0.2">
      <c r="P177" s="130"/>
    </row>
    <row r="178" spans="16:16" s="47" customFormat="1" ht="12.75" x14ac:dyDescent="0.2">
      <c r="P178" s="130"/>
    </row>
    <row r="179" spans="16:16" s="47" customFormat="1" ht="12.75" x14ac:dyDescent="0.2">
      <c r="P179" s="130"/>
    </row>
    <row r="180" spans="16:16" s="47" customFormat="1" ht="12.75" x14ac:dyDescent="0.2">
      <c r="P180" s="130"/>
    </row>
    <row r="181" spans="16:16" s="47" customFormat="1" ht="12.75" x14ac:dyDescent="0.2">
      <c r="P181" s="130"/>
    </row>
    <row r="182" spans="16:16" s="47" customFormat="1" ht="12.75" x14ac:dyDescent="0.2">
      <c r="P182" s="130"/>
    </row>
    <row r="183" spans="16:16" s="47" customFormat="1" ht="12.75" x14ac:dyDescent="0.2">
      <c r="P183" s="130"/>
    </row>
    <row r="184" spans="16:16" s="47" customFormat="1" ht="12.75" x14ac:dyDescent="0.2">
      <c r="P184" s="130"/>
    </row>
    <row r="185" spans="16:16" s="47" customFormat="1" ht="12.75" x14ac:dyDescent="0.2">
      <c r="P185" s="130"/>
    </row>
    <row r="186" spans="16:16" s="47" customFormat="1" ht="12.75" x14ac:dyDescent="0.2">
      <c r="P186" s="130"/>
    </row>
    <row r="187" spans="16:16" s="47" customFormat="1" ht="12.75" x14ac:dyDescent="0.2">
      <c r="P187" s="130"/>
    </row>
    <row r="188" spans="16:16" s="47" customFormat="1" ht="12.75" x14ac:dyDescent="0.2">
      <c r="P188" s="130"/>
    </row>
    <row r="189" spans="16:16" s="47" customFormat="1" ht="12.75" x14ac:dyDescent="0.2">
      <c r="P189" s="130"/>
    </row>
    <row r="190" spans="16:16" s="47" customFormat="1" ht="12.75" x14ac:dyDescent="0.2">
      <c r="P190" s="130"/>
    </row>
    <row r="191" spans="16:16" s="47" customFormat="1" ht="12.75" x14ac:dyDescent="0.2">
      <c r="P191" s="130"/>
    </row>
    <row r="192" spans="16:16" s="47" customFormat="1" ht="12.75" x14ac:dyDescent="0.2">
      <c r="P192" s="130"/>
    </row>
    <row r="193" spans="16:16" s="47" customFormat="1" ht="12.75" x14ac:dyDescent="0.2">
      <c r="P193" s="130"/>
    </row>
    <row r="194" spans="16:16" s="47" customFormat="1" ht="12.75" x14ac:dyDescent="0.2">
      <c r="P194" s="130"/>
    </row>
    <row r="195" spans="16:16" s="47" customFormat="1" ht="12.75" x14ac:dyDescent="0.2">
      <c r="P195" s="130"/>
    </row>
    <row r="196" spans="16:16" s="47" customFormat="1" ht="12.75" x14ac:dyDescent="0.2">
      <c r="P196" s="130"/>
    </row>
    <row r="197" spans="16:16" s="47" customFormat="1" ht="12.75" x14ac:dyDescent="0.2">
      <c r="P197" s="130"/>
    </row>
    <row r="198" spans="16:16" s="47" customFormat="1" ht="12.75" x14ac:dyDescent="0.2">
      <c r="P198" s="130"/>
    </row>
    <row r="199" spans="16:16" s="47" customFormat="1" ht="12.75" x14ac:dyDescent="0.2">
      <c r="P199" s="130"/>
    </row>
    <row r="200" spans="16:16" s="47" customFormat="1" ht="12.75" x14ac:dyDescent="0.2">
      <c r="P200" s="130"/>
    </row>
    <row r="201" spans="16:16" s="47" customFormat="1" ht="12.75" x14ac:dyDescent="0.2">
      <c r="P201" s="130"/>
    </row>
    <row r="202" spans="16:16" s="47" customFormat="1" ht="12.75" x14ac:dyDescent="0.2">
      <c r="P202" s="130"/>
    </row>
    <row r="203" spans="16:16" s="47" customFormat="1" ht="12.75" x14ac:dyDescent="0.2">
      <c r="P203" s="130"/>
    </row>
    <row r="204" spans="16:16" s="47" customFormat="1" ht="12.75" x14ac:dyDescent="0.2">
      <c r="P204" s="130"/>
    </row>
    <row r="205" spans="16:16" s="47" customFormat="1" ht="12.75" x14ac:dyDescent="0.2">
      <c r="P205" s="130"/>
    </row>
    <row r="206" spans="16:16" s="47" customFormat="1" ht="12.75" x14ac:dyDescent="0.2">
      <c r="P206" s="130"/>
    </row>
    <row r="207" spans="16:16" s="47" customFormat="1" ht="12.75" x14ac:dyDescent="0.2">
      <c r="P207" s="130"/>
    </row>
    <row r="208" spans="16:16" s="47" customFormat="1" ht="12.75" x14ac:dyDescent="0.2">
      <c r="P208" s="130"/>
    </row>
    <row r="209" spans="16:16" s="47" customFormat="1" ht="12.75" x14ac:dyDescent="0.2">
      <c r="P209" s="130"/>
    </row>
    <row r="210" spans="16:16" s="47" customFormat="1" ht="12.75" x14ac:dyDescent="0.2">
      <c r="P210" s="130"/>
    </row>
    <row r="211" spans="16:16" s="47" customFormat="1" ht="12.75" x14ac:dyDescent="0.2">
      <c r="P211" s="130"/>
    </row>
    <row r="212" spans="16:16" s="47" customFormat="1" ht="12.75" x14ac:dyDescent="0.2">
      <c r="P212" s="130"/>
    </row>
    <row r="213" spans="16:16" s="47" customFormat="1" ht="12.75" x14ac:dyDescent="0.2">
      <c r="P213" s="130"/>
    </row>
    <row r="214" spans="16:16" s="47" customFormat="1" ht="12.75" x14ac:dyDescent="0.2">
      <c r="P214" s="130"/>
    </row>
    <row r="215" spans="16:16" s="47" customFormat="1" ht="12.75" x14ac:dyDescent="0.2">
      <c r="P215" s="130"/>
    </row>
    <row r="216" spans="16:16" s="47" customFormat="1" ht="12.75" x14ac:dyDescent="0.2">
      <c r="P216" s="130"/>
    </row>
    <row r="217" spans="16:16" s="47" customFormat="1" ht="12.75" x14ac:dyDescent="0.2">
      <c r="P217" s="130"/>
    </row>
    <row r="218" spans="16:16" s="47" customFormat="1" ht="12.75" x14ac:dyDescent="0.2">
      <c r="P218" s="130"/>
    </row>
    <row r="219" spans="16:16" s="47" customFormat="1" ht="12.75" x14ac:dyDescent="0.2">
      <c r="P219" s="130"/>
    </row>
    <row r="220" spans="16:16" s="47" customFormat="1" ht="12.75" x14ac:dyDescent="0.2">
      <c r="P220" s="130"/>
    </row>
    <row r="221" spans="16:16" s="47" customFormat="1" ht="12.75" x14ac:dyDescent="0.2">
      <c r="P221" s="130"/>
    </row>
    <row r="222" spans="16:16" s="47" customFormat="1" ht="12.75" x14ac:dyDescent="0.2">
      <c r="P222" s="130"/>
    </row>
    <row r="223" spans="16:16" s="47" customFormat="1" ht="12.75" x14ac:dyDescent="0.2">
      <c r="P223" s="130"/>
    </row>
    <row r="224" spans="16:16" s="47" customFormat="1" ht="12.75" x14ac:dyDescent="0.2">
      <c r="P224" s="130"/>
    </row>
    <row r="225" spans="16:16" s="47" customFormat="1" ht="12.75" x14ac:dyDescent="0.2">
      <c r="P225" s="130"/>
    </row>
    <row r="226" spans="16:16" s="47" customFormat="1" ht="12.75" x14ac:dyDescent="0.2">
      <c r="P226" s="130"/>
    </row>
    <row r="227" spans="16:16" s="47" customFormat="1" ht="12.75" x14ac:dyDescent="0.2">
      <c r="P227" s="130"/>
    </row>
    <row r="228" spans="16:16" s="47" customFormat="1" ht="12.75" x14ac:dyDescent="0.2">
      <c r="P228" s="130"/>
    </row>
    <row r="229" spans="16:16" s="47" customFormat="1" ht="12.75" x14ac:dyDescent="0.2">
      <c r="P229" s="130"/>
    </row>
    <row r="230" spans="16:16" s="47" customFormat="1" ht="12.75" x14ac:dyDescent="0.2">
      <c r="P230" s="130"/>
    </row>
    <row r="231" spans="16:16" s="47" customFormat="1" ht="12.75" x14ac:dyDescent="0.2">
      <c r="P231" s="130"/>
    </row>
    <row r="232" spans="16:16" s="47" customFormat="1" ht="12.75" x14ac:dyDescent="0.2">
      <c r="P232" s="130"/>
    </row>
    <row r="233" spans="16:16" s="47" customFormat="1" ht="12.75" x14ac:dyDescent="0.2">
      <c r="P233" s="130"/>
    </row>
    <row r="234" spans="16:16" s="47" customFormat="1" ht="12.75" x14ac:dyDescent="0.2">
      <c r="P234" s="130"/>
    </row>
    <row r="235" spans="16:16" s="47" customFormat="1" ht="12.75" x14ac:dyDescent="0.2">
      <c r="P235" s="130"/>
    </row>
    <row r="236" spans="16:16" s="47" customFormat="1" ht="12.75" x14ac:dyDescent="0.2">
      <c r="P236" s="130"/>
    </row>
    <row r="237" spans="16:16" s="47" customFormat="1" ht="12.75" x14ac:dyDescent="0.2">
      <c r="P237" s="130"/>
    </row>
    <row r="238" spans="16:16" s="47" customFormat="1" ht="12.75" x14ac:dyDescent="0.2">
      <c r="P238" s="130"/>
    </row>
    <row r="239" spans="16:16" s="47" customFormat="1" ht="12.75" x14ac:dyDescent="0.2">
      <c r="P239" s="130"/>
    </row>
    <row r="240" spans="16:16" s="47" customFormat="1" ht="12.75" x14ac:dyDescent="0.2">
      <c r="P240" s="130"/>
    </row>
    <row r="241" spans="16:16" s="47" customFormat="1" ht="12.75" x14ac:dyDescent="0.2">
      <c r="P241" s="130"/>
    </row>
    <row r="242" spans="16:16" s="47" customFormat="1" ht="12.75" x14ac:dyDescent="0.2">
      <c r="P242" s="130"/>
    </row>
    <row r="243" spans="16:16" s="47" customFormat="1" ht="12.75" x14ac:dyDescent="0.2">
      <c r="P243" s="130"/>
    </row>
    <row r="244" spans="16:16" s="47" customFormat="1" ht="12.75" x14ac:dyDescent="0.2">
      <c r="P244" s="130"/>
    </row>
    <row r="245" spans="16:16" s="47" customFormat="1" ht="12.75" x14ac:dyDescent="0.2">
      <c r="P245" s="130"/>
    </row>
    <row r="246" spans="16:16" s="47" customFormat="1" ht="12.75" x14ac:dyDescent="0.2">
      <c r="P246" s="130"/>
    </row>
    <row r="247" spans="16:16" s="47" customFormat="1" ht="12.75" x14ac:dyDescent="0.2">
      <c r="P247" s="130"/>
    </row>
    <row r="248" spans="16:16" s="47" customFormat="1" ht="12.75" x14ac:dyDescent="0.2">
      <c r="P248" s="130"/>
    </row>
    <row r="249" spans="16:16" s="47" customFormat="1" ht="12.75" x14ac:dyDescent="0.2">
      <c r="P249" s="130"/>
    </row>
    <row r="250" spans="16:16" s="47" customFormat="1" ht="12.75" x14ac:dyDescent="0.2">
      <c r="P250" s="130"/>
    </row>
    <row r="251" spans="16:16" s="47" customFormat="1" ht="12.75" x14ac:dyDescent="0.2">
      <c r="P251" s="130"/>
    </row>
    <row r="252" spans="16:16" s="47" customFormat="1" ht="12.75" x14ac:dyDescent="0.2">
      <c r="P252" s="130"/>
    </row>
    <row r="253" spans="16:16" s="47" customFormat="1" ht="12.75" x14ac:dyDescent="0.2">
      <c r="P253" s="130"/>
    </row>
    <row r="254" spans="16:16" s="47" customFormat="1" ht="12.75" x14ac:dyDescent="0.2">
      <c r="P254" s="130"/>
    </row>
    <row r="255" spans="16:16" s="47" customFormat="1" ht="12.75" x14ac:dyDescent="0.2">
      <c r="P255" s="130"/>
    </row>
    <row r="256" spans="16:16" s="47" customFormat="1" ht="12.75" x14ac:dyDescent="0.2">
      <c r="P256" s="130"/>
    </row>
    <row r="257" spans="16:16" s="47" customFormat="1" ht="12.75" x14ac:dyDescent="0.2">
      <c r="P257" s="130"/>
    </row>
    <row r="258" spans="16:16" s="47" customFormat="1" ht="12.75" x14ac:dyDescent="0.2">
      <c r="P258" s="130"/>
    </row>
    <row r="259" spans="16:16" s="47" customFormat="1" ht="12.75" x14ac:dyDescent="0.2">
      <c r="P259" s="130"/>
    </row>
    <row r="260" spans="16:16" s="47" customFormat="1" ht="12.75" x14ac:dyDescent="0.2">
      <c r="P260" s="130"/>
    </row>
    <row r="261" spans="16:16" s="47" customFormat="1" ht="12.75" x14ac:dyDescent="0.2">
      <c r="P261" s="130"/>
    </row>
    <row r="262" spans="16:16" s="47" customFormat="1" ht="12.75" x14ac:dyDescent="0.2">
      <c r="P262" s="130"/>
    </row>
    <row r="263" spans="16:16" s="47" customFormat="1" ht="12.75" x14ac:dyDescent="0.2">
      <c r="P263" s="130"/>
    </row>
    <row r="264" spans="16:16" s="47" customFormat="1" ht="12.75" x14ac:dyDescent="0.2">
      <c r="P264" s="130"/>
    </row>
    <row r="265" spans="16:16" s="47" customFormat="1" ht="12.75" x14ac:dyDescent="0.2">
      <c r="P265" s="130"/>
    </row>
    <row r="266" spans="16:16" s="47" customFormat="1" ht="12.75" x14ac:dyDescent="0.2">
      <c r="P266" s="130"/>
    </row>
    <row r="267" spans="16:16" s="47" customFormat="1" ht="12.75" x14ac:dyDescent="0.2">
      <c r="P267" s="130"/>
    </row>
    <row r="268" spans="16:16" s="47" customFormat="1" ht="12.75" x14ac:dyDescent="0.2">
      <c r="P268" s="130"/>
    </row>
    <row r="269" spans="16:16" s="47" customFormat="1" ht="12.75" x14ac:dyDescent="0.2">
      <c r="P269" s="130"/>
    </row>
    <row r="270" spans="16:16" s="47" customFormat="1" ht="12.75" x14ac:dyDescent="0.2">
      <c r="P270" s="130"/>
    </row>
    <row r="271" spans="16:16" s="47" customFormat="1" ht="12.75" x14ac:dyDescent="0.2">
      <c r="P271" s="130"/>
    </row>
    <row r="272" spans="16:16" s="47" customFormat="1" ht="12.75" x14ac:dyDescent="0.2">
      <c r="P272" s="130"/>
    </row>
    <row r="273" spans="16:16" s="47" customFormat="1" ht="12.75" x14ac:dyDescent="0.2">
      <c r="P273" s="130"/>
    </row>
    <row r="274" spans="16:16" s="47" customFormat="1" ht="12.75" x14ac:dyDescent="0.2">
      <c r="P274" s="130"/>
    </row>
    <row r="275" spans="16:16" s="47" customFormat="1" ht="12.75" x14ac:dyDescent="0.2">
      <c r="P275" s="130"/>
    </row>
    <row r="276" spans="16:16" s="47" customFormat="1" ht="12.75" x14ac:dyDescent="0.2">
      <c r="P276" s="130"/>
    </row>
    <row r="277" spans="16:16" s="47" customFormat="1" ht="12.75" x14ac:dyDescent="0.2">
      <c r="P277" s="130"/>
    </row>
    <row r="278" spans="16:16" s="47" customFormat="1" ht="12.75" x14ac:dyDescent="0.2">
      <c r="P278" s="130"/>
    </row>
    <row r="279" spans="16:16" s="47" customFormat="1" ht="12.75" x14ac:dyDescent="0.2">
      <c r="P279" s="130"/>
    </row>
    <row r="280" spans="16:16" s="47" customFormat="1" ht="12.75" x14ac:dyDescent="0.2">
      <c r="P280" s="130"/>
    </row>
    <row r="281" spans="16:16" s="47" customFormat="1" ht="12.75" x14ac:dyDescent="0.2">
      <c r="P281" s="130"/>
    </row>
    <row r="282" spans="16:16" s="47" customFormat="1" ht="12.75" x14ac:dyDescent="0.2">
      <c r="P282" s="130"/>
    </row>
    <row r="283" spans="16:16" s="47" customFormat="1" ht="12.75" x14ac:dyDescent="0.2">
      <c r="P283" s="130"/>
    </row>
    <row r="284" spans="16:16" s="47" customFormat="1" ht="12.75" x14ac:dyDescent="0.2">
      <c r="P284" s="130"/>
    </row>
    <row r="285" spans="16:16" s="47" customFormat="1" ht="12.75" x14ac:dyDescent="0.2">
      <c r="P285" s="130"/>
    </row>
    <row r="286" spans="16:16" s="47" customFormat="1" ht="12.75" x14ac:dyDescent="0.2">
      <c r="P286" s="130"/>
    </row>
    <row r="287" spans="16:16" s="47" customFormat="1" ht="12.75" x14ac:dyDescent="0.2">
      <c r="P287" s="130"/>
    </row>
    <row r="288" spans="16:16" s="47" customFormat="1" ht="12.75" x14ac:dyDescent="0.2">
      <c r="P288" s="130"/>
    </row>
    <row r="289" spans="16:16" s="47" customFormat="1" ht="12.75" x14ac:dyDescent="0.2">
      <c r="P289" s="130"/>
    </row>
    <row r="290" spans="16:16" s="47" customFormat="1" ht="12.75" x14ac:dyDescent="0.2">
      <c r="P290" s="130"/>
    </row>
    <row r="291" spans="16:16" s="47" customFormat="1" ht="12.75" x14ac:dyDescent="0.2">
      <c r="P291" s="130"/>
    </row>
    <row r="292" spans="16:16" s="47" customFormat="1" ht="12.75" x14ac:dyDescent="0.2">
      <c r="P292" s="130"/>
    </row>
    <row r="293" spans="16:16" s="47" customFormat="1" ht="12.75" x14ac:dyDescent="0.2">
      <c r="P293" s="130"/>
    </row>
    <row r="294" spans="16:16" s="47" customFormat="1" ht="12.75" x14ac:dyDescent="0.2">
      <c r="P294" s="130"/>
    </row>
    <row r="295" spans="16:16" s="47" customFormat="1" ht="12.75" x14ac:dyDescent="0.2">
      <c r="P295" s="130"/>
    </row>
    <row r="296" spans="16:16" s="47" customFormat="1" ht="12.75" x14ac:dyDescent="0.2">
      <c r="P296" s="130"/>
    </row>
    <row r="297" spans="16:16" s="47" customFormat="1" ht="12.75" x14ac:dyDescent="0.2">
      <c r="P297" s="130"/>
    </row>
    <row r="298" spans="16:16" s="47" customFormat="1" ht="12.75" x14ac:dyDescent="0.2">
      <c r="P298" s="130"/>
    </row>
    <row r="299" spans="16:16" s="47" customFormat="1" ht="12.75" x14ac:dyDescent="0.2">
      <c r="P299" s="130"/>
    </row>
    <row r="300" spans="16:16" s="47" customFormat="1" ht="12.75" x14ac:dyDescent="0.2">
      <c r="P300" s="130"/>
    </row>
    <row r="301" spans="16:16" s="47" customFormat="1" ht="12.75" x14ac:dyDescent="0.2">
      <c r="P301" s="130"/>
    </row>
    <row r="302" spans="16:16" s="47" customFormat="1" ht="12.75" x14ac:dyDescent="0.2">
      <c r="P302" s="130"/>
    </row>
    <row r="303" spans="16:16" s="47" customFormat="1" ht="12.75" x14ac:dyDescent="0.2">
      <c r="P303" s="130"/>
    </row>
    <row r="304" spans="16:16" s="47" customFormat="1" ht="12.75" x14ac:dyDescent="0.2">
      <c r="P304" s="130"/>
    </row>
    <row r="305" spans="16:16" s="47" customFormat="1" ht="12.75" x14ac:dyDescent="0.2">
      <c r="P305" s="130"/>
    </row>
    <row r="306" spans="16:16" s="47" customFormat="1" ht="12.75" x14ac:dyDescent="0.2">
      <c r="P306" s="130"/>
    </row>
    <row r="307" spans="16:16" s="47" customFormat="1" ht="12.75" x14ac:dyDescent="0.2">
      <c r="P307" s="129"/>
    </row>
    <row r="308" spans="16:16" s="47" customFormat="1" ht="12.75" x14ac:dyDescent="0.2">
      <c r="P308" s="129"/>
    </row>
    <row r="309" spans="16:16" s="47" customFormat="1" ht="12.75" x14ac:dyDescent="0.2">
      <c r="P309" s="129"/>
    </row>
    <row r="310" spans="16:16" s="47" customFormat="1" ht="12.75" x14ac:dyDescent="0.2">
      <c r="P310" s="129"/>
    </row>
    <row r="311" spans="16:16" s="47" customFormat="1" ht="12.75" x14ac:dyDescent="0.2">
      <c r="P311" s="129"/>
    </row>
    <row r="312" spans="16:16" s="47" customFormat="1" ht="12.75" x14ac:dyDescent="0.2">
      <c r="P312" s="129"/>
    </row>
    <row r="313" spans="16:16" s="47" customFormat="1" ht="12.75" x14ac:dyDescent="0.2">
      <c r="P313" s="129"/>
    </row>
    <row r="314" spans="16:16" s="47" customFormat="1" ht="12.75" x14ac:dyDescent="0.2">
      <c r="P314" s="129"/>
    </row>
    <row r="315" spans="16:16" s="47" customFormat="1" ht="12.75" x14ac:dyDescent="0.2">
      <c r="P315" s="129"/>
    </row>
    <row r="316" spans="16:16" s="47" customFormat="1" ht="12.75" x14ac:dyDescent="0.2">
      <c r="P316" s="129"/>
    </row>
    <row r="317" spans="16:16" s="47" customFormat="1" ht="12.75" x14ac:dyDescent="0.2">
      <c r="P317" s="129"/>
    </row>
    <row r="318" spans="16:16" s="47" customFormat="1" ht="12.75" x14ac:dyDescent="0.2">
      <c r="P318" s="129"/>
    </row>
    <row r="319" spans="16:16" s="47" customFormat="1" ht="12.75" x14ac:dyDescent="0.2">
      <c r="P319" s="129"/>
    </row>
    <row r="320" spans="16:16" s="47" customFormat="1" ht="12.75" x14ac:dyDescent="0.2">
      <c r="P320" s="129"/>
    </row>
    <row r="321" spans="16:16" s="47" customFormat="1" ht="12.75" x14ac:dyDescent="0.2">
      <c r="P321" s="129"/>
    </row>
    <row r="322" spans="16:16" s="47" customFormat="1" ht="12.75" x14ac:dyDescent="0.2">
      <c r="P322" s="129"/>
    </row>
    <row r="323" spans="16:16" s="47" customFormat="1" ht="12.75" x14ac:dyDescent="0.2">
      <c r="P323" s="129"/>
    </row>
    <row r="324" spans="16:16" s="47" customFormat="1" ht="12.75" x14ac:dyDescent="0.2">
      <c r="P324" s="129"/>
    </row>
    <row r="325" spans="16:16" s="47" customFormat="1" ht="12.75" x14ac:dyDescent="0.2">
      <c r="P325" s="129"/>
    </row>
    <row r="326" spans="16:16" s="47" customFormat="1" ht="12.75" x14ac:dyDescent="0.2">
      <c r="P326" s="129"/>
    </row>
    <row r="327" spans="16:16" s="47" customFormat="1" ht="12.75" x14ac:dyDescent="0.2">
      <c r="P327" s="129"/>
    </row>
    <row r="328" spans="16:16" s="47" customFormat="1" ht="12.75" x14ac:dyDescent="0.2">
      <c r="P328" s="129"/>
    </row>
    <row r="329" spans="16:16" s="47" customFormat="1" ht="12.75" x14ac:dyDescent="0.2">
      <c r="P329" s="129"/>
    </row>
    <row r="330" spans="16:16" s="47" customFormat="1" ht="12.75" x14ac:dyDescent="0.2">
      <c r="P330" s="129"/>
    </row>
    <row r="331" spans="16:16" s="47" customFormat="1" ht="12.75" x14ac:dyDescent="0.2">
      <c r="P331" s="129"/>
    </row>
    <row r="332" spans="16:16" s="47" customFormat="1" ht="12.75" x14ac:dyDescent="0.2">
      <c r="P332" s="129"/>
    </row>
    <row r="333" spans="16:16" s="47" customFormat="1" ht="12.75" x14ac:dyDescent="0.2">
      <c r="P333" s="129"/>
    </row>
    <row r="334" spans="16:16" s="47" customFormat="1" ht="12.75" x14ac:dyDescent="0.2">
      <c r="P334" s="129"/>
    </row>
    <row r="335" spans="16:16" s="47" customFormat="1" ht="12.75" x14ac:dyDescent="0.2">
      <c r="P335" s="129"/>
    </row>
    <row r="336" spans="16:16" s="47" customFormat="1" ht="12.75" x14ac:dyDescent="0.2">
      <c r="P336" s="129"/>
    </row>
    <row r="337" spans="16:16" s="47" customFormat="1" ht="12.75" x14ac:dyDescent="0.2">
      <c r="P337" s="129"/>
    </row>
    <row r="338" spans="16:16" s="47" customFormat="1" ht="12.75" x14ac:dyDescent="0.2">
      <c r="P338" s="129"/>
    </row>
    <row r="339" spans="16:16" s="47" customFormat="1" ht="12.75" x14ac:dyDescent="0.2">
      <c r="P339" s="129"/>
    </row>
    <row r="340" spans="16:16" s="47" customFormat="1" ht="12.75" x14ac:dyDescent="0.2">
      <c r="P340" s="129"/>
    </row>
    <row r="341" spans="16:16" s="47" customFormat="1" ht="12.75" x14ac:dyDescent="0.2">
      <c r="P341" s="129"/>
    </row>
    <row r="342" spans="16:16" s="47" customFormat="1" ht="12.75" x14ac:dyDescent="0.2">
      <c r="P342" s="129"/>
    </row>
    <row r="343" spans="16:16" s="47" customFormat="1" ht="12.75" x14ac:dyDescent="0.2">
      <c r="P343" s="129"/>
    </row>
    <row r="344" spans="16:16" s="47" customFormat="1" ht="12.75" x14ac:dyDescent="0.2">
      <c r="P344" s="129"/>
    </row>
    <row r="345" spans="16:16" s="47" customFormat="1" ht="12.75" x14ac:dyDescent="0.2">
      <c r="P345" s="129"/>
    </row>
    <row r="346" spans="16:16" s="47" customFormat="1" ht="12.75" x14ac:dyDescent="0.2">
      <c r="P346" s="129"/>
    </row>
    <row r="347" spans="16:16" s="47" customFormat="1" ht="12.75" x14ac:dyDescent="0.2">
      <c r="P347" s="129"/>
    </row>
    <row r="348" spans="16:16" s="47" customFormat="1" ht="12.75" x14ac:dyDescent="0.2">
      <c r="P348" s="129"/>
    </row>
    <row r="349" spans="16:16" s="47" customFormat="1" ht="12.75" x14ac:dyDescent="0.2">
      <c r="P349" s="129"/>
    </row>
    <row r="350" spans="16:16" s="47" customFormat="1" ht="12.75" x14ac:dyDescent="0.2">
      <c r="P350" s="129"/>
    </row>
    <row r="351" spans="16:16" s="47" customFormat="1" ht="12.75" x14ac:dyDescent="0.2">
      <c r="P351" s="129"/>
    </row>
    <row r="352" spans="16:16" s="47" customFormat="1" ht="12.75" x14ac:dyDescent="0.2">
      <c r="P352" s="129"/>
    </row>
    <row r="353" spans="16:16" s="47" customFormat="1" ht="12.75" x14ac:dyDescent="0.2">
      <c r="P353" s="129"/>
    </row>
    <row r="354" spans="16:16" s="47" customFormat="1" ht="12.75" x14ac:dyDescent="0.2">
      <c r="P354" s="129"/>
    </row>
    <row r="355" spans="16:16" s="47" customFormat="1" ht="12.75" x14ac:dyDescent="0.2">
      <c r="P355" s="129"/>
    </row>
    <row r="356" spans="16:16" s="47" customFormat="1" ht="12.75" x14ac:dyDescent="0.2">
      <c r="P356" s="129"/>
    </row>
    <row r="357" spans="16:16" s="47" customFormat="1" ht="12.75" x14ac:dyDescent="0.2">
      <c r="P357" s="129"/>
    </row>
    <row r="358" spans="16:16" s="47" customFormat="1" ht="12.75" x14ac:dyDescent="0.2">
      <c r="P358" s="129"/>
    </row>
    <row r="359" spans="16:16" s="47" customFormat="1" ht="12.75" x14ac:dyDescent="0.2">
      <c r="P359" s="129"/>
    </row>
    <row r="360" spans="16:16" s="47" customFormat="1" ht="12.75" x14ac:dyDescent="0.2">
      <c r="P360" s="129"/>
    </row>
    <row r="361" spans="16:16" s="47" customFormat="1" ht="12.75" x14ac:dyDescent="0.2">
      <c r="P361" s="129"/>
    </row>
    <row r="362" spans="16:16" s="47" customFormat="1" ht="12.75" x14ac:dyDescent="0.2">
      <c r="P362" s="129"/>
    </row>
    <row r="363" spans="16:16" s="47" customFormat="1" ht="12.75" x14ac:dyDescent="0.2">
      <c r="P363" s="129"/>
    </row>
    <row r="364" spans="16:16" s="47" customFormat="1" ht="12.75" x14ac:dyDescent="0.2">
      <c r="P364" s="129"/>
    </row>
    <row r="365" spans="16:16" s="47" customFormat="1" ht="12.75" x14ac:dyDescent="0.2">
      <c r="P365" s="129"/>
    </row>
    <row r="366" spans="16:16" s="47" customFormat="1" ht="12.75" x14ac:dyDescent="0.2">
      <c r="P366" s="129"/>
    </row>
    <row r="367" spans="16:16" s="47" customFormat="1" ht="12.75" x14ac:dyDescent="0.2">
      <c r="P367" s="129"/>
    </row>
    <row r="368" spans="16:16" s="47" customFormat="1" ht="12.75" x14ac:dyDescent="0.2">
      <c r="P368" s="129"/>
    </row>
    <row r="369" spans="16:16" s="47" customFormat="1" ht="12.75" x14ac:dyDescent="0.2">
      <c r="P369" s="129"/>
    </row>
    <row r="370" spans="16:16" s="47" customFormat="1" ht="12.75" x14ac:dyDescent="0.2">
      <c r="P370" s="129"/>
    </row>
    <row r="371" spans="16:16" s="47" customFormat="1" ht="12.75" x14ac:dyDescent="0.2">
      <c r="P371" s="129"/>
    </row>
    <row r="372" spans="16:16" s="47" customFormat="1" ht="12.75" x14ac:dyDescent="0.2">
      <c r="P372" s="129"/>
    </row>
    <row r="373" spans="16:16" s="47" customFormat="1" ht="12.75" x14ac:dyDescent="0.2">
      <c r="P373" s="129"/>
    </row>
    <row r="374" spans="16:16" s="47" customFormat="1" ht="12.75" x14ac:dyDescent="0.2">
      <c r="P374" s="129"/>
    </row>
    <row r="375" spans="16:16" s="47" customFormat="1" ht="12.75" x14ac:dyDescent="0.2">
      <c r="P375" s="129"/>
    </row>
    <row r="376" spans="16:16" s="47" customFormat="1" ht="12.75" x14ac:dyDescent="0.2">
      <c r="P376" s="129"/>
    </row>
    <row r="377" spans="16:16" s="47" customFormat="1" ht="12.75" x14ac:dyDescent="0.2">
      <c r="P377" s="129"/>
    </row>
    <row r="378" spans="16:16" s="47" customFormat="1" ht="12.75" x14ac:dyDescent="0.2">
      <c r="P378" s="129"/>
    </row>
    <row r="379" spans="16:16" s="47" customFormat="1" ht="12.75" x14ac:dyDescent="0.2">
      <c r="P379" s="129"/>
    </row>
    <row r="380" spans="16:16" s="47" customFormat="1" ht="12.75" x14ac:dyDescent="0.2">
      <c r="P380" s="129"/>
    </row>
    <row r="381" spans="16:16" s="47" customFormat="1" ht="12.75" x14ac:dyDescent="0.2">
      <c r="P381" s="129"/>
    </row>
    <row r="382" spans="16:16" s="47" customFormat="1" ht="12.75" x14ac:dyDescent="0.2">
      <c r="P382" s="129"/>
    </row>
    <row r="383" spans="16:16" s="47" customFormat="1" ht="12.75" x14ac:dyDescent="0.2">
      <c r="P383" s="129"/>
    </row>
    <row r="384" spans="16:16" s="47" customFormat="1" ht="12.75" x14ac:dyDescent="0.2">
      <c r="P384" s="129"/>
    </row>
    <row r="385" spans="16:16" s="47" customFormat="1" ht="12.75" x14ac:dyDescent="0.2">
      <c r="P385" s="129"/>
    </row>
    <row r="386" spans="16:16" s="47" customFormat="1" ht="12.75" x14ac:dyDescent="0.2">
      <c r="P386" s="129"/>
    </row>
    <row r="387" spans="16:16" s="47" customFormat="1" ht="12.75" x14ac:dyDescent="0.2">
      <c r="P387" s="129"/>
    </row>
    <row r="388" spans="16:16" s="47" customFormat="1" ht="12.75" x14ac:dyDescent="0.2">
      <c r="P388" s="129"/>
    </row>
    <row r="389" spans="16:16" s="47" customFormat="1" ht="12.75" x14ac:dyDescent="0.2">
      <c r="P389" s="129"/>
    </row>
    <row r="390" spans="16:16" s="47" customFormat="1" ht="12.75" x14ac:dyDescent="0.2">
      <c r="P390" s="129"/>
    </row>
    <row r="391" spans="16:16" s="47" customFormat="1" ht="12.75" x14ac:dyDescent="0.2">
      <c r="P391" s="129"/>
    </row>
    <row r="392" spans="16:16" s="47" customFormat="1" ht="12.75" x14ac:dyDescent="0.2">
      <c r="P392" s="129"/>
    </row>
    <row r="393" spans="16:16" s="47" customFormat="1" ht="12.75" x14ac:dyDescent="0.2">
      <c r="P393" s="129"/>
    </row>
    <row r="394" spans="16:16" s="47" customFormat="1" ht="12.75" x14ac:dyDescent="0.2">
      <c r="P394" s="129"/>
    </row>
    <row r="395" spans="16:16" s="47" customFormat="1" ht="12.75" x14ac:dyDescent="0.2">
      <c r="P395" s="129"/>
    </row>
    <row r="396" spans="16:16" s="47" customFormat="1" ht="12.75" x14ac:dyDescent="0.2">
      <c r="P396" s="129"/>
    </row>
    <row r="397" spans="16:16" s="47" customFormat="1" ht="12.75" x14ac:dyDescent="0.2">
      <c r="P397" s="129"/>
    </row>
    <row r="398" spans="16:16" s="47" customFormat="1" ht="12.75" x14ac:dyDescent="0.2">
      <c r="P398" s="129"/>
    </row>
    <row r="399" spans="16:16" s="47" customFormat="1" ht="12.75" x14ac:dyDescent="0.2">
      <c r="P399" s="129"/>
    </row>
    <row r="400" spans="16:16" s="47" customFormat="1" ht="12.75" x14ac:dyDescent="0.2">
      <c r="P400" s="129"/>
    </row>
    <row r="401" spans="16:16" s="47" customFormat="1" ht="12.75" x14ac:dyDescent="0.2">
      <c r="P401" s="129"/>
    </row>
    <row r="402" spans="16:16" s="47" customFormat="1" ht="12.75" x14ac:dyDescent="0.2">
      <c r="P402" s="129"/>
    </row>
    <row r="403" spans="16:16" s="47" customFormat="1" ht="12.75" x14ac:dyDescent="0.2">
      <c r="P403" s="129"/>
    </row>
    <row r="404" spans="16:16" s="47" customFormat="1" ht="12.75" x14ac:dyDescent="0.2">
      <c r="P404" s="129"/>
    </row>
    <row r="405" spans="16:16" s="47" customFormat="1" ht="12.75" x14ac:dyDescent="0.2">
      <c r="P405" s="129"/>
    </row>
    <row r="406" spans="16:16" s="47" customFormat="1" ht="12.75" x14ac:dyDescent="0.2">
      <c r="P406" s="129"/>
    </row>
    <row r="407" spans="16:16" s="47" customFormat="1" ht="12.75" x14ac:dyDescent="0.2">
      <c r="P407" s="129"/>
    </row>
    <row r="408" spans="16:16" s="47" customFormat="1" ht="12.75" x14ac:dyDescent="0.2">
      <c r="P408" s="129"/>
    </row>
    <row r="409" spans="16:16" s="47" customFormat="1" ht="12.75" x14ac:dyDescent="0.2">
      <c r="P409" s="129"/>
    </row>
    <row r="410" spans="16:16" s="47" customFormat="1" ht="12.75" x14ac:dyDescent="0.2">
      <c r="P410" s="129"/>
    </row>
    <row r="411" spans="16:16" s="47" customFormat="1" ht="12.75" x14ac:dyDescent="0.2">
      <c r="P411" s="129"/>
    </row>
    <row r="412" spans="16:16" s="47" customFormat="1" ht="12.75" x14ac:dyDescent="0.2">
      <c r="P412" s="129"/>
    </row>
    <row r="413" spans="16:16" s="47" customFormat="1" ht="12.75" x14ac:dyDescent="0.2">
      <c r="P413" s="129"/>
    </row>
    <row r="414" spans="16:16" s="47" customFormat="1" ht="12.75" x14ac:dyDescent="0.2">
      <c r="P414" s="129"/>
    </row>
    <row r="415" spans="16:16" s="47" customFormat="1" ht="12.75" x14ac:dyDescent="0.2">
      <c r="P415" s="129"/>
    </row>
    <row r="416" spans="16:16" s="47" customFormat="1" ht="12.75" x14ac:dyDescent="0.2">
      <c r="P416" s="129"/>
    </row>
    <row r="417" spans="16:16" s="47" customFormat="1" ht="12.75" x14ac:dyDescent="0.2">
      <c r="P417" s="129"/>
    </row>
    <row r="418" spans="16:16" s="47" customFormat="1" ht="12.75" x14ac:dyDescent="0.2">
      <c r="P418" s="129"/>
    </row>
    <row r="419" spans="16:16" s="47" customFormat="1" ht="12.75" x14ac:dyDescent="0.2">
      <c r="P419" s="129"/>
    </row>
    <row r="420" spans="16:16" s="47" customFormat="1" ht="12.75" x14ac:dyDescent="0.2">
      <c r="P420" s="129"/>
    </row>
    <row r="421" spans="16:16" s="47" customFormat="1" ht="12.75" x14ac:dyDescent="0.2">
      <c r="P421" s="129"/>
    </row>
    <row r="422" spans="16:16" s="47" customFormat="1" ht="12.75" x14ac:dyDescent="0.2">
      <c r="P422" s="129"/>
    </row>
    <row r="423" spans="16:16" s="47" customFormat="1" ht="12.75" x14ac:dyDescent="0.2">
      <c r="P423" s="129"/>
    </row>
    <row r="424" spans="16:16" s="47" customFormat="1" ht="12.75" x14ac:dyDescent="0.2">
      <c r="P424" s="129"/>
    </row>
    <row r="425" spans="16:16" s="47" customFormat="1" ht="12.75" x14ac:dyDescent="0.2">
      <c r="P425" s="129"/>
    </row>
    <row r="426" spans="16:16" s="47" customFormat="1" ht="12.75" x14ac:dyDescent="0.2">
      <c r="P426" s="129"/>
    </row>
    <row r="427" spans="16:16" s="47" customFormat="1" ht="12.75" x14ac:dyDescent="0.2">
      <c r="P427" s="129"/>
    </row>
    <row r="428" spans="16:16" s="47" customFormat="1" ht="12.75" x14ac:dyDescent="0.2">
      <c r="P428" s="129"/>
    </row>
    <row r="429" spans="16:16" s="47" customFormat="1" ht="12.75" x14ac:dyDescent="0.2">
      <c r="P429" s="129"/>
    </row>
    <row r="430" spans="16:16" s="47" customFormat="1" ht="12.75" x14ac:dyDescent="0.2">
      <c r="P430" s="129"/>
    </row>
    <row r="431" spans="16:16" s="47" customFormat="1" ht="12.75" x14ac:dyDescent="0.2">
      <c r="P431" s="129"/>
    </row>
    <row r="432" spans="16:16" s="47" customFormat="1" ht="12.75" x14ac:dyDescent="0.2">
      <c r="P432" s="129"/>
    </row>
    <row r="433" spans="16:16" s="47" customFormat="1" ht="12.75" x14ac:dyDescent="0.2">
      <c r="P433" s="129"/>
    </row>
    <row r="434" spans="16:16" s="47" customFormat="1" ht="12.75" x14ac:dyDescent="0.2">
      <c r="P434" s="129"/>
    </row>
    <row r="435" spans="16:16" s="47" customFormat="1" ht="12.75" x14ac:dyDescent="0.2">
      <c r="P435" s="129"/>
    </row>
    <row r="436" spans="16:16" s="47" customFormat="1" ht="12.75" x14ac:dyDescent="0.2">
      <c r="P436" s="129"/>
    </row>
    <row r="437" spans="16:16" s="47" customFormat="1" ht="12.75" x14ac:dyDescent="0.2">
      <c r="P437" s="129"/>
    </row>
    <row r="438" spans="16:16" s="47" customFormat="1" ht="12.75" x14ac:dyDescent="0.2">
      <c r="P438" s="129"/>
    </row>
    <row r="439" spans="16:16" s="47" customFormat="1" ht="12.75" x14ac:dyDescent="0.2">
      <c r="P439" s="129"/>
    </row>
    <row r="440" spans="16:16" s="47" customFormat="1" ht="12.75" x14ac:dyDescent="0.2">
      <c r="P440" s="129"/>
    </row>
    <row r="441" spans="16:16" s="47" customFormat="1" ht="12.75" x14ac:dyDescent="0.2">
      <c r="P441" s="129"/>
    </row>
    <row r="442" spans="16:16" s="47" customFormat="1" ht="12.75" x14ac:dyDescent="0.2">
      <c r="P442" s="129"/>
    </row>
    <row r="443" spans="16:16" s="47" customFormat="1" ht="12.75" x14ac:dyDescent="0.2">
      <c r="P443" s="129"/>
    </row>
    <row r="444" spans="16:16" s="47" customFormat="1" ht="12.75" x14ac:dyDescent="0.2">
      <c r="P444" s="129"/>
    </row>
    <row r="445" spans="16:16" s="47" customFormat="1" ht="12.75" x14ac:dyDescent="0.2">
      <c r="P445" s="129"/>
    </row>
    <row r="446" spans="16:16" s="47" customFormat="1" ht="12.75" x14ac:dyDescent="0.2">
      <c r="P446" s="129"/>
    </row>
    <row r="447" spans="16:16" s="47" customFormat="1" ht="12.75" x14ac:dyDescent="0.2">
      <c r="P447" s="129"/>
    </row>
    <row r="448" spans="16:16" s="47" customFormat="1" ht="12.75" x14ac:dyDescent="0.2">
      <c r="P448" s="129"/>
    </row>
    <row r="449" spans="16:16" s="47" customFormat="1" ht="12.75" x14ac:dyDescent="0.2">
      <c r="P449" s="129"/>
    </row>
    <row r="450" spans="16:16" s="47" customFormat="1" ht="12.75" x14ac:dyDescent="0.2">
      <c r="P450" s="129"/>
    </row>
    <row r="451" spans="16:16" s="47" customFormat="1" ht="12.75" x14ac:dyDescent="0.2">
      <c r="P451" s="129"/>
    </row>
    <row r="452" spans="16:16" s="47" customFormat="1" ht="12.75" x14ac:dyDescent="0.2">
      <c r="P452" s="129"/>
    </row>
    <row r="453" spans="16:16" s="47" customFormat="1" ht="12.75" x14ac:dyDescent="0.2">
      <c r="P453" s="129"/>
    </row>
    <row r="454" spans="16:16" s="47" customFormat="1" ht="12.75" x14ac:dyDescent="0.2">
      <c r="P454" s="129"/>
    </row>
    <row r="455" spans="16:16" s="47" customFormat="1" ht="12.75" x14ac:dyDescent="0.2">
      <c r="P455" s="129"/>
    </row>
    <row r="456" spans="16:16" s="47" customFormat="1" ht="12.75" x14ac:dyDescent="0.2">
      <c r="P456" s="129"/>
    </row>
    <row r="457" spans="16:16" s="47" customFormat="1" ht="12.75" x14ac:dyDescent="0.2">
      <c r="P457" s="129"/>
    </row>
    <row r="458" spans="16:16" s="47" customFormat="1" ht="12.75" x14ac:dyDescent="0.2">
      <c r="P458" s="129"/>
    </row>
    <row r="459" spans="16:16" s="47" customFormat="1" ht="12.75" x14ac:dyDescent="0.2">
      <c r="P459" s="129"/>
    </row>
    <row r="460" spans="16:16" s="47" customFormat="1" ht="12.75" x14ac:dyDescent="0.2">
      <c r="P460" s="129"/>
    </row>
    <row r="461" spans="16:16" s="47" customFormat="1" ht="12.75" x14ac:dyDescent="0.2">
      <c r="P461" s="129"/>
    </row>
    <row r="462" spans="16:16" s="47" customFormat="1" ht="12.75" x14ac:dyDescent="0.2">
      <c r="P462" s="129"/>
    </row>
    <row r="463" spans="16:16" s="47" customFormat="1" ht="12.75" x14ac:dyDescent="0.2">
      <c r="P463" s="129"/>
    </row>
    <row r="464" spans="16:16" s="47" customFormat="1" ht="12.75" x14ac:dyDescent="0.2">
      <c r="P464" s="129"/>
    </row>
    <row r="465" spans="16:16" s="47" customFormat="1" ht="12.75" x14ac:dyDescent="0.2">
      <c r="P465" s="129"/>
    </row>
    <row r="466" spans="16:16" s="47" customFormat="1" ht="12.75" x14ac:dyDescent="0.2">
      <c r="P466" s="129"/>
    </row>
    <row r="467" spans="16:16" s="47" customFormat="1" ht="12.75" x14ac:dyDescent="0.2">
      <c r="P467" s="129"/>
    </row>
    <row r="468" spans="16:16" s="47" customFormat="1" ht="12.75" x14ac:dyDescent="0.2">
      <c r="P468" s="129"/>
    </row>
    <row r="469" spans="16:16" s="47" customFormat="1" ht="12.75" x14ac:dyDescent="0.2">
      <c r="P469" s="129"/>
    </row>
    <row r="470" spans="16:16" s="47" customFormat="1" ht="12.75" x14ac:dyDescent="0.2">
      <c r="P470" s="129"/>
    </row>
    <row r="471" spans="16:16" s="47" customFormat="1" ht="12.75" x14ac:dyDescent="0.2">
      <c r="P471" s="129"/>
    </row>
    <row r="472" spans="16:16" s="47" customFormat="1" ht="12.75" x14ac:dyDescent="0.2">
      <c r="P472" s="129"/>
    </row>
    <row r="473" spans="16:16" s="47" customFormat="1" ht="12.75" x14ac:dyDescent="0.2">
      <c r="P473" s="129"/>
    </row>
    <row r="474" spans="16:16" s="47" customFormat="1" ht="12.75" x14ac:dyDescent="0.2">
      <c r="P474" s="129"/>
    </row>
    <row r="475" spans="16:16" s="47" customFormat="1" ht="12.75" x14ac:dyDescent="0.2">
      <c r="P475" s="129"/>
    </row>
    <row r="476" spans="16:16" s="47" customFormat="1" ht="12.75" x14ac:dyDescent="0.2">
      <c r="P476" s="129"/>
    </row>
    <row r="477" spans="16:16" s="47" customFormat="1" ht="12.75" x14ac:dyDescent="0.2">
      <c r="P477" s="129"/>
    </row>
    <row r="478" spans="16:16" s="47" customFormat="1" ht="12.75" x14ac:dyDescent="0.2">
      <c r="P478" s="129"/>
    </row>
    <row r="479" spans="16:16" s="47" customFormat="1" ht="12.75" x14ac:dyDescent="0.2">
      <c r="P479" s="129"/>
    </row>
    <row r="480" spans="16:16" s="47" customFormat="1" ht="12.75" x14ac:dyDescent="0.2">
      <c r="P480" s="129"/>
    </row>
    <row r="481" spans="16:16" s="47" customFormat="1" ht="12.75" x14ac:dyDescent="0.2">
      <c r="P481" s="129"/>
    </row>
    <row r="482" spans="16:16" s="47" customFormat="1" ht="12.75" x14ac:dyDescent="0.2">
      <c r="P482" s="129"/>
    </row>
    <row r="483" spans="16:16" s="47" customFormat="1" ht="12.75" x14ac:dyDescent="0.2">
      <c r="P483" s="129"/>
    </row>
    <row r="484" spans="16:16" s="47" customFormat="1" ht="12.75" x14ac:dyDescent="0.2">
      <c r="P484" s="129"/>
    </row>
    <row r="485" spans="16:16" s="47" customFormat="1" ht="12.75" x14ac:dyDescent="0.2">
      <c r="P485" s="129"/>
    </row>
    <row r="486" spans="16:16" s="47" customFormat="1" ht="12.75" x14ac:dyDescent="0.2">
      <c r="P486" s="129"/>
    </row>
    <row r="487" spans="16:16" s="47" customFormat="1" ht="12.75" x14ac:dyDescent="0.2">
      <c r="P487" s="129"/>
    </row>
    <row r="488" spans="16:16" s="47" customFormat="1" ht="12.75" x14ac:dyDescent="0.2">
      <c r="P488" s="129"/>
    </row>
    <row r="489" spans="16:16" s="47" customFormat="1" ht="12.75" x14ac:dyDescent="0.2">
      <c r="P489" s="129"/>
    </row>
    <row r="490" spans="16:16" s="47" customFormat="1" ht="12.75" x14ac:dyDescent="0.2">
      <c r="P490" s="129"/>
    </row>
    <row r="491" spans="16:16" s="47" customFormat="1" ht="12.75" x14ac:dyDescent="0.2">
      <c r="P491" s="129"/>
    </row>
    <row r="492" spans="16:16" s="47" customFormat="1" ht="12.75" x14ac:dyDescent="0.2">
      <c r="P492" s="129"/>
    </row>
    <row r="493" spans="16:16" s="47" customFormat="1" ht="12.75" x14ac:dyDescent="0.2">
      <c r="P493" s="129"/>
    </row>
    <row r="494" spans="16:16" s="47" customFormat="1" ht="12.75" x14ac:dyDescent="0.2">
      <c r="P494" s="129"/>
    </row>
    <row r="495" spans="16:16" s="47" customFormat="1" ht="12.75" x14ac:dyDescent="0.2">
      <c r="P495" s="129"/>
    </row>
    <row r="496" spans="16:16" s="47" customFormat="1" ht="12.75" x14ac:dyDescent="0.2">
      <c r="P496" s="129"/>
    </row>
    <row r="497" spans="16:16" s="47" customFormat="1" ht="12.75" x14ac:dyDescent="0.2">
      <c r="P497" s="129"/>
    </row>
    <row r="498" spans="16:16" s="47" customFormat="1" ht="12.75" x14ac:dyDescent="0.2">
      <c r="P498" s="129"/>
    </row>
    <row r="499" spans="16:16" s="47" customFormat="1" ht="12.75" x14ac:dyDescent="0.2">
      <c r="P499" s="129"/>
    </row>
    <row r="500" spans="16:16" s="47" customFormat="1" ht="12.75" x14ac:dyDescent="0.2">
      <c r="P500" s="129"/>
    </row>
    <row r="501" spans="16:16" s="47" customFormat="1" ht="12.75" x14ac:dyDescent="0.2">
      <c r="P501" s="129"/>
    </row>
    <row r="502" spans="16:16" s="47" customFormat="1" ht="12.75" x14ac:dyDescent="0.2">
      <c r="P502" s="129"/>
    </row>
    <row r="503" spans="16:16" s="47" customFormat="1" ht="12.75" x14ac:dyDescent="0.2">
      <c r="P503" s="129"/>
    </row>
    <row r="504" spans="16:16" s="47" customFormat="1" ht="12.75" x14ac:dyDescent="0.2">
      <c r="P504" s="129"/>
    </row>
    <row r="505" spans="16:16" s="47" customFormat="1" ht="12.75" x14ac:dyDescent="0.2">
      <c r="P505" s="129"/>
    </row>
    <row r="506" spans="16:16" s="47" customFormat="1" ht="12.75" x14ac:dyDescent="0.2">
      <c r="P506" s="129"/>
    </row>
    <row r="507" spans="16:16" s="47" customFormat="1" ht="12.75" x14ac:dyDescent="0.2">
      <c r="P507" s="129"/>
    </row>
    <row r="508" spans="16:16" s="47" customFormat="1" ht="12.75" x14ac:dyDescent="0.2">
      <c r="P508" s="129"/>
    </row>
    <row r="509" spans="16:16" s="47" customFormat="1" ht="12.75" x14ac:dyDescent="0.2">
      <c r="P509" s="129"/>
    </row>
    <row r="510" spans="16:16" s="47" customFormat="1" ht="12.75" x14ac:dyDescent="0.2">
      <c r="P510" s="129"/>
    </row>
    <row r="511" spans="16:16" s="47" customFormat="1" ht="12.75" x14ac:dyDescent="0.2">
      <c r="P511" s="129"/>
    </row>
    <row r="512" spans="16:16" s="47" customFormat="1" ht="12.75" x14ac:dyDescent="0.2">
      <c r="P512" s="129"/>
    </row>
    <row r="513" spans="16:16" s="47" customFormat="1" ht="12.75" x14ac:dyDescent="0.2">
      <c r="P513" s="129"/>
    </row>
    <row r="514" spans="16:16" s="47" customFormat="1" ht="12.75" x14ac:dyDescent="0.2">
      <c r="P514" s="129"/>
    </row>
    <row r="515" spans="16:16" s="47" customFormat="1" ht="12.75" x14ac:dyDescent="0.2">
      <c r="P515" s="129"/>
    </row>
    <row r="516" spans="16:16" s="47" customFormat="1" ht="12.75" x14ac:dyDescent="0.2">
      <c r="P516" s="129"/>
    </row>
    <row r="517" spans="16:16" s="47" customFormat="1" ht="12.75" x14ac:dyDescent="0.2">
      <c r="P517" s="129"/>
    </row>
    <row r="518" spans="16:16" s="47" customFormat="1" ht="12.75" x14ac:dyDescent="0.2">
      <c r="P518" s="129"/>
    </row>
    <row r="519" spans="16:16" s="47" customFormat="1" ht="12.75" x14ac:dyDescent="0.2">
      <c r="P519" s="129"/>
    </row>
    <row r="520" spans="16:16" s="47" customFormat="1" ht="12.75" x14ac:dyDescent="0.2">
      <c r="P520" s="129"/>
    </row>
    <row r="521" spans="16:16" s="47" customFormat="1" ht="12.75" x14ac:dyDescent="0.2">
      <c r="P521" s="129"/>
    </row>
    <row r="522" spans="16:16" s="47" customFormat="1" ht="12.75" x14ac:dyDescent="0.2">
      <c r="P522" s="129"/>
    </row>
    <row r="523" spans="16:16" s="47" customFormat="1" ht="12.75" x14ac:dyDescent="0.2">
      <c r="P523" s="129"/>
    </row>
    <row r="524" spans="16:16" s="47" customFormat="1" ht="12.75" x14ac:dyDescent="0.2">
      <c r="P524" s="129"/>
    </row>
    <row r="525" spans="16:16" s="47" customFormat="1" ht="12.75" x14ac:dyDescent="0.2">
      <c r="P525" s="129"/>
    </row>
    <row r="526" spans="16:16" s="47" customFormat="1" ht="12.75" x14ac:dyDescent="0.2">
      <c r="P526" s="129"/>
    </row>
    <row r="527" spans="16:16" s="47" customFormat="1" ht="12.75" x14ac:dyDescent="0.2">
      <c r="P527" s="129"/>
    </row>
    <row r="528" spans="16:16" s="47" customFormat="1" ht="12.75" x14ac:dyDescent="0.2">
      <c r="P528" s="129"/>
    </row>
    <row r="529" spans="16:16" s="47" customFormat="1" ht="12.75" x14ac:dyDescent="0.2">
      <c r="P529" s="129"/>
    </row>
    <row r="530" spans="16:16" s="47" customFormat="1" ht="12.75" x14ac:dyDescent="0.2">
      <c r="P530" s="129"/>
    </row>
    <row r="531" spans="16:16" s="47" customFormat="1" ht="12.75" x14ac:dyDescent="0.2">
      <c r="P531" s="129"/>
    </row>
    <row r="532" spans="16:16" s="47" customFormat="1" ht="12.75" x14ac:dyDescent="0.2">
      <c r="P532" s="129"/>
    </row>
    <row r="533" spans="16:16" s="47" customFormat="1" ht="12.75" x14ac:dyDescent="0.2">
      <c r="P533" s="129"/>
    </row>
    <row r="534" spans="16:16" s="47" customFormat="1" ht="12.75" x14ac:dyDescent="0.2">
      <c r="P534" s="129"/>
    </row>
    <row r="535" spans="16:16" s="47" customFormat="1" ht="12.75" x14ac:dyDescent="0.2">
      <c r="P535" s="129"/>
    </row>
    <row r="536" spans="16:16" s="47" customFormat="1" ht="12.75" x14ac:dyDescent="0.2">
      <c r="P536" s="129"/>
    </row>
    <row r="537" spans="16:16" s="47" customFormat="1" ht="12.75" x14ac:dyDescent="0.2">
      <c r="P537" s="129"/>
    </row>
    <row r="538" spans="16:16" s="47" customFormat="1" ht="12.75" x14ac:dyDescent="0.2">
      <c r="P538" s="129"/>
    </row>
    <row r="539" spans="16:16" s="47" customFormat="1" ht="12.75" x14ac:dyDescent="0.2">
      <c r="P539" s="129"/>
    </row>
    <row r="540" spans="16:16" s="47" customFormat="1" ht="12.75" x14ac:dyDescent="0.2">
      <c r="P540" s="129"/>
    </row>
    <row r="541" spans="16:16" s="47" customFormat="1" ht="12.75" x14ac:dyDescent="0.2">
      <c r="P541" s="129"/>
    </row>
    <row r="542" spans="16:16" s="47" customFormat="1" ht="12.75" x14ac:dyDescent="0.2">
      <c r="P542" s="129"/>
    </row>
    <row r="543" spans="16:16" s="47" customFormat="1" ht="12.75" x14ac:dyDescent="0.2">
      <c r="P543" s="129"/>
    </row>
    <row r="544" spans="16:16" s="47" customFormat="1" ht="12.75" x14ac:dyDescent="0.2">
      <c r="P544" s="129"/>
    </row>
    <row r="545" spans="16:16" s="47" customFormat="1" ht="12.75" x14ac:dyDescent="0.2">
      <c r="P545" s="129"/>
    </row>
    <row r="546" spans="16:16" s="47" customFormat="1" ht="12.75" x14ac:dyDescent="0.2">
      <c r="P546" s="129"/>
    </row>
    <row r="547" spans="16:16" s="47" customFormat="1" ht="12.75" x14ac:dyDescent="0.2">
      <c r="P547" s="129"/>
    </row>
    <row r="548" spans="16:16" s="47" customFormat="1" ht="12.75" x14ac:dyDescent="0.2">
      <c r="P548" s="129"/>
    </row>
    <row r="549" spans="16:16" s="47" customFormat="1" ht="12.75" x14ac:dyDescent="0.2">
      <c r="P549" s="129"/>
    </row>
    <row r="550" spans="16:16" s="47" customFormat="1" ht="12.75" x14ac:dyDescent="0.2">
      <c r="P550" s="129"/>
    </row>
    <row r="551" spans="16:16" s="47" customFormat="1" ht="12.75" x14ac:dyDescent="0.2">
      <c r="P551" s="129"/>
    </row>
    <row r="552" spans="16:16" s="47" customFormat="1" ht="12.75" x14ac:dyDescent="0.2">
      <c r="P552" s="129"/>
    </row>
    <row r="553" spans="16:16" s="47" customFormat="1" ht="12.75" x14ac:dyDescent="0.2">
      <c r="P553" s="129"/>
    </row>
    <row r="554" spans="16:16" s="47" customFormat="1" ht="12.75" x14ac:dyDescent="0.2">
      <c r="P554" s="129"/>
    </row>
    <row r="555" spans="16:16" s="47" customFormat="1" ht="12.75" x14ac:dyDescent="0.2">
      <c r="P555" s="129"/>
    </row>
    <row r="556" spans="16:16" s="47" customFormat="1" ht="12.75" x14ac:dyDescent="0.2">
      <c r="P556" s="129"/>
    </row>
    <row r="557" spans="16:16" s="47" customFormat="1" ht="12.75" x14ac:dyDescent="0.2">
      <c r="P557" s="129"/>
    </row>
    <row r="558" spans="16:16" s="47" customFormat="1" ht="12.75" x14ac:dyDescent="0.2">
      <c r="P558" s="129"/>
    </row>
    <row r="559" spans="16:16" s="47" customFormat="1" ht="12.75" x14ac:dyDescent="0.2">
      <c r="P559" s="129"/>
    </row>
    <row r="560" spans="16:16" s="47" customFormat="1" ht="12.75" x14ac:dyDescent="0.2">
      <c r="P560" s="129"/>
    </row>
    <row r="561" spans="16:16" s="47" customFormat="1" ht="12.75" x14ac:dyDescent="0.2">
      <c r="P561" s="129"/>
    </row>
    <row r="562" spans="16:16" s="47" customFormat="1" ht="12.75" x14ac:dyDescent="0.2">
      <c r="P562" s="129"/>
    </row>
    <row r="563" spans="16:16" s="47" customFormat="1" ht="12.75" x14ac:dyDescent="0.2">
      <c r="P563" s="129"/>
    </row>
    <row r="564" spans="16:16" s="47" customFormat="1" ht="12.75" x14ac:dyDescent="0.2">
      <c r="P564" s="129"/>
    </row>
    <row r="565" spans="16:16" s="47" customFormat="1" ht="12.75" x14ac:dyDescent="0.2">
      <c r="P565" s="129"/>
    </row>
    <row r="566" spans="16:16" s="47" customFormat="1" ht="12.75" x14ac:dyDescent="0.2">
      <c r="P566" s="129"/>
    </row>
    <row r="567" spans="16:16" s="47" customFormat="1" ht="12.75" x14ac:dyDescent="0.2">
      <c r="P567" s="129"/>
    </row>
    <row r="568" spans="16:16" s="47" customFormat="1" ht="12.75" x14ac:dyDescent="0.2">
      <c r="P568" s="129"/>
    </row>
    <row r="569" spans="16:16" s="47" customFormat="1" ht="12.75" x14ac:dyDescent="0.2">
      <c r="P569" s="129"/>
    </row>
    <row r="570" spans="16:16" s="47" customFormat="1" ht="12.75" x14ac:dyDescent="0.2">
      <c r="P570" s="129"/>
    </row>
    <row r="571" spans="16:16" s="47" customFormat="1" ht="12.75" x14ac:dyDescent="0.2">
      <c r="P571" s="129"/>
    </row>
    <row r="572" spans="16:16" s="47" customFormat="1" ht="12.75" x14ac:dyDescent="0.2">
      <c r="P572" s="129"/>
    </row>
    <row r="573" spans="16:16" s="47" customFormat="1" ht="12.75" x14ac:dyDescent="0.2">
      <c r="P573" s="129"/>
    </row>
    <row r="574" spans="16:16" s="47" customFormat="1" ht="12.75" x14ac:dyDescent="0.2">
      <c r="P574" s="129"/>
    </row>
    <row r="575" spans="16:16" s="47" customFormat="1" ht="12.75" x14ac:dyDescent="0.2">
      <c r="P575" s="129"/>
    </row>
    <row r="576" spans="16:16" s="47" customFormat="1" ht="12.75" x14ac:dyDescent="0.2">
      <c r="P576" s="129"/>
    </row>
    <row r="577" spans="16:16" s="47" customFormat="1" ht="12.75" x14ac:dyDescent="0.2">
      <c r="P577" s="129"/>
    </row>
    <row r="578" spans="16:16" s="47" customFormat="1" ht="12.75" x14ac:dyDescent="0.2">
      <c r="P578" s="129"/>
    </row>
    <row r="579" spans="16:16" s="47" customFormat="1" ht="12.75" x14ac:dyDescent="0.2">
      <c r="P579" s="129"/>
    </row>
    <row r="580" spans="16:16" s="47" customFormat="1" ht="12.75" x14ac:dyDescent="0.2">
      <c r="P580" s="129"/>
    </row>
    <row r="581" spans="16:16" s="47" customFormat="1" ht="12.75" x14ac:dyDescent="0.2">
      <c r="P581" s="129"/>
    </row>
    <row r="582" spans="16:16" s="47" customFormat="1" ht="12.75" x14ac:dyDescent="0.2">
      <c r="P582" s="129"/>
    </row>
    <row r="583" spans="16:16" s="47" customFormat="1" ht="12.75" x14ac:dyDescent="0.2">
      <c r="P583" s="129"/>
    </row>
    <row r="584" spans="16:16" s="47" customFormat="1" ht="12.75" x14ac:dyDescent="0.2">
      <c r="P584" s="129"/>
    </row>
    <row r="585" spans="16:16" s="47" customFormat="1" ht="12.75" x14ac:dyDescent="0.2">
      <c r="P585" s="129"/>
    </row>
    <row r="586" spans="16:16" s="47" customFormat="1" ht="12.75" x14ac:dyDescent="0.2">
      <c r="P586" s="129"/>
    </row>
    <row r="587" spans="16:16" s="47" customFormat="1" ht="12.75" x14ac:dyDescent="0.2">
      <c r="P587" s="129"/>
    </row>
    <row r="588" spans="16:16" s="47" customFormat="1" ht="12.75" x14ac:dyDescent="0.2">
      <c r="P588" s="129"/>
    </row>
    <row r="589" spans="16:16" s="47" customFormat="1" ht="12.75" x14ac:dyDescent="0.2">
      <c r="P589" s="129"/>
    </row>
    <row r="590" spans="16:16" s="47" customFormat="1" ht="12.75" x14ac:dyDescent="0.2">
      <c r="P590" s="129"/>
    </row>
    <row r="591" spans="16:16" s="47" customFormat="1" ht="12.75" x14ac:dyDescent="0.2">
      <c r="P591" s="129"/>
    </row>
    <row r="592" spans="16:16" s="47" customFormat="1" ht="12.75" x14ac:dyDescent="0.2">
      <c r="P592" s="129"/>
    </row>
    <row r="593" spans="16:16" s="47" customFormat="1" ht="12.75" x14ac:dyDescent="0.2">
      <c r="P593" s="129"/>
    </row>
    <row r="594" spans="16:16" s="47" customFormat="1" ht="12.75" x14ac:dyDescent="0.2">
      <c r="P594" s="129"/>
    </row>
    <row r="595" spans="16:16" s="47" customFormat="1" ht="12.75" x14ac:dyDescent="0.2">
      <c r="P595" s="129"/>
    </row>
    <row r="596" spans="16:16" s="47" customFormat="1" ht="12.75" x14ac:dyDescent="0.2">
      <c r="P596" s="129"/>
    </row>
    <row r="597" spans="16:16" s="47" customFormat="1" ht="12.75" x14ac:dyDescent="0.2">
      <c r="P597" s="129"/>
    </row>
  </sheetData>
  <pageMargins left="0.75" right="0.75" top="1" bottom="1" header="0.5" footer="0.5"/>
  <pageSetup scale="58" fitToHeight="0" orientation="portrait" cellComments="atEnd" r:id="rId1"/>
  <headerFooter alignWithMargins="0">
    <oddHeader>&amp;C&amp;A</oddHeader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3BA07-EF2D-4EFF-A0C1-F8433B69BA63}">
  <sheetPr>
    <pageSetUpPr fitToPage="1"/>
  </sheetPr>
  <dimension ref="A1:P597"/>
  <sheetViews>
    <sheetView topLeftCell="B80" workbookViewId="0">
      <selection activeCell="E96" sqref="E96"/>
    </sheetView>
  </sheetViews>
  <sheetFormatPr defaultColWidth="6.77734375" defaultRowHeight="12" x14ac:dyDescent="0.2"/>
  <cols>
    <col min="1" max="1" width="0" style="48" hidden="1" customWidth="1"/>
    <col min="2" max="2" width="22.21875" style="48" customWidth="1"/>
    <col min="3" max="14" width="8.21875" style="58" customWidth="1"/>
    <col min="15" max="15" width="6.77734375" style="48"/>
    <col min="16" max="16" width="20.33203125" style="129" customWidth="1"/>
    <col min="17" max="16384" width="6.77734375" style="48"/>
  </cols>
  <sheetData>
    <row r="1" spans="1:16" x14ac:dyDescent="0.2">
      <c r="A1" s="48" t="s">
        <v>150</v>
      </c>
      <c r="B1" s="131" t="s">
        <v>146</v>
      </c>
      <c r="C1" s="60" t="s">
        <v>55</v>
      </c>
      <c r="D1" s="60" t="s">
        <v>54</v>
      </c>
      <c r="E1" s="60" t="s">
        <v>53</v>
      </c>
      <c r="F1" s="60" t="s">
        <v>52</v>
      </c>
      <c r="G1" s="60" t="s">
        <v>51</v>
      </c>
      <c r="H1" s="60" t="s">
        <v>57</v>
      </c>
      <c r="I1" s="60" t="s">
        <v>56</v>
      </c>
      <c r="J1" s="60" t="s">
        <v>50</v>
      </c>
      <c r="K1" s="60" t="s">
        <v>49</v>
      </c>
      <c r="L1" s="60" t="s">
        <v>48</v>
      </c>
      <c r="M1" s="60" t="s">
        <v>47</v>
      </c>
      <c r="N1" s="60" t="s">
        <v>46</v>
      </c>
    </row>
    <row r="2" spans="1:16" x14ac:dyDescent="0.2">
      <c r="A2" s="48">
        <v>10</v>
      </c>
      <c r="B2" s="132">
        <v>2021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6" x14ac:dyDescent="0.2">
      <c r="A3" s="48">
        <v>20</v>
      </c>
      <c r="B3" s="59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6" x14ac:dyDescent="0.2">
      <c r="A4" s="48">
        <v>30</v>
      </c>
      <c r="B4" s="59" t="s">
        <v>60</v>
      </c>
      <c r="C4" s="60">
        <v>34.757783167451059</v>
      </c>
      <c r="D4" s="60">
        <v>16.834466019417473</v>
      </c>
      <c r="E4" s="60">
        <v>34.381899539436361</v>
      </c>
      <c r="F4" s="88">
        <v>63.733140219945923</v>
      </c>
      <c r="G4" s="88">
        <v>100.2666962208165</v>
      </c>
      <c r="H4" s="88">
        <v>209.2987320303456</v>
      </c>
      <c r="I4" s="88">
        <v>207.09062359716339</v>
      </c>
      <c r="J4" s="88">
        <v>194.52531377111498</v>
      </c>
      <c r="K4" s="88">
        <v>361.68030250360721</v>
      </c>
      <c r="L4" s="88">
        <v>151.78830102088236</v>
      </c>
      <c r="M4" s="89">
        <v>252.48757030583306</v>
      </c>
      <c r="N4" s="89">
        <v>486.26482035962721</v>
      </c>
      <c r="P4" s="130"/>
    </row>
    <row r="5" spans="1:16" x14ac:dyDescent="0.2">
      <c r="A5" s="48">
        <v>40</v>
      </c>
      <c r="B5" s="59" t="s">
        <v>170</v>
      </c>
      <c r="C5" s="60">
        <v>11.757783167451063</v>
      </c>
      <c r="D5" s="60">
        <v>10.834466019417476</v>
      </c>
      <c r="E5" s="60">
        <v>24.381899539436365</v>
      </c>
      <c r="F5" s="88">
        <v>57.733140219945923</v>
      </c>
      <c r="G5" s="88">
        <v>89.266696220816499</v>
      </c>
      <c r="H5" s="88">
        <v>117.29873203034562</v>
      </c>
      <c r="I5" s="88">
        <v>135.0906235971633</v>
      </c>
      <c r="J5" s="88">
        <v>155.52531377111498</v>
      </c>
      <c r="K5" s="88">
        <v>309.68030250360727</v>
      </c>
      <c r="L5" s="88">
        <v>94.7883010208824</v>
      </c>
      <c r="M5" s="89">
        <v>207.48757030583332</v>
      </c>
      <c r="N5" s="89">
        <v>457.26482035962721</v>
      </c>
      <c r="P5" s="130"/>
    </row>
    <row r="6" spans="1:16" x14ac:dyDescent="0.2">
      <c r="A6" s="48">
        <v>50</v>
      </c>
      <c r="B6" s="59" t="s">
        <v>169</v>
      </c>
      <c r="C6" s="60">
        <v>23</v>
      </c>
      <c r="D6" s="60">
        <v>6</v>
      </c>
      <c r="E6" s="60">
        <v>10</v>
      </c>
      <c r="F6" s="88">
        <v>6</v>
      </c>
      <c r="G6" s="88">
        <v>11</v>
      </c>
      <c r="H6" s="88">
        <v>92.000000000000028</v>
      </c>
      <c r="I6" s="88">
        <v>71.999999999999929</v>
      </c>
      <c r="J6" s="88">
        <v>39</v>
      </c>
      <c r="K6" s="88">
        <v>52</v>
      </c>
      <c r="L6" s="88">
        <v>57</v>
      </c>
      <c r="M6" s="89">
        <v>45</v>
      </c>
      <c r="N6" s="89">
        <v>29</v>
      </c>
      <c r="P6" s="130"/>
    </row>
    <row r="7" spans="1:16" x14ac:dyDescent="0.2">
      <c r="A7" s="48">
        <v>60</v>
      </c>
      <c r="B7" s="59" t="s">
        <v>59</v>
      </c>
      <c r="C7" s="60">
        <v>1136.5353886205971</v>
      </c>
      <c r="D7" s="60">
        <v>277.3460194174757</v>
      </c>
      <c r="E7" s="60">
        <v>394.39371457796352</v>
      </c>
      <c r="F7" s="88">
        <v>545.58720195558908</v>
      </c>
      <c r="G7" s="88">
        <v>5482.8569693093978</v>
      </c>
      <c r="H7" s="88">
        <v>4389.5087634714419</v>
      </c>
      <c r="I7" s="88">
        <v>3724.9957838349983</v>
      </c>
      <c r="J7" s="88">
        <v>4171.5877967451333</v>
      </c>
      <c r="K7" s="88">
        <v>5840.579775999262</v>
      </c>
      <c r="L7" s="88">
        <v>2055.9975674191883</v>
      </c>
      <c r="M7" s="89">
        <v>2486.197858816487</v>
      </c>
      <c r="N7" s="89">
        <v>6283.9250193164753</v>
      </c>
      <c r="P7" s="130"/>
    </row>
    <row r="8" spans="1:16" x14ac:dyDescent="0.2">
      <c r="A8" s="48">
        <v>70</v>
      </c>
      <c r="B8" s="59" t="s">
        <v>58</v>
      </c>
      <c r="C8" s="60">
        <v>36.662431890987015</v>
      </c>
      <c r="D8" s="60">
        <v>9.905214979195561</v>
      </c>
      <c r="E8" s="60">
        <v>12.722377889611723</v>
      </c>
      <c r="F8" s="88">
        <v>18.186240065186308</v>
      </c>
      <c r="G8" s="88">
        <v>176.86635384869012</v>
      </c>
      <c r="H8" s="88">
        <v>146.31695878238142</v>
      </c>
      <c r="I8" s="88">
        <v>120.16115431725794</v>
      </c>
      <c r="J8" s="88">
        <v>134.56734828210111</v>
      </c>
      <c r="K8" s="88">
        <v>194.68599253330871</v>
      </c>
      <c r="L8" s="88">
        <v>66.322502174812556</v>
      </c>
      <c r="M8" s="89">
        <v>82.873261960549584</v>
      </c>
      <c r="N8" s="89">
        <v>202.70725868762804</v>
      </c>
      <c r="P8" s="130"/>
    </row>
    <row r="9" spans="1:16" hidden="1" x14ac:dyDescent="0.2">
      <c r="A9" s="48">
        <v>80</v>
      </c>
      <c r="B9" s="59" t="s">
        <v>127</v>
      </c>
      <c r="C9" s="60"/>
      <c r="D9" s="60"/>
      <c r="E9" s="60"/>
      <c r="F9" s="88"/>
      <c r="G9" s="88"/>
      <c r="H9" s="88"/>
      <c r="I9" s="88"/>
      <c r="J9" s="88"/>
      <c r="K9" s="88"/>
      <c r="L9" s="88"/>
      <c r="M9" s="89"/>
      <c r="N9" s="89"/>
      <c r="P9" s="130"/>
    </row>
    <row r="10" spans="1:16" hidden="1" x14ac:dyDescent="0.2">
      <c r="A10" s="48">
        <v>81</v>
      </c>
      <c r="B10" s="59" t="s">
        <v>128</v>
      </c>
      <c r="C10" s="60"/>
      <c r="D10" s="60"/>
      <c r="E10" s="60"/>
      <c r="F10" s="88"/>
      <c r="G10" s="88"/>
      <c r="H10" s="88"/>
      <c r="I10" s="88"/>
      <c r="J10" s="88"/>
      <c r="K10" s="88"/>
      <c r="L10" s="88"/>
      <c r="M10" s="89"/>
      <c r="N10" s="89"/>
      <c r="P10" s="130"/>
    </row>
    <row r="11" spans="1:16" x14ac:dyDescent="0.2">
      <c r="A11" s="48">
        <v>90</v>
      </c>
      <c r="B11" s="59"/>
      <c r="C11" s="60"/>
      <c r="D11" s="60"/>
      <c r="E11" s="60"/>
      <c r="F11" s="88"/>
      <c r="G11" s="88"/>
      <c r="H11" s="88"/>
      <c r="I11" s="88"/>
      <c r="J11" s="88"/>
      <c r="K11" s="88"/>
      <c r="L11" s="88"/>
      <c r="M11" s="89"/>
      <c r="N11" s="89"/>
      <c r="P11" s="130"/>
    </row>
    <row r="12" spans="1:16" x14ac:dyDescent="0.2">
      <c r="A12" s="48">
        <v>100</v>
      </c>
      <c r="B12" s="59" t="s">
        <v>45</v>
      </c>
      <c r="C12" s="60"/>
      <c r="D12" s="60"/>
      <c r="E12" s="60"/>
      <c r="F12" s="88"/>
      <c r="G12" s="88"/>
      <c r="H12" s="88"/>
      <c r="I12" s="88"/>
      <c r="J12" s="88"/>
      <c r="K12" s="88"/>
      <c r="L12" s="88"/>
      <c r="M12" s="89"/>
      <c r="N12" s="89"/>
      <c r="P12" s="130"/>
    </row>
    <row r="13" spans="1:16" x14ac:dyDescent="0.2">
      <c r="A13" s="48">
        <v>110</v>
      </c>
      <c r="B13" s="59" t="s">
        <v>107</v>
      </c>
      <c r="C13" s="60">
        <v>20.885013855408804</v>
      </c>
      <c r="D13" s="60">
        <v>13.584126213592231</v>
      </c>
      <c r="E13" s="60">
        <v>32.297640537184257</v>
      </c>
      <c r="F13" s="88">
        <v>58.604653735367513</v>
      </c>
      <c r="G13" s="88">
        <v>83.93504395528835</v>
      </c>
      <c r="H13" s="88">
        <v>183.42353420364759</v>
      </c>
      <c r="I13" s="88">
        <v>169.84093957029447</v>
      </c>
      <c r="J13" s="88">
        <v>153.86950134139303</v>
      </c>
      <c r="K13" s="88">
        <v>316.19424243978455</v>
      </c>
      <c r="L13" s="88">
        <v>124.5037067426499</v>
      </c>
      <c r="M13" s="89">
        <v>180.03520222262651</v>
      </c>
      <c r="N13" s="89">
        <v>399.31565195891608</v>
      </c>
      <c r="P13" s="130"/>
    </row>
    <row r="14" spans="1:16" x14ac:dyDescent="0.2">
      <c r="A14" s="48">
        <v>120</v>
      </c>
      <c r="B14" s="59" t="s">
        <v>108</v>
      </c>
      <c r="C14" s="60">
        <v>20.885013855408804</v>
      </c>
      <c r="D14" s="60">
        <v>11.417233009708738</v>
      </c>
      <c r="E14" s="60">
        <v>32.297640537184257</v>
      </c>
      <c r="F14" s="88">
        <v>54.415864511334838</v>
      </c>
      <c r="G14" s="88">
        <v>47.57795099904174</v>
      </c>
      <c r="H14" s="88">
        <v>175.0101343132402</v>
      </c>
      <c r="I14" s="88">
        <v>158.21980326544784</v>
      </c>
      <c r="J14" s="88">
        <v>117.97577764205195</v>
      </c>
      <c r="K14" s="88">
        <v>126.58975720648462</v>
      </c>
      <c r="L14" s="88">
        <v>117.00329488235546</v>
      </c>
      <c r="M14" s="89">
        <v>138.77504423703459</v>
      </c>
      <c r="N14" s="89">
        <v>243.98219686335668</v>
      </c>
      <c r="P14" s="130"/>
    </row>
    <row r="15" spans="1:16" x14ac:dyDescent="0.2">
      <c r="A15" s="48">
        <v>121</v>
      </c>
      <c r="B15" s="59" t="s">
        <v>129</v>
      </c>
      <c r="C15" s="60">
        <v>0</v>
      </c>
      <c r="D15" s="60">
        <v>0</v>
      </c>
      <c r="E15" s="60">
        <v>0</v>
      </c>
      <c r="F15" s="88">
        <v>0</v>
      </c>
      <c r="G15" s="88">
        <v>1.0438319721956033</v>
      </c>
      <c r="H15" s="88">
        <v>1.0516749863009265</v>
      </c>
      <c r="I15" s="88">
        <v>2.1311265877318175</v>
      </c>
      <c r="J15" s="88">
        <v>4.2001919518055892</v>
      </c>
      <c r="K15" s="88">
        <v>24.61766250127279</v>
      </c>
      <c r="L15" s="88">
        <v>2.1429748172269782</v>
      </c>
      <c r="M15" s="89">
        <v>14.237178937847769</v>
      </c>
      <c r="N15" s="89">
        <v>14.888776815364718</v>
      </c>
      <c r="P15" s="130"/>
    </row>
    <row r="16" spans="1:16" x14ac:dyDescent="0.2">
      <c r="A16" s="48">
        <v>130</v>
      </c>
      <c r="B16" s="59"/>
      <c r="C16" s="60"/>
      <c r="D16" s="60"/>
      <c r="E16" s="60"/>
      <c r="F16" s="88"/>
      <c r="G16" s="88"/>
      <c r="H16" s="88"/>
      <c r="I16" s="88"/>
      <c r="J16" s="88"/>
      <c r="K16" s="88"/>
      <c r="L16" s="88"/>
      <c r="M16" s="89"/>
      <c r="N16" s="89"/>
      <c r="P16" s="130"/>
    </row>
    <row r="17" spans="1:16" x14ac:dyDescent="0.2">
      <c r="A17" s="48">
        <v>140</v>
      </c>
      <c r="B17" s="59" t="s">
        <v>109</v>
      </c>
      <c r="C17" s="60">
        <v>0</v>
      </c>
      <c r="D17" s="60">
        <v>2.1668932038834949</v>
      </c>
      <c r="E17" s="60">
        <v>0</v>
      </c>
      <c r="F17" s="88">
        <v>1.0540083131902358</v>
      </c>
      <c r="G17" s="88">
        <v>20.659728757383725</v>
      </c>
      <c r="H17" s="88">
        <v>17.61272181398779</v>
      </c>
      <c r="I17" s="88">
        <v>11.088063058282248</v>
      </c>
      <c r="J17" s="88">
        <v>28.629079229736011</v>
      </c>
      <c r="K17" s="88">
        <v>15.316905748926839</v>
      </c>
      <c r="L17" s="88">
        <v>14.895781513119118</v>
      </c>
      <c r="M17" s="89">
        <v>10.259155713363658</v>
      </c>
      <c r="N17" s="89">
        <v>37.42420247343788</v>
      </c>
      <c r="P17" s="130"/>
    </row>
    <row r="18" spans="1:16" x14ac:dyDescent="0.2">
      <c r="A18" s="48">
        <v>150</v>
      </c>
      <c r="B18" s="59" t="s">
        <v>110</v>
      </c>
      <c r="C18" s="60">
        <v>0</v>
      </c>
      <c r="D18" s="60">
        <v>0</v>
      </c>
      <c r="E18" s="60">
        <v>0</v>
      </c>
      <c r="F18" s="88">
        <v>0</v>
      </c>
      <c r="G18" s="88">
        <v>2.0477793284623593</v>
      </c>
      <c r="H18" s="88">
        <v>8.269020681341587</v>
      </c>
      <c r="I18" s="88">
        <v>4.8566933481877967</v>
      </c>
      <c r="J18" s="88">
        <v>11.583365470364516</v>
      </c>
      <c r="K18" s="88">
        <v>2.0331627212625292</v>
      </c>
      <c r="L18" s="88">
        <v>14.895781513119118</v>
      </c>
      <c r="M18" s="89">
        <v>4.0896172850873151</v>
      </c>
      <c r="N18" s="89">
        <v>10.451798039239634</v>
      </c>
      <c r="P18" s="130"/>
    </row>
    <row r="19" spans="1:16" x14ac:dyDescent="0.2">
      <c r="A19" s="48">
        <v>151</v>
      </c>
      <c r="B19" s="59" t="s">
        <v>130</v>
      </c>
      <c r="C19" s="60">
        <v>0</v>
      </c>
      <c r="D19" s="60">
        <v>0</v>
      </c>
      <c r="E19" s="60">
        <v>0</v>
      </c>
      <c r="F19" s="88">
        <v>1.0540083131902358</v>
      </c>
      <c r="G19" s="88">
        <v>0</v>
      </c>
      <c r="H19" s="88">
        <v>6.2190196097589574</v>
      </c>
      <c r="I19" s="88">
        <v>1.0324865807115486</v>
      </c>
      <c r="J19" s="88">
        <v>0</v>
      </c>
      <c r="K19" s="88">
        <v>0</v>
      </c>
      <c r="L19" s="88">
        <v>0</v>
      </c>
      <c r="M19" s="89">
        <v>2.0448086425436576</v>
      </c>
      <c r="N19" s="89">
        <v>0</v>
      </c>
      <c r="P19" s="130"/>
    </row>
    <row r="20" spans="1:16" x14ac:dyDescent="0.2">
      <c r="A20" s="48">
        <v>160</v>
      </c>
      <c r="B20" s="59"/>
      <c r="C20" s="60"/>
      <c r="D20" s="60"/>
      <c r="E20" s="60"/>
      <c r="F20" s="88"/>
      <c r="G20" s="88"/>
      <c r="H20" s="88"/>
      <c r="I20" s="88"/>
      <c r="J20" s="88"/>
      <c r="K20" s="88"/>
      <c r="L20" s="88"/>
      <c r="M20" s="89"/>
      <c r="N20" s="89"/>
      <c r="P20" s="130"/>
    </row>
    <row r="21" spans="1:16" x14ac:dyDescent="0.2">
      <c r="A21" s="48">
        <v>170</v>
      </c>
      <c r="B21" s="59" t="s">
        <v>44</v>
      </c>
      <c r="C21" s="60">
        <v>11.824728683396319</v>
      </c>
      <c r="D21" s="60">
        <v>2.1668932038834949</v>
      </c>
      <c r="E21" s="60">
        <v>0</v>
      </c>
      <c r="F21" s="88">
        <v>7.2418380486902887</v>
      </c>
      <c r="G21" s="88">
        <v>30.099928937821346</v>
      </c>
      <c r="H21" s="88">
        <v>6.2198129121394183</v>
      </c>
      <c r="I21" s="88">
        <v>23.780268069519977</v>
      </c>
      <c r="J21" s="88">
        <v>29.913012857672417</v>
      </c>
      <c r="K21" s="88">
        <v>25.802974401062528</v>
      </c>
      <c r="L21" s="88">
        <v>11.515152299358199</v>
      </c>
      <c r="M21" s="89">
        <v>59.170943878704783</v>
      </c>
      <c r="N21" s="89">
        <v>173.42755830046593</v>
      </c>
      <c r="P21" s="130"/>
    </row>
    <row r="22" spans="1:16" x14ac:dyDescent="0.2">
      <c r="A22" s="48">
        <v>180</v>
      </c>
      <c r="B22" s="59" t="s">
        <v>43</v>
      </c>
      <c r="C22" s="60">
        <v>11.824728683396319</v>
      </c>
      <c r="D22" s="60">
        <v>2.1668932038834949</v>
      </c>
      <c r="E22" s="60">
        <v>0</v>
      </c>
      <c r="F22" s="88">
        <v>5.1338214223098184</v>
      </c>
      <c r="G22" s="88">
        <v>30.099928937821346</v>
      </c>
      <c r="H22" s="88">
        <v>2.0853025714686249</v>
      </c>
      <c r="I22" s="88">
        <v>22.747781488808428</v>
      </c>
      <c r="J22" s="88">
        <v>28.884926400229507</v>
      </c>
      <c r="K22" s="88">
        <v>21.569970624124075</v>
      </c>
      <c r="L22" s="88">
        <v>11.515152299358199</v>
      </c>
      <c r="M22" s="89">
        <v>51.775650576550198</v>
      </c>
      <c r="N22" s="89">
        <v>91.006808710776184</v>
      </c>
      <c r="P22" s="130"/>
    </row>
    <row r="23" spans="1:16" x14ac:dyDescent="0.2">
      <c r="A23" s="48">
        <v>190</v>
      </c>
      <c r="B23" s="59" t="s">
        <v>42</v>
      </c>
      <c r="C23" s="60">
        <v>11.824728683396319</v>
      </c>
      <c r="D23" s="60">
        <v>2.1668932038834949</v>
      </c>
      <c r="E23" s="60">
        <v>0</v>
      </c>
      <c r="F23" s="88">
        <v>4.1070571378478542</v>
      </c>
      <c r="G23" s="88">
        <v>8.2193421376425224</v>
      </c>
      <c r="H23" s="88">
        <v>1.0336275851676984</v>
      </c>
      <c r="I23" s="88">
        <v>18.584758452807876</v>
      </c>
      <c r="J23" s="88">
        <v>15.379102488282225</v>
      </c>
      <c r="K23" s="88">
        <v>17.336966847185614</v>
      </c>
      <c r="L23" s="88">
        <v>6.1972806448624107</v>
      </c>
      <c r="M23" s="89">
        <v>22.68601382152977</v>
      </c>
      <c r="N23" s="89">
        <v>12.486916548797737</v>
      </c>
      <c r="P23" s="130"/>
    </row>
    <row r="24" spans="1:16" x14ac:dyDescent="0.2">
      <c r="A24" s="48">
        <v>191</v>
      </c>
      <c r="B24" s="59" t="s">
        <v>113</v>
      </c>
      <c r="C24" s="60">
        <v>0</v>
      </c>
      <c r="D24" s="60">
        <v>0</v>
      </c>
      <c r="E24" s="60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1.0582509442346146</v>
      </c>
      <c r="L24" s="88">
        <v>1.0319220200418335</v>
      </c>
      <c r="M24" s="89">
        <v>5.5024985380894158</v>
      </c>
      <c r="N24" s="89">
        <v>4.2944690292513226</v>
      </c>
      <c r="P24" s="130"/>
    </row>
    <row r="25" spans="1:16" x14ac:dyDescent="0.2">
      <c r="A25" s="48">
        <v>200</v>
      </c>
      <c r="B25" s="59"/>
      <c r="C25" s="60"/>
      <c r="D25" s="60"/>
      <c r="E25" s="60"/>
      <c r="F25" s="88"/>
      <c r="G25" s="88"/>
      <c r="H25" s="88"/>
      <c r="I25" s="88"/>
      <c r="J25" s="88"/>
      <c r="K25" s="88"/>
      <c r="L25" s="88"/>
      <c r="M25" s="89"/>
      <c r="N25" s="89"/>
      <c r="P25" s="130"/>
    </row>
    <row r="26" spans="1:16" x14ac:dyDescent="0.2">
      <c r="A26" s="48">
        <v>210</v>
      </c>
      <c r="B26" s="59" t="s">
        <v>114</v>
      </c>
      <c r="C26" s="60">
        <v>0</v>
      </c>
      <c r="D26" s="60">
        <v>0</v>
      </c>
      <c r="E26" s="60">
        <v>0</v>
      </c>
      <c r="F26" s="88">
        <v>2.1080166263804716</v>
      </c>
      <c r="G26" s="88">
        <v>11.482151694151636</v>
      </c>
      <c r="H26" s="88">
        <v>0</v>
      </c>
      <c r="I26" s="88">
        <v>0</v>
      </c>
      <c r="J26" s="88">
        <v>0</v>
      </c>
      <c r="K26" s="88">
        <v>0</v>
      </c>
      <c r="L26" s="88">
        <v>0</v>
      </c>
      <c r="M26" s="89">
        <v>0</v>
      </c>
      <c r="N26" s="89">
        <v>1.041018387553041</v>
      </c>
      <c r="P26" s="130"/>
    </row>
    <row r="27" spans="1:16" x14ac:dyDescent="0.2">
      <c r="A27" s="48">
        <v>220</v>
      </c>
      <c r="B27" s="59" t="s">
        <v>115</v>
      </c>
      <c r="C27" s="60">
        <v>0</v>
      </c>
      <c r="D27" s="60">
        <v>0</v>
      </c>
      <c r="E27" s="60">
        <v>0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88">
        <v>0</v>
      </c>
      <c r="L27" s="88">
        <v>0</v>
      </c>
      <c r="M27" s="89">
        <v>0</v>
      </c>
      <c r="N27" s="89">
        <v>0</v>
      </c>
      <c r="P27" s="130"/>
    </row>
    <row r="28" spans="1:16" x14ac:dyDescent="0.2">
      <c r="A28" s="48">
        <v>221</v>
      </c>
      <c r="B28" s="59" t="s">
        <v>116</v>
      </c>
      <c r="C28" s="60">
        <v>0</v>
      </c>
      <c r="D28" s="60">
        <v>0</v>
      </c>
      <c r="E28" s="60">
        <v>0</v>
      </c>
      <c r="F28" s="88">
        <v>0</v>
      </c>
      <c r="G28" s="88">
        <v>0</v>
      </c>
      <c r="H28" s="88">
        <v>0</v>
      </c>
      <c r="I28" s="88">
        <v>0</v>
      </c>
      <c r="J28" s="88">
        <v>0</v>
      </c>
      <c r="K28" s="88">
        <v>0</v>
      </c>
      <c r="L28" s="88">
        <v>0</v>
      </c>
      <c r="M28" s="89">
        <v>0</v>
      </c>
      <c r="N28" s="89">
        <v>0</v>
      </c>
      <c r="P28" s="130"/>
    </row>
    <row r="29" spans="1:16" x14ac:dyDescent="0.2">
      <c r="A29" s="48">
        <v>230</v>
      </c>
      <c r="B29" s="59"/>
      <c r="C29" s="60"/>
      <c r="D29" s="60"/>
      <c r="E29" s="60"/>
      <c r="F29" s="88"/>
      <c r="G29" s="88"/>
      <c r="H29" s="88"/>
      <c r="I29" s="88"/>
      <c r="J29" s="88"/>
      <c r="K29" s="88"/>
      <c r="L29" s="88"/>
      <c r="M29" s="89"/>
      <c r="N29" s="89"/>
      <c r="P29" s="130"/>
    </row>
    <row r="30" spans="1:16" x14ac:dyDescent="0.2">
      <c r="A30" s="48">
        <v>240</v>
      </c>
      <c r="B30" s="59" t="s">
        <v>117</v>
      </c>
      <c r="C30" s="60">
        <v>0</v>
      </c>
      <c r="D30" s="60">
        <v>0</v>
      </c>
      <c r="E30" s="60">
        <v>0</v>
      </c>
      <c r="F30" s="88">
        <v>0</v>
      </c>
      <c r="G30" s="88">
        <v>11.482151694151636</v>
      </c>
      <c r="H30" s="88">
        <v>4.1345103406707935</v>
      </c>
      <c r="I30" s="88">
        <v>1.0324865807115486</v>
      </c>
      <c r="J30" s="88">
        <v>1.0280864574429112</v>
      </c>
      <c r="K30" s="88">
        <v>4.2330037769384585</v>
      </c>
      <c r="L30" s="88">
        <v>0</v>
      </c>
      <c r="M30" s="89">
        <v>16.199290963097646</v>
      </c>
      <c r="N30" s="89">
        <v>135.4279024802957</v>
      </c>
      <c r="P30" s="130"/>
    </row>
    <row r="31" spans="1:16" x14ac:dyDescent="0.2">
      <c r="A31" s="48">
        <v>250</v>
      </c>
      <c r="B31" s="59" t="s">
        <v>118</v>
      </c>
      <c r="C31" s="60">
        <v>0</v>
      </c>
      <c r="D31" s="60">
        <v>0</v>
      </c>
      <c r="E31" s="60">
        <v>0</v>
      </c>
      <c r="F31" s="88">
        <v>0</v>
      </c>
      <c r="G31" s="88">
        <v>0</v>
      </c>
      <c r="H31" s="88">
        <v>4.1345103406707935</v>
      </c>
      <c r="I31" s="88">
        <v>1.0324865807115486</v>
      </c>
      <c r="J31" s="88">
        <v>1.0280864574429112</v>
      </c>
      <c r="K31" s="88">
        <v>0</v>
      </c>
      <c r="L31" s="88">
        <v>0</v>
      </c>
      <c r="M31" s="89">
        <v>0</v>
      </c>
      <c r="N31" s="89">
        <v>4.3379341889310412</v>
      </c>
      <c r="P31" s="130"/>
    </row>
    <row r="32" spans="1:16" x14ac:dyDescent="0.2">
      <c r="A32" s="48">
        <v>251</v>
      </c>
      <c r="B32" s="59" t="s">
        <v>119</v>
      </c>
      <c r="C32" s="60">
        <v>0</v>
      </c>
      <c r="D32" s="60">
        <v>0</v>
      </c>
      <c r="E32" s="60">
        <v>0</v>
      </c>
      <c r="F32" s="88">
        <v>0</v>
      </c>
      <c r="G32" s="88">
        <v>0</v>
      </c>
      <c r="H32" s="88">
        <v>0</v>
      </c>
      <c r="I32" s="88">
        <v>0</v>
      </c>
      <c r="J32" s="88">
        <v>0</v>
      </c>
      <c r="K32" s="88">
        <v>4.2330037769384585</v>
      </c>
      <c r="L32" s="88">
        <v>0</v>
      </c>
      <c r="M32" s="89">
        <v>16.199290963097646</v>
      </c>
      <c r="N32" s="89">
        <v>112.82760862712661</v>
      </c>
      <c r="P32" s="130"/>
    </row>
    <row r="33" spans="1:16" x14ac:dyDescent="0.2">
      <c r="A33" s="48">
        <v>260</v>
      </c>
      <c r="B33" s="59"/>
      <c r="C33" s="60"/>
      <c r="D33" s="60"/>
      <c r="E33" s="60"/>
      <c r="F33" s="88"/>
      <c r="G33" s="88"/>
      <c r="H33" s="88"/>
      <c r="I33" s="88"/>
      <c r="J33" s="88"/>
      <c r="K33" s="88"/>
      <c r="L33" s="88"/>
      <c r="M33" s="89"/>
      <c r="N33" s="89"/>
      <c r="P33" s="130"/>
    </row>
    <row r="34" spans="1:16" x14ac:dyDescent="0.2">
      <c r="A34" s="48">
        <v>270</v>
      </c>
      <c r="B34" s="59" t="s">
        <v>120</v>
      </c>
      <c r="C34" s="60">
        <v>2.0480406286459405</v>
      </c>
      <c r="D34" s="60">
        <v>1.0834466019417475</v>
      </c>
      <c r="E34" s="60">
        <v>2.0842590022521064</v>
      </c>
      <c r="F34" s="88">
        <v>1.0214293467305515</v>
      </c>
      <c r="G34" s="88">
        <v>30.999298985411521</v>
      </c>
      <c r="H34" s="88">
        <v>19.799764123624399</v>
      </c>
      <c r="I34" s="88">
        <v>17.133025659202236</v>
      </c>
      <c r="J34" s="88">
        <v>26.298385717561175</v>
      </c>
      <c r="K34" s="88">
        <v>196.00382786839575</v>
      </c>
      <c r="L34" s="88">
        <v>9.4059943460914681</v>
      </c>
      <c r="M34" s="89">
        <v>55.576941530740584</v>
      </c>
      <c r="N34" s="89">
        <v>89.59921512217943</v>
      </c>
      <c r="P34" s="130"/>
    </row>
    <row r="35" spans="1:16" x14ac:dyDescent="0.2">
      <c r="A35" s="48">
        <v>280</v>
      </c>
      <c r="B35" s="59" t="s">
        <v>41</v>
      </c>
      <c r="C35" s="60">
        <v>2.0480406286459405</v>
      </c>
      <c r="D35" s="60">
        <v>1.0834466019417475</v>
      </c>
      <c r="E35" s="60">
        <v>2.0842590022521064</v>
      </c>
      <c r="F35" s="88">
        <v>1.0214293467305515</v>
      </c>
      <c r="G35" s="88">
        <v>23.771017061359832</v>
      </c>
      <c r="H35" s="88">
        <v>19.799764123624399</v>
      </c>
      <c r="I35" s="88">
        <v>13.936335777604508</v>
      </c>
      <c r="J35" s="88">
        <v>23.13521100533702</v>
      </c>
      <c r="K35" s="88">
        <v>134.63702619711327</v>
      </c>
      <c r="L35" s="88">
        <v>8.334506937477979</v>
      </c>
      <c r="M35" s="89">
        <v>52.275442407886935</v>
      </c>
      <c r="N35" s="89">
        <v>85.322482884028844</v>
      </c>
      <c r="P35" s="130"/>
    </row>
    <row r="36" spans="1:16" x14ac:dyDescent="0.2">
      <c r="A36" s="48">
        <v>290</v>
      </c>
      <c r="B36" s="59" t="s">
        <v>40</v>
      </c>
      <c r="C36" s="60">
        <v>0</v>
      </c>
      <c r="D36" s="60">
        <v>0</v>
      </c>
      <c r="E36" s="60">
        <v>0</v>
      </c>
      <c r="F36" s="88">
        <v>0</v>
      </c>
      <c r="G36" s="88">
        <v>19.754265590398926</v>
      </c>
      <c r="H36" s="88">
        <v>3.1095098048794787</v>
      </c>
      <c r="I36" s="88">
        <v>3.1966898815977265</v>
      </c>
      <c r="J36" s="88">
        <v>8.3959185125419165</v>
      </c>
      <c r="K36" s="88">
        <v>65.516466281014189</v>
      </c>
      <c r="L36" s="88">
        <v>1.0714874086134891</v>
      </c>
      <c r="M36" s="89">
        <v>17.318699561129556</v>
      </c>
      <c r="N36" s="89">
        <v>18.044276400545829</v>
      </c>
      <c r="P36" s="130"/>
    </row>
    <row r="37" spans="1:16" x14ac:dyDescent="0.2">
      <c r="A37" s="48">
        <v>300</v>
      </c>
      <c r="B37" s="59" t="s">
        <v>121</v>
      </c>
      <c r="C37" s="60">
        <v>2.0480406286459405</v>
      </c>
      <c r="D37" s="60">
        <v>1.0834466019417475</v>
      </c>
      <c r="E37" s="60">
        <v>2.0842590022521064</v>
      </c>
      <c r="F37" s="88">
        <v>1.0214293467305515</v>
      </c>
      <c r="G37" s="88">
        <v>4.054181385809434</v>
      </c>
      <c r="H37" s="88">
        <v>4.1460130731726386</v>
      </c>
      <c r="I37" s="88">
        <v>10.710772483738602</v>
      </c>
      <c r="J37" s="88">
        <v>7.5069641621406253</v>
      </c>
      <c r="K37" s="88">
        <v>24.082767774112007</v>
      </c>
      <c r="L37" s="88">
        <v>5.1596101002091679</v>
      </c>
      <c r="M37" s="89">
        <v>35.413404369012156</v>
      </c>
      <c r="N37" s="89">
        <v>16.65233322421204</v>
      </c>
      <c r="P37" s="130"/>
    </row>
    <row r="38" spans="1:16" x14ac:dyDescent="0.2">
      <c r="A38" s="48">
        <v>301</v>
      </c>
      <c r="B38" s="59" t="s">
        <v>122</v>
      </c>
      <c r="C38" s="60">
        <v>0</v>
      </c>
      <c r="D38" s="60">
        <v>0</v>
      </c>
      <c r="E38" s="60">
        <v>0</v>
      </c>
      <c r="F38" s="88">
        <v>0</v>
      </c>
      <c r="G38" s="88">
        <v>0</v>
      </c>
      <c r="H38" s="88">
        <v>0</v>
      </c>
      <c r="I38" s="88">
        <v>1.0655632938659088</v>
      </c>
      <c r="J38" s="88">
        <v>0</v>
      </c>
      <c r="K38" s="88">
        <v>0</v>
      </c>
      <c r="L38" s="88">
        <v>0</v>
      </c>
      <c r="M38" s="89">
        <v>1.1004997076178831</v>
      </c>
      <c r="N38" s="89">
        <v>2.1689670944655206</v>
      </c>
      <c r="P38" s="130"/>
    </row>
    <row r="39" spans="1:16" x14ac:dyDescent="0.2">
      <c r="A39" s="48">
        <v>310</v>
      </c>
      <c r="B39" s="59"/>
      <c r="C39" s="60"/>
      <c r="D39" s="60"/>
      <c r="E39" s="60"/>
      <c r="F39" s="88"/>
      <c r="G39" s="88"/>
      <c r="H39" s="88"/>
      <c r="I39" s="88"/>
      <c r="J39" s="88"/>
      <c r="K39" s="88"/>
      <c r="L39" s="88"/>
      <c r="M39" s="89"/>
      <c r="N39" s="89"/>
      <c r="P39" s="130"/>
    </row>
    <row r="40" spans="1:16" x14ac:dyDescent="0.2">
      <c r="A40" s="48">
        <v>320</v>
      </c>
      <c r="B40" s="59" t="s">
        <v>39</v>
      </c>
      <c r="C40" s="60">
        <v>13.872769312042259</v>
      </c>
      <c r="D40" s="60">
        <v>5.4172330097087373</v>
      </c>
      <c r="E40" s="60">
        <v>2.0842590022521064</v>
      </c>
      <c r="F40" s="88">
        <v>9.317275708611076</v>
      </c>
      <c r="G40" s="88">
        <v>52.688745221774781</v>
      </c>
      <c r="H40" s="88">
        <v>34.288597717105411</v>
      </c>
      <c r="I40" s="88">
        <v>48.870820331715457</v>
      </c>
      <c r="J40" s="88">
        <v>76.549536129063014</v>
      </c>
      <c r="K40" s="88">
        <v>235.09054529712259</v>
      </c>
      <c r="L40" s="88">
        <v>34.785006138526953</v>
      </c>
      <c r="M40" s="89">
        <v>113.71252606879864</v>
      </c>
      <c r="N40" s="89">
        <v>242.28262349627047</v>
      </c>
      <c r="P40" s="130"/>
    </row>
    <row r="41" spans="1:16" x14ac:dyDescent="0.2">
      <c r="A41" s="48">
        <v>330</v>
      </c>
      <c r="B41" s="59" t="s">
        <v>38</v>
      </c>
      <c r="C41" s="60">
        <v>13.872769312042259</v>
      </c>
      <c r="D41" s="60">
        <v>3.2503398058252424</v>
      </c>
      <c r="E41" s="60">
        <v>2.0842590022521064</v>
      </c>
      <c r="F41" s="88">
        <v>5.1284864845784055</v>
      </c>
      <c r="G41" s="88">
        <v>16.331652265528145</v>
      </c>
      <c r="H41" s="88">
        <v>25.875197826697995</v>
      </c>
      <c r="I41" s="88">
        <v>37.24968402686892</v>
      </c>
      <c r="J41" s="88">
        <v>40.655812429721877</v>
      </c>
      <c r="K41" s="88">
        <v>45.486060063822677</v>
      </c>
      <c r="L41" s="88">
        <v>27.284594278232529</v>
      </c>
      <c r="M41" s="89">
        <v>72.452368083206522</v>
      </c>
      <c r="N41" s="89">
        <v>86.949168400711272</v>
      </c>
      <c r="P41" s="130"/>
    </row>
    <row r="42" spans="1:16" x14ac:dyDescent="0.2">
      <c r="A42" s="48">
        <v>340</v>
      </c>
      <c r="B42" s="59" t="s">
        <v>37</v>
      </c>
      <c r="C42" s="60">
        <v>0</v>
      </c>
      <c r="D42" s="60">
        <v>2.1668932038834949</v>
      </c>
      <c r="E42" s="60">
        <v>0</v>
      </c>
      <c r="F42" s="88">
        <v>4.1887892240326705</v>
      </c>
      <c r="G42" s="88">
        <v>36.357092956246625</v>
      </c>
      <c r="H42" s="88">
        <v>8.4133998904074119</v>
      </c>
      <c r="I42" s="88">
        <v>11.621136304846537</v>
      </c>
      <c r="J42" s="88">
        <v>35.893723699341159</v>
      </c>
      <c r="K42" s="88">
        <v>189.6044852332999</v>
      </c>
      <c r="L42" s="88">
        <v>7.5004118602944239</v>
      </c>
      <c r="M42" s="89">
        <v>41.260157985592073</v>
      </c>
      <c r="N42" s="89">
        <v>155.33345509555923</v>
      </c>
      <c r="P42" s="130"/>
    </row>
    <row r="43" spans="1:16" x14ac:dyDescent="0.2">
      <c r="A43" s="48">
        <v>350</v>
      </c>
      <c r="B43" s="59" t="s">
        <v>36</v>
      </c>
      <c r="C43" s="60">
        <v>34.757783167451059</v>
      </c>
      <c r="D43" s="60">
        <v>14.66757281553398</v>
      </c>
      <c r="E43" s="60">
        <v>34.381899539436361</v>
      </c>
      <c r="F43" s="88">
        <v>59.544350995913248</v>
      </c>
      <c r="G43" s="88">
        <v>61.89925385095605</v>
      </c>
      <c r="H43" s="88">
        <v>192.59330599359294</v>
      </c>
      <c r="I43" s="88">
        <v>193.40451413089369</v>
      </c>
      <c r="J43" s="88">
        <v>153.47329622028229</v>
      </c>
      <c r="K43" s="88">
        <v>170.04265454904478</v>
      </c>
      <c r="L43" s="88">
        <v>143.25596714054615</v>
      </c>
      <c r="M43" s="89">
        <v>200.96407971266387</v>
      </c>
      <c r="N43" s="89">
        <v>287.91117886453719</v>
      </c>
      <c r="P43" s="130"/>
    </row>
    <row r="44" spans="1:16" x14ac:dyDescent="0.2">
      <c r="A44" s="48">
        <v>360</v>
      </c>
      <c r="B44" s="59" t="s">
        <v>35</v>
      </c>
      <c r="C44" s="60">
        <v>0</v>
      </c>
      <c r="D44" s="60">
        <v>2.1668932038834949</v>
      </c>
      <c r="E44" s="60">
        <v>0</v>
      </c>
      <c r="F44" s="88">
        <v>4.1887892240326705</v>
      </c>
      <c r="G44" s="88">
        <v>38.367442369860456</v>
      </c>
      <c r="H44" s="88">
        <v>16.705426036752687</v>
      </c>
      <c r="I44" s="88">
        <v>13.686109466269635</v>
      </c>
      <c r="J44" s="88">
        <v>41.052017550832765</v>
      </c>
      <c r="K44" s="88">
        <v>191.63764795456242</v>
      </c>
      <c r="L44" s="88">
        <v>8.5323338803362567</v>
      </c>
      <c r="M44" s="89">
        <v>51.523490593169342</v>
      </c>
      <c r="N44" s="89">
        <v>198.35364149509002</v>
      </c>
      <c r="P44" s="130"/>
    </row>
    <row r="45" spans="1:16" x14ac:dyDescent="0.2">
      <c r="A45" s="48">
        <v>370</v>
      </c>
      <c r="B45" s="59" t="s">
        <v>34</v>
      </c>
      <c r="C45" s="92">
        <v>1</v>
      </c>
      <c r="D45" s="92">
        <v>1.1287176677528186</v>
      </c>
      <c r="E45" s="92">
        <v>1</v>
      </c>
      <c r="F45" s="91">
        <v>1.0657238794381851</v>
      </c>
      <c r="G45" s="91">
        <v>1.8815649775547361</v>
      </c>
      <c r="H45" s="91">
        <v>1.0848409393157676</v>
      </c>
      <c r="I45" s="91">
        <v>1.0712329341806934</v>
      </c>
      <c r="J45" s="91">
        <v>1.2271409541445943</v>
      </c>
      <c r="K45" s="91">
        <v>1.5298537040253972</v>
      </c>
      <c r="L45" s="91">
        <v>1.0562120652444911</v>
      </c>
      <c r="M45" s="90">
        <v>1.2430165992972371</v>
      </c>
      <c r="N45" s="90">
        <v>1.5502145488864667</v>
      </c>
      <c r="P45" s="130"/>
    </row>
    <row r="46" spans="1:16" x14ac:dyDescent="0.2">
      <c r="A46" s="48">
        <v>380</v>
      </c>
      <c r="B46" s="59"/>
      <c r="C46" s="92"/>
      <c r="D46" s="92"/>
      <c r="E46" s="92"/>
      <c r="F46" s="91"/>
      <c r="G46" s="91"/>
      <c r="H46" s="91"/>
      <c r="I46" s="91"/>
      <c r="J46" s="91"/>
      <c r="K46" s="91"/>
      <c r="L46" s="91"/>
      <c r="M46" s="90"/>
      <c r="N46" s="90"/>
      <c r="P46" s="130"/>
    </row>
    <row r="47" spans="1:16" x14ac:dyDescent="0.2">
      <c r="A47" s="48">
        <v>390</v>
      </c>
      <c r="B47" s="59" t="s">
        <v>33</v>
      </c>
      <c r="C47" s="92"/>
      <c r="D47" s="92"/>
      <c r="E47" s="92"/>
      <c r="F47" s="91"/>
      <c r="G47" s="91"/>
      <c r="H47" s="91"/>
      <c r="I47" s="91"/>
      <c r="J47" s="91"/>
      <c r="K47" s="91"/>
      <c r="L47" s="91"/>
      <c r="M47" s="90"/>
      <c r="N47" s="90"/>
      <c r="P47" s="130"/>
    </row>
    <row r="48" spans="1:16" x14ac:dyDescent="0.2">
      <c r="A48" s="48">
        <v>400</v>
      </c>
      <c r="B48" s="59" t="s">
        <v>125</v>
      </c>
      <c r="C48" s="92">
        <v>32.698730616540189</v>
      </c>
      <c r="D48" s="92">
        <v>16.474892586291418</v>
      </c>
      <c r="E48" s="92">
        <v>11.470969314118035</v>
      </c>
      <c r="F48" s="91">
        <v>8.5604945884157466</v>
      </c>
      <c r="G48" s="91">
        <v>54.682732910981208</v>
      </c>
      <c r="H48" s="91">
        <v>20.972457505547716</v>
      </c>
      <c r="I48" s="91">
        <v>17.987273972774986</v>
      </c>
      <c r="J48" s="91">
        <v>21.444961151192711</v>
      </c>
      <c r="K48" s="91">
        <v>16.148459663326594</v>
      </c>
      <c r="L48" s="91">
        <v>13.545164901320907</v>
      </c>
      <c r="M48" s="90">
        <v>9.8468128779765518</v>
      </c>
      <c r="N48" s="90">
        <v>12.922845240313844</v>
      </c>
      <c r="P48" s="130"/>
    </row>
    <row r="49" spans="1:16" x14ac:dyDescent="0.2">
      <c r="A49" s="48">
        <v>410</v>
      </c>
      <c r="B49" s="59"/>
      <c r="C49" s="60"/>
      <c r="D49" s="60"/>
      <c r="E49" s="60"/>
      <c r="F49" s="88"/>
      <c r="G49" s="88"/>
      <c r="H49" s="88"/>
      <c r="I49" s="88"/>
      <c r="J49" s="88"/>
      <c r="K49" s="88"/>
      <c r="L49" s="88"/>
      <c r="M49" s="89"/>
      <c r="N49" s="89"/>
      <c r="P49" s="130"/>
    </row>
    <row r="50" spans="1:16" x14ac:dyDescent="0.2">
      <c r="A50" s="48">
        <v>420</v>
      </c>
      <c r="B50" s="59" t="s">
        <v>32</v>
      </c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9"/>
      <c r="N50" s="89"/>
      <c r="P50" s="130"/>
    </row>
    <row r="51" spans="1:16" x14ac:dyDescent="0.2">
      <c r="A51" s="48">
        <v>430</v>
      </c>
      <c r="B51" s="59" t="s">
        <v>31</v>
      </c>
      <c r="C51" s="88">
        <v>32.623426748712994</v>
      </c>
      <c r="D51" s="88">
        <v>14.66757281553398</v>
      </c>
      <c r="E51" s="88">
        <v>30.174055724119089</v>
      </c>
      <c r="F51" s="88">
        <v>41.707941757864063</v>
      </c>
      <c r="G51" s="88">
        <v>44.714804939759723</v>
      </c>
      <c r="H51" s="88">
        <v>157.0861443921012</v>
      </c>
      <c r="I51" s="88">
        <v>117.68560616014504</v>
      </c>
      <c r="J51" s="88">
        <v>136.04666614743556</v>
      </c>
      <c r="K51" s="88">
        <v>221.25888951339533</v>
      </c>
      <c r="L51" s="88">
        <v>124.29484025949886</v>
      </c>
      <c r="M51" s="89">
        <v>149.45811564908396</v>
      </c>
      <c r="N51" s="89">
        <v>242.47747130570585</v>
      </c>
      <c r="P51" s="130"/>
    </row>
    <row r="52" spans="1:16" x14ac:dyDescent="0.2">
      <c r="A52" s="48">
        <v>440</v>
      </c>
      <c r="B52" s="59" t="s">
        <v>30</v>
      </c>
      <c r="C52" s="88">
        <v>32.623426748712994</v>
      </c>
      <c r="D52" s="88">
        <v>12.500679611650487</v>
      </c>
      <c r="E52" s="88">
        <v>30.174055724119089</v>
      </c>
      <c r="F52" s="88">
        <v>39.599925131483587</v>
      </c>
      <c r="G52" s="88">
        <v>30.2183564757275</v>
      </c>
      <c r="H52" s="88">
        <v>145.54806297880657</v>
      </c>
      <c r="I52" s="88">
        <v>106.91677670791594</v>
      </c>
      <c r="J52" s="88">
        <v>129.71585133191803</v>
      </c>
      <c r="K52" s="88">
        <v>187.41313317949712</v>
      </c>
      <c r="L52" s="88">
        <v>116.93740321643141</v>
      </c>
      <c r="M52" s="89">
        <v>127.8193251086102</v>
      </c>
      <c r="N52" s="89">
        <v>187.99480977366005</v>
      </c>
      <c r="P52" s="130"/>
    </row>
    <row r="53" spans="1:16" x14ac:dyDescent="0.2">
      <c r="A53" s="48">
        <v>450</v>
      </c>
      <c r="B53" s="59" t="s">
        <v>29</v>
      </c>
      <c r="C53" s="88">
        <v>1.0240203143229702</v>
      </c>
      <c r="D53" s="88">
        <v>0</v>
      </c>
      <c r="E53" s="88">
        <v>0</v>
      </c>
      <c r="F53" s="88">
        <v>6.2695618216848708</v>
      </c>
      <c r="G53" s="88">
        <v>11.443494428762948</v>
      </c>
      <c r="H53" s="88">
        <v>17.70008313652847</v>
      </c>
      <c r="I53" s="88">
        <v>18.833165111231391</v>
      </c>
      <c r="J53" s="88">
        <v>15.554794732350112</v>
      </c>
      <c r="K53" s="88">
        <v>19.454265503187337</v>
      </c>
      <c r="L53" s="88">
        <v>6.3903171505445142</v>
      </c>
      <c r="M53" s="89">
        <v>75.69680507271336</v>
      </c>
      <c r="N53" s="89">
        <v>200.04199890025777</v>
      </c>
      <c r="P53" s="130"/>
    </row>
    <row r="54" spans="1:16" x14ac:dyDescent="0.2">
      <c r="A54" s="48">
        <v>460</v>
      </c>
      <c r="B54" s="59" t="s">
        <v>28</v>
      </c>
      <c r="C54" s="88">
        <v>1.0240203143229702</v>
      </c>
      <c r="D54" s="88">
        <v>0</v>
      </c>
      <c r="E54" s="88">
        <v>0</v>
      </c>
      <c r="F54" s="88">
        <v>4.1615451953043987</v>
      </c>
      <c r="G54" s="88">
        <v>7.2681665399805357</v>
      </c>
      <c r="H54" s="88">
        <v>7.2555228780521173</v>
      </c>
      <c r="I54" s="88">
        <v>10.132682333096191</v>
      </c>
      <c r="J54" s="88">
        <v>10.374904775187847</v>
      </c>
      <c r="K54" s="88">
        <v>5.0644032804616179</v>
      </c>
      <c r="L54" s="88">
        <v>4.247342333317536</v>
      </c>
      <c r="M54" s="89">
        <v>22.32166961145969</v>
      </c>
      <c r="N54" s="89">
        <v>65.698579967194974</v>
      </c>
      <c r="P54" s="130"/>
    </row>
    <row r="55" spans="1:16" x14ac:dyDescent="0.2">
      <c r="A55" s="48">
        <v>470</v>
      </c>
      <c r="B55" s="59" t="s">
        <v>27</v>
      </c>
      <c r="C55" s="88">
        <v>0</v>
      </c>
      <c r="D55" s="88">
        <v>0</v>
      </c>
      <c r="E55" s="88">
        <v>1.0224665957195223</v>
      </c>
      <c r="F55" s="88">
        <v>4.2160332527609432</v>
      </c>
      <c r="G55" s="88">
        <v>3.1314959165868101</v>
      </c>
      <c r="H55" s="88">
        <v>13.497052176830685</v>
      </c>
      <c r="I55" s="88">
        <v>7.328322960779321</v>
      </c>
      <c r="J55" s="88">
        <v>3.1500741686118028</v>
      </c>
      <c r="K55" s="88">
        <v>0</v>
      </c>
      <c r="L55" s="88">
        <v>4.0648021275189024</v>
      </c>
      <c r="M55" s="89">
        <v>4.2458080577794242</v>
      </c>
      <c r="N55" s="89">
        <v>22.198532291650697</v>
      </c>
      <c r="P55" s="130"/>
    </row>
    <row r="56" spans="1:16" x14ac:dyDescent="0.2">
      <c r="A56" s="48">
        <v>480</v>
      </c>
      <c r="B56" s="59" t="s">
        <v>26</v>
      </c>
      <c r="C56" s="88">
        <v>0</v>
      </c>
      <c r="D56" s="88">
        <v>0</v>
      </c>
      <c r="E56" s="88">
        <v>1.0224665957195223</v>
      </c>
      <c r="F56" s="88">
        <v>4.2160332527609432</v>
      </c>
      <c r="G56" s="88">
        <v>3.1314959165868101</v>
      </c>
      <c r="H56" s="88">
        <v>11.424045640244366</v>
      </c>
      <c r="I56" s="88">
        <v>7.328322960779321</v>
      </c>
      <c r="J56" s="88">
        <v>2.1219877111688916</v>
      </c>
      <c r="K56" s="88">
        <v>0</v>
      </c>
      <c r="L56" s="88">
        <v>2.0648021275189019</v>
      </c>
      <c r="M56" s="89">
        <v>4.2458080577794242</v>
      </c>
      <c r="N56" s="89">
        <v>13.522663913788614</v>
      </c>
      <c r="P56" s="130"/>
    </row>
    <row r="57" spans="1:16" x14ac:dyDescent="0.2">
      <c r="A57" s="48">
        <v>490</v>
      </c>
      <c r="B57" s="59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9"/>
      <c r="N57" s="89"/>
      <c r="P57" s="130"/>
    </row>
    <row r="58" spans="1:16" x14ac:dyDescent="0.2">
      <c r="A58" s="59">
        <v>500</v>
      </c>
      <c r="B58" s="59" t="s">
        <v>25</v>
      </c>
      <c r="C58" s="88">
        <v>0</v>
      </c>
      <c r="D58" s="88">
        <v>0</v>
      </c>
      <c r="E58" s="88">
        <v>0</v>
      </c>
      <c r="F58" s="88">
        <v>0</v>
      </c>
      <c r="G58" s="88">
        <v>0</v>
      </c>
      <c r="H58" s="88">
        <v>0</v>
      </c>
      <c r="I58" s="88">
        <v>0</v>
      </c>
      <c r="J58" s="88">
        <v>0</v>
      </c>
      <c r="K58" s="88">
        <v>0</v>
      </c>
      <c r="L58" s="88">
        <v>0</v>
      </c>
      <c r="M58" s="88">
        <v>0</v>
      </c>
      <c r="N58" s="88">
        <v>0</v>
      </c>
      <c r="P58" s="130"/>
    </row>
    <row r="59" spans="1:16" x14ac:dyDescent="0.2">
      <c r="A59" s="48">
        <v>510</v>
      </c>
      <c r="B59" s="59" t="s">
        <v>24</v>
      </c>
      <c r="C59" s="88">
        <v>1.1103361044150939</v>
      </c>
      <c r="D59" s="88">
        <v>4.3337864077669899</v>
      </c>
      <c r="E59" s="88">
        <v>0</v>
      </c>
      <c r="F59" s="88">
        <v>7.3780581923316504</v>
      </c>
      <c r="G59" s="88">
        <v>17.230163423193044</v>
      </c>
      <c r="H59" s="88">
        <v>21.033499726018537</v>
      </c>
      <c r="I59" s="88">
        <v>51.189599150323211</v>
      </c>
      <c r="J59" s="88">
        <v>9.2545068046417285</v>
      </c>
      <c r="K59" s="88">
        <v>14.561406661241621</v>
      </c>
      <c r="L59" s="88">
        <v>14.908737228282327</v>
      </c>
      <c r="M59" s="89">
        <v>19.942206022065228</v>
      </c>
      <c r="N59" s="89">
        <v>26.874453377681075</v>
      </c>
      <c r="P59" s="130"/>
    </row>
    <row r="60" spans="1:16" x14ac:dyDescent="0.2">
      <c r="A60" s="48">
        <v>520</v>
      </c>
      <c r="B60" s="59" t="s">
        <v>23</v>
      </c>
      <c r="C60" s="88">
        <v>0</v>
      </c>
      <c r="D60" s="88">
        <v>0</v>
      </c>
      <c r="E60" s="88">
        <v>0</v>
      </c>
      <c r="F60" s="88">
        <v>2.1080166263804716</v>
      </c>
      <c r="G60" s="88">
        <v>11.294694222616309</v>
      </c>
      <c r="H60" s="88">
        <v>10.444560258476352</v>
      </c>
      <c r="I60" s="88">
        <v>0</v>
      </c>
      <c r="J60" s="88">
        <v>21.158059589143139</v>
      </c>
      <c r="K60" s="88">
        <v>24.534323334066087</v>
      </c>
      <c r="L60" s="88">
        <v>1.0714874086134891</v>
      </c>
      <c r="M60" s="89">
        <v>47.96657149030932</v>
      </c>
      <c r="N60" s="89">
        <v>141.82455644648203</v>
      </c>
      <c r="P60" s="130"/>
    </row>
    <row r="61" spans="1:16" x14ac:dyDescent="0.2">
      <c r="A61" s="48">
        <v>521</v>
      </c>
      <c r="B61" s="59" t="s">
        <v>168</v>
      </c>
      <c r="C61" s="88">
        <v>0</v>
      </c>
      <c r="D61" s="88">
        <v>0</v>
      </c>
      <c r="E61" s="88">
        <v>3.1853772195977514</v>
      </c>
      <c r="F61" s="88">
        <v>2.0535285689239271</v>
      </c>
      <c r="G61" s="88">
        <v>12.391142964110569</v>
      </c>
      <c r="H61" s="88">
        <v>10.468359025860504</v>
      </c>
      <c r="I61" s="88">
        <v>7.2549672869154875</v>
      </c>
      <c r="J61" s="88">
        <v>16.88341768851139</v>
      </c>
      <c r="K61" s="88">
        <v>4.1759762559727651</v>
      </c>
      <c r="L61" s="88">
        <v>7.4231972580215828</v>
      </c>
      <c r="M61" s="89">
        <v>21.620561444180794</v>
      </c>
      <c r="N61" s="89">
        <v>42.925516634966783</v>
      </c>
      <c r="P61" s="130"/>
    </row>
    <row r="62" spans="1:16" x14ac:dyDescent="0.2">
      <c r="A62" s="48">
        <v>522</v>
      </c>
      <c r="B62" s="59" t="s">
        <v>167</v>
      </c>
      <c r="C62" s="88">
        <v>0</v>
      </c>
      <c r="D62" s="88">
        <v>0</v>
      </c>
      <c r="E62" s="88">
        <v>0</v>
      </c>
      <c r="F62" s="88">
        <v>0</v>
      </c>
      <c r="G62" s="88">
        <v>4.1190290678632779</v>
      </c>
      <c r="H62" s="88">
        <v>0</v>
      </c>
      <c r="I62" s="88">
        <v>1.44</v>
      </c>
      <c r="J62" s="88">
        <v>5.3027283580746589</v>
      </c>
      <c r="K62" s="88">
        <v>4.1620619441786442</v>
      </c>
      <c r="L62" s="88">
        <v>0</v>
      </c>
      <c r="M62" s="89">
        <v>4.4019988304715323</v>
      </c>
      <c r="N62" s="89">
        <v>8.52887195491512</v>
      </c>
      <c r="P62" s="130"/>
    </row>
    <row r="63" spans="1:16" x14ac:dyDescent="0.2">
      <c r="A63" s="48">
        <v>523</v>
      </c>
      <c r="B63" s="59" t="s">
        <v>166</v>
      </c>
      <c r="C63" s="88">
        <v>0</v>
      </c>
      <c r="D63" s="88">
        <v>0</v>
      </c>
      <c r="E63" s="88">
        <v>0</v>
      </c>
      <c r="F63" s="88">
        <v>2.1080166263804716</v>
      </c>
      <c r="G63" s="88">
        <v>0</v>
      </c>
      <c r="H63" s="88">
        <v>2.103349972601853</v>
      </c>
      <c r="I63" s="88">
        <v>1.0655632938659088</v>
      </c>
      <c r="J63" s="88">
        <v>3.2026323821718643</v>
      </c>
      <c r="K63" s="88">
        <v>2.0331627212625292</v>
      </c>
      <c r="L63" s="88">
        <v>0</v>
      </c>
      <c r="M63" s="89">
        <v>2.2009994152357661</v>
      </c>
      <c r="N63" s="89">
        <v>2.0954688829920394</v>
      </c>
      <c r="P63" s="130"/>
    </row>
    <row r="64" spans="1:16" x14ac:dyDescent="0.2">
      <c r="A64" s="48">
        <v>526</v>
      </c>
      <c r="B64" s="59" t="s">
        <v>165</v>
      </c>
      <c r="C64" s="88">
        <v>1.1103361044150939</v>
      </c>
      <c r="D64" s="88">
        <v>0</v>
      </c>
      <c r="E64" s="88">
        <v>0</v>
      </c>
      <c r="F64" s="88">
        <v>0</v>
      </c>
      <c r="G64" s="88">
        <v>2.0876639443912066</v>
      </c>
      <c r="H64" s="88">
        <v>0</v>
      </c>
      <c r="I64" s="88">
        <v>2.0980498745774572</v>
      </c>
      <c r="J64" s="88">
        <v>1.8139534883720929</v>
      </c>
      <c r="K64" s="88">
        <v>3.1747528327038439</v>
      </c>
      <c r="L64" s="88">
        <v>2.0638440400836671</v>
      </c>
      <c r="M64" s="89">
        <v>6.6029982457072984</v>
      </c>
      <c r="N64" s="89">
        <v>4.2209708177778404</v>
      </c>
      <c r="P64" s="130"/>
    </row>
    <row r="65" spans="1:16" x14ac:dyDescent="0.2">
      <c r="A65" s="48">
        <v>527</v>
      </c>
      <c r="B65" s="59" t="s">
        <v>164</v>
      </c>
      <c r="C65" s="88">
        <v>0</v>
      </c>
      <c r="D65" s="88">
        <v>0</v>
      </c>
      <c r="E65" s="88">
        <v>0</v>
      </c>
      <c r="F65" s="88">
        <v>0</v>
      </c>
      <c r="G65" s="88">
        <v>11.482151694151636</v>
      </c>
      <c r="H65" s="88">
        <v>0</v>
      </c>
      <c r="I65" s="88">
        <v>0</v>
      </c>
      <c r="J65" s="88">
        <v>0</v>
      </c>
      <c r="K65" s="88">
        <v>1.8909090909090909</v>
      </c>
      <c r="L65" s="88">
        <v>1.0714874086134891</v>
      </c>
      <c r="M65" s="89">
        <v>0</v>
      </c>
      <c r="N65" s="89">
        <v>1.041018387553041</v>
      </c>
      <c r="P65" s="130"/>
    </row>
    <row r="66" spans="1:16" x14ac:dyDescent="0.2">
      <c r="A66" s="48">
        <v>530</v>
      </c>
      <c r="B66" s="59" t="s">
        <v>22</v>
      </c>
      <c r="C66" s="88">
        <v>0</v>
      </c>
      <c r="D66" s="88">
        <v>2.1668932038834949</v>
      </c>
      <c r="E66" s="88">
        <v>0</v>
      </c>
      <c r="F66" s="88">
        <v>2.1080166263804716</v>
      </c>
      <c r="G66" s="88">
        <v>5.2191598609780163</v>
      </c>
      <c r="H66" s="88">
        <v>2.103349972601853</v>
      </c>
      <c r="I66" s="88">
        <v>15.120000000000003</v>
      </c>
      <c r="J66" s="88">
        <v>1.0675441273906214</v>
      </c>
      <c r="K66" s="88">
        <v>105.48822653455449</v>
      </c>
      <c r="L66" s="88">
        <v>0</v>
      </c>
      <c r="M66" s="89">
        <v>0</v>
      </c>
      <c r="N66" s="89">
        <v>17.205336455160424</v>
      </c>
      <c r="P66" s="130"/>
    </row>
    <row r="67" spans="1:16" x14ac:dyDescent="0.2">
      <c r="A67" s="48">
        <v>540</v>
      </c>
      <c r="B67" s="59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9"/>
      <c r="N67" s="89"/>
      <c r="P67" s="130"/>
    </row>
    <row r="68" spans="1:16" x14ac:dyDescent="0.2">
      <c r="A68" s="48">
        <v>550</v>
      </c>
      <c r="B68" s="59" t="s">
        <v>21</v>
      </c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9"/>
      <c r="N68" s="89"/>
      <c r="P68" s="130"/>
    </row>
    <row r="69" spans="1:16" x14ac:dyDescent="0.2">
      <c r="A69" s="48">
        <v>560</v>
      </c>
      <c r="B69" s="59" t="s">
        <v>20</v>
      </c>
      <c r="C69" s="88">
        <v>8.5994064343900298</v>
      </c>
      <c r="D69" s="88">
        <v>14.66757281553398</v>
      </c>
      <c r="E69" s="88">
        <v>34.381899539436361</v>
      </c>
      <c r="F69" s="88">
        <v>37.761470326787986</v>
      </c>
      <c r="G69" s="88">
        <v>83.894033318821613</v>
      </c>
      <c r="H69" s="88">
        <v>153.96892982960156</v>
      </c>
      <c r="I69" s="88">
        <v>144.53128156540251</v>
      </c>
      <c r="J69" s="88">
        <v>99.104358207893924</v>
      </c>
      <c r="K69" s="88">
        <v>106.87483646535209</v>
      </c>
      <c r="L69" s="88">
        <v>60.695790992649677</v>
      </c>
      <c r="M69" s="89">
        <v>187.88916272325218</v>
      </c>
      <c r="N69" s="89">
        <v>362.36429456975031</v>
      </c>
      <c r="P69" s="130"/>
    </row>
    <row r="70" spans="1:16" x14ac:dyDescent="0.2">
      <c r="A70" s="48">
        <v>570</v>
      </c>
      <c r="B70" s="59" t="s">
        <v>19</v>
      </c>
      <c r="C70" s="88">
        <v>0</v>
      </c>
      <c r="D70" s="88">
        <v>0</v>
      </c>
      <c r="E70" s="88">
        <v>0</v>
      </c>
      <c r="F70" s="88">
        <v>4.1475153573449388</v>
      </c>
      <c r="G70" s="88">
        <v>11.482151694151636</v>
      </c>
      <c r="H70" s="88">
        <v>6.2948781997977923</v>
      </c>
      <c r="I70" s="88">
        <v>13.786169393948093</v>
      </c>
      <c r="J70" s="88">
        <v>9.4500664667247527</v>
      </c>
      <c r="K70" s="88">
        <v>5.1784583223930039</v>
      </c>
      <c r="L70" s="88">
        <v>0</v>
      </c>
      <c r="M70" s="89">
        <v>31.36240057907014</v>
      </c>
      <c r="N70" s="89">
        <v>63.082024205322867</v>
      </c>
      <c r="P70" s="130"/>
    </row>
    <row r="71" spans="1:16" x14ac:dyDescent="0.2">
      <c r="A71" s="48">
        <v>580</v>
      </c>
      <c r="B71" s="59" t="s">
        <v>18</v>
      </c>
      <c r="C71" s="88">
        <v>0</v>
      </c>
      <c r="D71" s="88">
        <v>0</v>
      </c>
      <c r="E71" s="88">
        <v>0</v>
      </c>
      <c r="F71" s="88">
        <v>2.0394987309644672</v>
      </c>
      <c r="G71" s="88">
        <v>11.482151694151636</v>
      </c>
      <c r="H71" s="88">
        <v>6.2948781997977923</v>
      </c>
      <c r="I71" s="88">
        <v>11.721196232524996</v>
      </c>
      <c r="J71" s="88">
        <v>9.4500664667247527</v>
      </c>
      <c r="K71" s="88">
        <v>5.1784583223930039</v>
      </c>
      <c r="L71" s="88">
        <v>0</v>
      </c>
      <c r="M71" s="89">
        <v>21.052952415131969</v>
      </c>
      <c r="N71" s="89">
        <v>18.142227457062997</v>
      </c>
      <c r="P71" s="130"/>
    </row>
    <row r="72" spans="1:16" x14ac:dyDescent="0.2">
      <c r="A72" s="48">
        <v>590</v>
      </c>
      <c r="B72" s="59" t="s">
        <v>17</v>
      </c>
      <c r="C72" s="88">
        <v>0</v>
      </c>
      <c r="D72" s="88">
        <v>0</v>
      </c>
      <c r="E72" s="88">
        <v>0</v>
      </c>
      <c r="F72" s="88">
        <v>2.1080166263804716</v>
      </c>
      <c r="G72" s="88">
        <v>0</v>
      </c>
      <c r="H72" s="88">
        <v>0</v>
      </c>
      <c r="I72" s="88">
        <v>2.0649731614230973</v>
      </c>
      <c r="J72" s="88">
        <v>0</v>
      </c>
      <c r="K72" s="88">
        <v>0</v>
      </c>
      <c r="L72" s="88">
        <v>0</v>
      </c>
      <c r="M72" s="89">
        <v>13.376661127753657</v>
      </c>
      <c r="N72" s="89">
        <v>46.024280295492623</v>
      </c>
      <c r="P72" s="130"/>
    </row>
    <row r="73" spans="1:16" x14ac:dyDescent="0.2">
      <c r="A73" s="48">
        <v>600</v>
      </c>
      <c r="B73" s="59" t="s">
        <v>16</v>
      </c>
      <c r="C73" s="88">
        <v>8.5994064343900298</v>
      </c>
      <c r="D73" s="88">
        <v>14.66757281553398</v>
      </c>
      <c r="E73" s="88">
        <v>34.381899539436361</v>
      </c>
      <c r="F73" s="88">
        <v>35.721971595823518</v>
      </c>
      <c r="G73" s="88">
        <v>72.411881624669988</v>
      </c>
      <c r="H73" s="88">
        <v>147.67405162980376</v>
      </c>
      <c r="I73" s="88">
        <v>130.74511217145445</v>
      </c>
      <c r="J73" s="88">
        <v>90.721835868559808</v>
      </c>
      <c r="K73" s="88">
        <v>101.69637814295909</v>
      </c>
      <c r="L73" s="88">
        <v>60.695790992649677</v>
      </c>
      <c r="M73" s="89">
        <v>162.89860690151141</v>
      </c>
      <c r="N73" s="89">
        <v>304.70468810059117</v>
      </c>
      <c r="P73" s="130"/>
    </row>
    <row r="74" spans="1:16" x14ac:dyDescent="0.2">
      <c r="A74" s="48">
        <v>610</v>
      </c>
      <c r="B74" s="59"/>
      <c r="C74" s="60"/>
      <c r="D74" s="60"/>
      <c r="E74" s="60"/>
      <c r="F74" s="88"/>
      <c r="G74" s="88"/>
      <c r="H74" s="88"/>
      <c r="I74" s="88"/>
      <c r="J74" s="88"/>
      <c r="K74" s="88"/>
      <c r="L74" s="88"/>
      <c r="M74" s="89"/>
      <c r="N74" s="89"/>
      <c r="P74" s="130"/>
    </row>
    <row r="75" spans="1:16" x14ac:dyDescent="0.2">
      <c r="A75" s="48">
        <v>620</v>
      </c>
      <c r="B75" s="59" t="s">
        <v>15</v>
      </c>
      <c r="C75" s="88">
        <v>0</v>
      </c>
      <c r="D75" s="88">
        <v>0</v>
      </c>
      <c r="E75" s="88">
        <v>0</v>
      </c>
      <c r="F75" s="88">
        <v>4.2160332527609432</v>
      </c>
      <c r="G75" s="88">
        <v>2.0876639443912066</v>
      </c>
      <c r="H75" s="88">
        <v>1.0516749863009265</v>
      </c>
      <c r="I75" s="88">
        <v>5.2302730862018638</v>
      </c>
      <c r="J75" s="88">
        <v>3.0842593723287335</v>
      </c>
      <c r="K75" s="88">
        <v>5.2557838047931655</v>
      </c>
      <c r="L75" s="88">
        <v>29.097547868149583</v>
      </c>
      <c r="M75" s="89">
        <v>31.274174427471397</v>
      </c>
      <c r="N75" s="89">
        <v>43.010404204517634</v>
      </c>
      <c r="P75" s="130"/>
    </row>
    <row r="76" spans="1:16" x14ac:dyDescent="0.2">
      <c r="A76" s="48">
        <v>630</v>
      </c>
      <c r="B76" s="59" t="s">
        <v>14</v>
      </c>
      <c r="C76" s="88">
        <v>0</v>
      </c>
      <c r="D76" s="88">
        <v>0</v>
      </c>
      <c r="E76" s="88">
        <v>0</v>
      </c>
      <c r="F76" s="88">
        <v>4.2160332527609432</v>
      </c>
      <c r="G76" s="88">
        <v>0</v>
      </c>
      <c r="H76" s="88">
        <v>1.0516749863009265</v>
      </c>
      <c r="I76" s="88">
        <v>2.099736630912858</v>
      </c>
      <c r="J76" s="88">
        <v>0</v>
      </c>
      <c r="K76" s="88">
        <v>0</v>
      </c>
      <c r="L76" s="88">
        <v>0</v>
      </c>
      <c r="M76" s="89">
        <v>9.3267575742594389</v>
      </c>
      <c r="N76" s="89">
        <v>7.5913848306293223</v>
      </c>
      <c r="P76" s="130"/>
    </row>
    <row r="77" spans="1:16" x14ac:dyDescent="0.2">
      <c r="A77" s="48">
        <v>640</v>
      </c>
      <c r="B77" s="59" t="s">
        <v>13</v>
      </c>
      <c r="C77" s="88">
        <v>0</v>
      </c>
      <c r="D77" s="88">
        <v>0</v>
      </c>
      <c r="E77" s="88">
        <v>0</v>
      </c>
      <c r="F77" s="88">
        <v>2.1080166263804716</v>
      </c>
      <c r="G77" s="88">
        <v>0</v>
      </c>
      <c r="H77" s="88">
        <v>0</v>
      </c>
      <c r="I77" s="88">
        <v>0</v>
      </c>
      <c r="J77" s="88">
        <v>0</v>
      </c>
      <c r="K77" s="88">
        <v>4.2330037769384585</v>
      </c>
      <c r="L77" s="88">
        <v>26.000823720588848</v>
      </c>
      <c r="M77" s="89">
        <v>12.594188420021119</v>
      </c>
      <c r="N77" s="89">
        <v>19.325626804115789</v>
      </c>
      <c r="P77" s="130"/>
    </row>
    <row r="78" spans="1:16" x14ac:dyDescent="0.2">
      <c r="A78" s="48">
        <v>650</v>
      </c>
      <c r="B78" s="59" t="s">
        <v>12</v>
      </c>
      <c r="C78" s="88">
        <v>0</v>
      </c>
      <c r="D78" s="88">
        <v>0</v>
      </c>
      <c r="E78" s="88">
        <v>0</v>
      </c>
      <c r="F78" s="88">
        <v>2.1080166263804716</v>
      </c>
      <c r="G78" s="88">
        <v>2.0876639443912066</v>
      </c>
      <c r="H78" s="88">
        <v>0</v>
      </c>
      <c r="I78" s="88">
        <v>3.1305364552890058</v>
      </c>
      <c r="J78" s="88">
        <v>3.0842593723287335</v>
      </c>
      <c r="K78" s="88">
        <v>1.0227800278547072</v>
      </c>
      <c r="L78" s="88">
        <v>3.0967241475607352</v>
      </c>
      <c r="M78" s="89">
        <v>20.615763657216128</v>
      </c>
      <c r="N78" s="89">
        <v>20.43132675870357</v>
      </c>
      <c r="P78" s="130"/>
    </row>
    <row r="79" spans="1:16" x14ac:dyDescent="0.2">
      <c r="A79" s="48">
        <v>660</v>
      </c>
      <c r="B79" s="59"/>
      <c r="C79" s="60"/>
      <c r="D79" s="60"/>
      <c r="E79" s="60"/>
      <c r="F79" s="88"/>
      <c r="G79" s="88"/>
      <c r="H79" s="88"/>
      <c r="I79" s="88"/>
      <c r="J79" s="88"/>
      <c r="K79" s="88"/>
      <c r="L79" s="88"/>
      <c r="M79" s="89"/>
      <c r="N79" s="89"/>
      <c r="P79" s="130"/>
    </row>
    <row r="80" spans="1:16" x14ac:dyDescent="0.2">
      <c r="A80" s="48">
        <v>670</v>
      </c>
      <c r="B80" s="59" t="s">
        <v>11</v>
      </c>
      <c r="C80" s="60">
        <v>7.666666666666667</v>
      </c>
      <c r="D80" s="60">
        <v>0</v>
      </c>
      <c r="E80" s="60">
        <v>0</v>
      </c>
      <c r="F80" s="88">
        <v>5.1620249395707081</v>
      </c>
      <c r="G80" s="88">
        <v>2.0876639443912066</v>
      </c>
      <c r="H80" s="88">
        <v>1.6283185840707965</v>
      </c>
      <c r="I80" s="88">
        <v>7.0779023008560547</v>
      </c>
      <c r="J80" s="88">
        <v>22.040864353752497</v>
      </c>
      <c r="K80" s="88">
        <v>33.09128249398379</v>
      </c>
      <c r="L80" s="88">
        <v>18.929336311975359</v>
      </c>
      <c r="M80" s="89">
        <v>22.412485123044938</v>
      </c>
      <c r="N80" s="89">
        <v>25.9300666105493</v>
      </c>
      <c r="P80" s="130"/>
    </row>
    <row r="81" spans="1:16" x14ac:dyDescent="0.2">
      <c r="A81" s="48">
        <v>680</v>
      </c>
      <c r="B81" s="59" t="s">
        <v>10</v>
      </c>
      <c r="C81" s="60">
        <v>16.443669437748429</v>
      </c>
      <c r="D81" s="60">
        <v>2.1668932038834949</v>
      </c>
      <c r="E81" s="60">
        <v>0</v>
      </c>
      <c r="F81" s="88">
        <v>5.2700415659511792</v>
      </c>
      <c r="G81" s="88">
        <v>13.284998957603673</v>
      </c>
      <c r="H81" s="88">
        <v>40.659763226099145</v>
      </c>
      <c r="I81" s="88">
        <v>45.05335989248799</v>
      </c>
      <c r="J81" s="88">
        <v>23.38031778699386</v>
      </c>
      <c r="K81" s="88">
        <v>18.004835646719595</v>
      </c>
      <c r="L81" s="88">
        <v>18.714874086134891</v>
      </c>
      <c r="M81" s="89">
        <v>35.772275523506899</v>
      </c>
      <c r="N81" s="89">
        <v>35.352420805260813</v>
      </c>
      <c r="P81" s="130"/>
    </row>
    <row r="82" spans="1:16" x14ac:dyDescent="0.2">
      <c r="A82" s="48">
        <v>690</v>
      </c>
      <c r="B82" s="59" t="s">
        <v>9</v>
      </c>
      <c r="C82" s="88">
        <v>0</v>
      </c>
      <c r="D82" s="88">
        <v>0</v>
      </c>
      <c r="E82" s="88">
        <v>0</v>
      </c>
      <c r="F82" s="88">
        <v>15.647620014016521</v>
      </c>
      <c r="G82" s="88">
        <v>0</v>
      </c>
      <c r="H82" s="88">
        <v>0</v>
      </c>
      <c r="I82" s="88">
        <v>0</v>
      </c>
      <c r="J82" s="88">
        <v>45.743830094592148</v>
      </c>
      <c r="K82" s="88">
        <v>177.80907388191881</v>
      </c>
      <c r="L82" s="88">
        <v>18.214462225840467</v>
      </c>
      <c r="M82" s="89">
        <v>5.2713450497114644</v>
      </c>
      <c r="N82" s="89">
        <v>45.401312560828977</v>
      </c>
      <c r="P82" s="130"/>
    </row>
    <row r="83" spans="1:16" x14ac:dyDescent="0.2">
      <c r="A83" s="48">
        <v>700</v>
      </c>
      <c r="B83" s="59" t="s">
        <v>8</v>
      </c>
      <c r="C83" s="88">
        <v>0</v>
      </c>
      <c r="D83" s="88">
        <v>0</v>
      </c>
      <c r="E83" s="88">
        <v>0</v>
      </c>
      <c r="F83" s="88">
        <v>2.1080166263804716</v>
      </c>
      <c r="G83" s="88">
        <v>1.0438319721956033</v>
      </c>
      <c r="H83" s="88">
        <v>1.0516749863009265</v>
      </c>
      <c r="I83" s="88">
        <v>5.3566898815977257</v>
      </c>
      <c r="J83" s="88">
        <v>10.193739124292492</v>
      </c>
      <c r="K83" s="88">
        <v>0.94545454545454544</v>
      </c>
      <c r="L83" s="88">
        <v>1</v>
      </c>
      <c r="M83" s="89">
        <v>3.0703456344756983</v>
      </c>
      <c r="N83" s="89">
        <v>6.5069012833965614</v>
      </c>
      <c r="P83" s="130"/>
    </row>
    <row r="84" spans="1:16" x14ac:dyDescent="0.2">
      <c r="A84" s="48">
        <v>710</v>
      </c>
      <c r="B84" s="59" t="s">
        <v>7</v>
      </c>
      <c r="C84" s="88">
        <v>2.0480406286459405</v>
      </c>
      <c r="D84" s="88">
        <v>0</v>
      </c>
      <c r="E84" s="88">
        <v>0</v>
      </c>
      <c r="F84" s="88">
        <v>4.2160332527609432</v>
      </c>
      <c r="G84" s="88">
        <v>0</v>
      </c>
      <c r="H84" s="88">
        <v>0</v>
      </c>
      <c r="I84" s="88">
        <v>0</v>
      </c>
      <c r="J84" s="88">
        <v>0</v>
      </c>
      <c r="K84" s="88">
        <v>0</v>
      </c>
      <c r="L84" s="88">
        <v>1.0319220200418335</v>
      </c>
      <c r="M84" s="89">
        <v>7.161007143116418</v>
      </c>
      <c r="N84" s="89">
        <v>5.4224177361638013</v>
      </c>
      <c r="P84" s="130"/>
    </row>
    <row r="85" spans="1:16" x14ac:dyDescent="0.2">
      <c r="A85" s="48">
        <v>715</v>
      </c>
      <c r="B85" s="59" t="s">
        <v>22</v>
      </c>
      <c r="C85" s="88">
        <v>0</v>
      </c>
      <c r="D85" s="88">
        <v>0</v>
      </c>
      <c r="E85" s="88">
        <v>0</v>
      </c>
      <c r="F85" s="88">
        <v>2</v>
      </c>
      <c r="G85" s="88">
        <v>2.0438319721956031</v>
      </c>
      <c r="H85" s="88">
        <v>17.23324861777008</v>
      </c>
      <c r="I85" s="88">
        <v>5.0399999999999991</v>
      </c>
      <c r="J85" s="88">
        <v>3.7534820810703127</v>
      </c>
      <c r="K85" s="88">
        <v>21.780066637474526</v>
      </c>
      <c r="L85" s="88">
        <v>6.247342333317536</v>
      </c>
      <c r="M85" s="89">
        <v>10.416390709609171</v>
      </c>
      <c r="N85" s="89">
        <v>6.5069012833965623</v>
      </c>
      <c r="P85" s="130"/>
    </row>
    <row r="86" spans="1:16" x14ac:dyDescent="0.2">
      <c r="A86" s="48">
        <v>720</v>
      </c>
      <c r="B86" s="59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9"/>
      <c r="N86" s="89"/>
      <c r="P86" s="130"/>
    </row>
    <row r="87" spans="1:16" x14ac:dyDescent="0.2">
      <c r="A87" s="48">
        <v>730</v>
      </c>
      <c r="B87" s="59" t="s">
        <v>6</v>
      </c>
      <c r="C87" s="60"/>
      <c r="D87" s="60"/>
      <c r="E87" s="60"/>
      <c r="F87" s="88"/>
      <c r="G87" s="88"/>
      <c r="H87" s="88"/>
      <c r="I87" s="88"/>
      <c r="J87" s="88"/>
      <c r="K87" s="88"/>
      <c r="L87" s="88"/>
      <c r="M87" s="89"/>
      <c r="N87" s="89"/>
      <c r="P87" s="130"/>
    </row>
    <row r="88" spans="1:16" x14ac:dyDescent="0.2">
      <c r="A88" s="48">
        <v>740</v>
      </c>
      <c r="B88" s="59" t="s">
        <v>163</v>
      </c>
      <c r="C88" s="87">
        <v>84.524188680340146</v>
      </c>
      <c r="D88" s="87">
        <v>38.615300325845617</v>
      </c>
      <c r="E88" s="87">
        <v>43.23523100986835</v>
      </c>
      <c r="F88" s="87">
        <v>47.365786530743286</v>
      </c>
      <c r="G88" s="87">
        <v>49.642838859126599</v>
      </c>
      <c r="H88" s="87">
        <v>65.499273026890421</v>
      </c>
      <c r="I88" s="87">
        <v>29.578168880055522</v>
      </c>
      <c r="J88" s="87">
        <v>52.477211124137881</v>
      </c>
      <c r="K88" s="87">
        <v>64.793370603541916</v>
      </c>
      <c r="L88" s="87">
        <v>45.756284575057258</v>
      </c>
      <c r="M88" s="86">
        <v>41.266344125211219</v>
      </c>
      <c r="N88" s="86">
        <v>38.509102929698109</v>
      </c>
      <c r="P88" s="130"/>
    </row>
    <row r="89" spans="1:16" x14ac:dyDescent="0.2">
      <c r="A89" s="48">
        <v>750</v>
      </c>
      <c r="B89" s="59" t="s">
        <v>162</v>
      </c>
      <c r="C89" s="87">
        <v>15.475811319659865</v>
      </c>
      <c r="D89" s="87">
        <v>61.384699674154398</v>
      </c>
      <c r="E89" s="87">
        <v>56.764768990131657</v>
      </c>
      <c r="F89" s="87">
        <v>52.634213469256693</v>
      </c>
      <c r="G89" s="87">
        <v>50.35716114087343</v>
      </c>
      <c r="H89" s="87">
        <v>34.500726973109593</v>
      </c>
      <c r="I89" s="87">
        <v>70.421831119944429</v>
      </c>
      <c r="J89" s="87">
        <v>47.522788875862112</v>
      </c>
      <c r="K89" s="87">
        <v>35.206629396458098</v>
      </c>
      <c r="L89" s="87">
        <v>54.243715424942785</v>
      </c>
      <c r="M89" s="86">
        <v>58.733655874788894</v>
      </c>
      <c r="N89" s="86">
        <v>61.490897070301862</v>
      </c>
      <c r="P89" s="130"/>
    </row>
    <row r="90" spans="1:16" x14ac:dyDescent="0.2">
      <c r="A90" s="48">
        <v>760</v>
      </c>
      <c r="B90" s="59" t="s">
        <v>5</v>
      </c>
      <c r="C90" s="87">
        <v>1.9065371216426585</v>
      </c>
      <c r="D90" s="87">
        <v>7.237446293145708</v>
      </c>
      <c r="E90" s="87">
        <v>1.9348040022357327</v>
      </c>
      <c r="F90" s="87">
        <v>4.3502449713943276</v>
      </c>
      <c r="G90" s="87">
        <v>4.7932212000913639</v>
      </c>
      <c r="H90" s="87">
        <v>3.4662428527443243</v>
      </c>
      <c r="I90" s="87">
        <v>3.4190801737472714</v>
      </c>
      <c r="J90" s="87">
        <v>3.9726408019561741</v>
      </c>
      <c r="K90" s="87">
        <v>2.1993175483804781</v>
      </c>
      <c r="L90" s="87">
        <v>8.8944905928587481</v>
      </c>
      <c r="M90" s="86">
        <v>6.2072766608426466</v>
      </c>
      <c r="N90" s="86">
        <v>7.3936201807402213</v>
      </c>
      <c r="P90" s="130"/>
    </row>
    <row r="91" spans="1:16" x14ac:dyDescent="0.2">
      <c r="A91" s="48">
        <v>770</v>
      </c>
      <c r="B91" s="59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88"/>
      <c r="N91" s="88"/>
      <c r="P91" s="130"/>
    </row>
    <row r="92" spans="1:16" x14ac:dyDescent="0.2">
      <c r="A92" s="48">
        <v>780</v>
      </c>
      <c r="B92" s="59" t="s">
        <v>4</v>
      </c>
      <c r="C92" s="60">
        <v>1.0240203143229702</v>
      </c>
      <c r="D92" s="60">
        <v>0</v>
      </c>
      <c r="E92" s="60">
        <v>0</v>
      </c>
      <c r="F92" s="60">
        <v>0</v>
      </c>
      <c r="G92" s="60">
        <v>12.487326400958551</v>
      </c>
      <c r="H92" s="60">
        <v>2.103349972601853</v>
      </c>
      <c r="I92" s="60">
        <v>19.147062576431999</v>
      </c>
      <c r="J92" s="60">
        <v>22.418426675203051</v>
      </c>
      <c r="K92" s="60">
        <v>170.98161923363571</v>
      </c>
      <c r="L92" s="60">
        <v>21.429748172269782</v>
      </c>
      <c r="M92" s="88">
        <v>15.173753971165603</v>
      </c>
      <c r="N92" s="88">
        <v>85.543804752348905</v>
      </c>
      <c r="P92" s="130"/>
    </row>
    <row r="93" spans="1:16" x14ac:dyDescent="0.2">
      <c r="A93" s="48">
        <v>790</v>
      </c>
      <c r="B93" s="59" t="s">
        <v>3</v>
      </c>
      <c r="C93" s="60">
        <v>33.733762853128091</v>
      </c>
      <c r="D93" s="60">
        <v>16.834466019417473</v>
      </c>
      <c r="E93" s="60">
        <v>34.381899539436361</v>
      </c>
      <c r="F93" s="60">
        <v>63.733140219945923</v>
      </c>
      <c r="G93" s="60">
        <v>87.779369819857948</v>
      </c>
      <c r="H93" s="60">
        <v>207.19538205774376</v>
      </c>
      <c r="I93" s="60">
        <v>185.06356102073127</v>
      </c>
      <c r="J93" s="60">
        <v>172.10688709591196</v>
      </c>
      <c r="K93" s="60">
        <v>190.69868326997144</v>
      </c>
      <c r="L93" s="60">
        <v>130.35855284861267</v>
      </c>
      <c r="M93" s="88">
        <v>237.31381633466748</v>
      </c>
      <c r="N93" s="88">
        <v>400.72101560727833</v>
      </c>
      <c r="P93" s="130"/>
    </row>
    <row r="94" spans="1:16" x14ac:dyDescent="0.2">
      <c r="A94" s="48">
        <v>800</v>
      </c>
      <c r="B94" s="59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88"/>
      <c r="N94" s="88"/>
      <c r="P94" s="130"/>
    </row>
    <row r="95" spans="1:16" x14ac:dyDescent="0.2">
      <c r="A95" s="48">
        <v>810</v>
      </c>
      <c r="B95" s="59" t="s">
        <v>2</v>
      </c>
      <c r="C95" s="60">
        <v>0</v>
      </c>
      <c r="D95" s="60">
        <v>1.0834466019417475</v>
      </c>
      <c r="E95" s="60">
        <v>11.640390661045359</v>
      </c>
      <c r="F95" s="60">
        <v>9.417556923296118</v>
      </c>
      <c r="G95" s="60">
        <v>14.423735438122801</v>
      </c>
      <c r="H95" s="60">
        <v>18.930149753416678</v>
      </c>
      <c r="I95" s="60">
        <v>46.458161171764111</v>
      </c>
      <c r="J95" s="60">
        <v>37.250136839897877</v>
      </c>
      <c r="K95" s="60">
        <v>186.57276307862912</v>
      </c>
      <c r="L95" s="60">
        <v>32.053493853533389</v>
      </c>
      <c r="M95" s="88">
        <v>33.536335540716323</v>
      </c>
      <c r="N95" s="88">
        <v>56.085719502323613</v>
      </c>
      <c r="P95" s="130"/>
    </row>
    <row r="96" spans="1:16" x14ac:dyDescent="0.2">
      <c r="A96" s="48">
        <v>820</v>
      </c>
      <c r="B96" s="59" t="s">
        <v>1</v>
      </c>
      <c r="C96" s="60">
        <v>34.757783167451059</v>
      </c>
      <c r="D96" s="60">
        <v>15.751019417475728</v>
      </c>
      <c r="E96" s="60">
        <v>22.741508878391006</v>
      </c>
      <c r="F96" s="60">
        <v>54.315583296649805</v>
      </c>
      <c r="G96" s="60">
        <v>85.842960782693709</v>
      </c>
      <c r="H96" s="60">
        <v>190.36858227692892</v>
      </c>
      <c r="I96" s="60">
        <v>159.91246242539916</v>
      </c>
      <c r="J96" s="60">
        <v>157.27517693121709</v>
      </c>
      <c r="K96" s="60">
        <v>175.10753942497811</v>
      </c>
      <c r="L96" s="60">
        <v>119.73480716734905</v>
      </c>
      <c r="M96" s="88">
        <v>218.95123476511685</v>
      </c>
      <c r="N96" s="88">
        <v>430.17910085730347</v>
      </c>
      <c r="P96" s="130"/>
    </row>
    <row r="97" spans="1:16" x14ac:dyDescent="0.2">
      <c r="A97" s="48">
        <v>830</v>
      </c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88"/>
      <c r="N97" s="88"/>
      <c r="P97" s="130"/>
    </row>
    <row r="98" spans="1:16" x14ac:dyDescent="0.2">
      <c r="A98" s="48">
        <v>840</v>
      </c>
      <c r="B98" s="59" t="s">
        <v>0</v>
      </c>
      <c r="C98" s="60">
        <v>33.733762853128091</v>
      </c>
      <c r="D98" s="60">
        <v>15.751019417475728</v>
      </c>
      <c r="E98" s="60">
        <v>22.741508878391006</v>
      </c>
      <c r="F98" s="60">
        <v>54.315583296649805</v>
      </c>
      <c r="G98" s="60">
        <v>73.355634381735157</v>
      </c>
      <c r="H98" s="60">
        <v>188.26523230432707</v>
      </c>
      <c r="I98" s="60">
        <v>147.12990619989438</v>
      </c>
      <c r="J98" s="60">
        <v>145.5321915299202</v>
      </c>
      <c r="K98" s="60">
        <v>149.50256781223052</v>
      </c>
      <c r="L98" s="60">
        <v>117.59183235012206</v>
      </c>
      <c r="M98" s="88">
        <v>203.77748079395136</v>
      </c>
      <c r="N98" s="88">
        <v>371.70391962609386</v>
      </c>
      <c r="P98" s="130"/>
    </row>
    <row r="99" spans="1:16" x14ac:dyDescent="0.2">
      <c r="A99" s="48">
        <v>850</v>
      </c>
      <c r="B99" s="59"/>
      <c r="C99" s="60"/>
      <c r="D99" s="60"/>
      <c r="E99" s="60"/>
      <c r="F99" s="60"/>
      <c r="G99" s="60"/>
      <c r="H99" s="88"/>
      <c r="I99" s="88"/>
      <c r="J99" s="88"/>
      <c r="K99" s="88"/>
      <c r="L99" s="88"/>
      <c r="M99" s="88"/>
      <c r="N99" s="88"/>
      <c r="P99" s="130"/>
    </row>
    <row r="100" spans="1:16" x14ac:dyDescent="0.2">
      <c r="A100" s="48">
        <v>851</v>
      </c>
      <c r="B100" s="59" t="s">
        <v>123</v>
      </c>
      <c r="C100" s="88">
        <v>46.4686646113066</v>
      </c>
      <c r="D100" s="88">
        <v>25.352266408959728</v>
      </c>
      <c r="E100" s="88">
        <v>30.077834855343276</v>
      </c>
      <c r="F100" s="88">
        <v>41.443827365441535</v>
      </c>
      <c r="G100" s="88">
        <v>45.501615895934549</v>
      </c>
      <c r="H100" s="88">
        <v>41.484139333264956</v>
      </c>
      <c r="I100" s="88">
        <v>41.712571137813867</v>
      </c>
      <c r="J100" s="88">
        <v>38.699464853795313</v>
      </c>
      <c r="K100" s="88">
        <v>37.477695862196093</v>
      </c>
      <c r="L100" s="88">
        <v>37.871816023704973</v>
      </c>
      <c r="M100" s="88">
        <v>39.863642847542671</v>
      </c>
      <c r="N100" s="88">
        <v>39.860126414364792</v>
      </c>
      <c r="P100" s="130"/>
    </row>
    <row r="101" spans="1:16" x14ac:dyDescent="0.2">
      <c r="A101" s="48">
        <v>852</v>
      </c>
      <c r="B101" s="59" t="s">
        <v>124</v>
      </c>
      <c r="C101" s="87">
        <v>1.181491477300485</v>
      </c>
      <c r="D101" s="87">
        <v>1.4744786241204109</v>
      </c>
      <c r="E101" s="87">
        <v>1.5144754774063458</v>
      </c>
      <c r="F101" s="87">
        <v>1.7500608448067241</v>
      </c>
      <c r="G101" s="87">
        <v>1.6505129793834739</v>
      </c>
      <c r="H101" s="86">
        <v>1.5246290539346179</v>
      </c>
      <c r="I101" s="86">
        <v>1.6216229740879977</v>
      </c>
      <c r="J101" s="86">
        <v>1.8530216323951476</v>
      </c>
      <c r="K101" s="86">
        <v>2.7093685332767516</v>
      </c>
      <c r="L101" s="86">
        <v>1.4057719214356736</v>
      </c>
      <c r="M101" s="86">
        <v>1.7723978077407152</v>
      </c>
      <c r="N101" s="86">
        <v>2.1022501731814844</v>
      </c>
      <c r="P101" s="130"/>
    </row>
    <row r="102" spans="1:16" x14ac:dyDescent="0.2">
      <c r="A102" s="48">
        <v>860</v>
      </c>
      <c r="M102" s="84"/>
      <c r="N102" s="84"/>
      <c r="P102" s="130"/>
    </row>
    <row r="103" spans="1:16" x14ac:dyDescent="0.2">
      <c r="A103" s="48">
        <v>870</v>
      </c>
      <c r="B103" s="48" t="s">
        <v>151</v>
      </c>
      <c r="M103" s="84"/>
      <c r="N103" s="84"/>
      <c r="P103" s="130"/>
    </row>
    <row r="104" spans="1:16" x14ac:dyDescent="0.2">
      <c r="A104" s="48">
        <v>880</v>
      </c>
      <c r="B104" s="48" t="s">
        <v>161</v>
      </c>
      <c r="M104" s="84"/>
      <c r="N104" s="84"/>
      <c r="P104" s="130"/>
    </row>
    <row r="105" spans="1:16" x14ac:dyDescent="0.2">
      <c r="A105" s="48">
        <v>890</v>
      </c>
      <c r="B105" s="48" t="s">
        <v>152</v>
      </c>
      <c r="M105" s="84"/>
      <c r="N105" s="84"/>
      <c r="P105" s="130"/>
    </row>
    <row r="106" spans="1:16" x14ac:dyDescent="0.2">
      <c r="A106" s="48">
        <v>891</v>
      </c>
      <c r="B106" s="85"/>
      <c r="M106" s="84"/>
      <c r="N106" s="84"/>
      <c r="P106" s="130"/>
    </row>
    <row r="107" spans="1:16" s="47" customFormat="1" ht="12.75" x14ac:dyDescent="0.2">
      <c r="P107" s="130"/>
    </row>
    <row r="108" spans="1:16" s="47" customFormat="1" ht="12.75" x14ac:dyDescent="0.2">
      <c r="P108" s="130"/>
    </row>
    <row r="109" spans="1:16" s="47" customFormat="1" ht="12.75" x14ac:dyDescent="0.2">
      <c r="P109" s="130"/>
    </row>
    <row r="110" spans="1:16" s="47" customFormat="1" ht="12.75" x14ac:dyDescent="0.2">
      <c r="P110" s="130"/>
    </row>
    <row r="111" spans="1:16" s="47" customFormat="1" ht="12.75" x14ac:dyDescent="0.2">
      <c r="P111" s="130"/>
    </row>
    <row r="112" spans="1:16" s="47" customFormat="1" ht="12.75" x14ac:dyDescent="0.2">
      <c r="P112" s="130"/>
    </row>
    <row r="113" spans="16:16" s="47" customFormat="1" ht="12.75" x14ac:dyDescent="0.2">
      <c r="P113" s="130"/>
    </row>
    <row r="114" spans="16:16" s="47" customFormat="1" ht="12.75" x14ac:dyDescent="0.2">
      <c r="P114" s="130"/>
    </row>
    <row r="115" spans="16:16" s="47" customFormat="1" ht="12.75" x14ac:dyDescent="0.2">
      <c r="P115" s="130"/>
    </row>
    <row r="116" spans="16:16" s="47" customFormat="1" ht="12.75" x14ac:dyDescent="0.2">
      <c r="P116" s="130"/>
    </row>
    <row r="117" spans="16:16" s="47" customFormat="1" ht="12.75" x14ac:dyDescent="0.2">
      <c r="P117" s="130"/>
    </row>
    <row r="118" spans="16:16" s="47" customFormat="1" ht="12.75" x14ac:dyDescent="0.2">
      <c r="P118" s="130"/>
    </row>
    <row r="119" spans="16:16" s="47" customFormat="1" ht="12.75" x14ac:dyDescent="0.2">
      <c r="P119" s="130"/>
    </row>
    <row r="120" spans="16:16" s="47" customFormat="1" ht="12.75" x14ac:dyDescent="0.2">
      <c r="P120" s="130"/>
    </row>
    <row r="121" spans="16:16" s="47" customFormat="1" ht="12.75" x14ac:dyDescent="0.2">
      <c r="P121" s="130"/>
    </row>
    <row r="122" spans="16:16" s="47" customFormat="1" ht="12.75" x14ac:dyDescent="0.2">
      <c r="P122" s="130"/>
    </row>
    <row r="123" spans="16:16" s="47" customFormat="1" ht="12.75" x14ac:dyDescent="0.2">
      <c r="P123" s="130"/>
    </row>
    <row r="124" spans="16:16" s="47" customFormat="1" ht="12.75" x14ac:dyDescent="0.2">
      <c r="P124" s="130"/>
    </row>
    <row r="125" spans="16:16" s="47" customFormat="1" ht="12.75" x14ac:dyDescent="0.2">
      <c r="P125" s="130"/>
    </row>
    <row r="126" spans="16:16" s="47" customFormat="1" ht="12.75" x14ac:dyDescent="0.2">
      <c r="P126" s="130"/>
    </row>
    <row r="127" spans="16:16" s="47" customFormat="1" ht="12.75" x14ac:dyDescent="0.2">
      <c r="P127" s="130"/>
    </row>
    <row r="128" spans="16:16" s="47" customFormat="1" ht="12.75" x14ac:dyDescent="0.2">
      <c r="P128" s="130"/>
    </row>
    <row r="129" spans="16:16" s="47" customFormat="1" ht="12.75" x14ac:dyDescent="0.2">
      <c r="P129" s="130"/>
    </row>
    <row r="130" spans="16:16" s="47" customFormat="1" ht="12.75" x14ac:dyDescent="0.2">
      <c r="P130" s="130"/>
    </row>
    <row r="131" spans="16:16" s="47" customFormat="1" ht="12.75" x14ac:dyDescent="0.2">
      <c r="P131" s="130"/>
    </row>
    <row r="132" spans="16:16" s="47" customFormat="1" ht="12.75" x14ac:dyDescent="0.2">
      <c r="P132" s="130"/>
    </row>
    <row r="133" spans="16:16" s="47" customFormat="1" ht="12.75" x14ac:dyDescent="0.2">
      <c r="P133" s="130"/>
    </row>
    <row r="134" spans="16:16" s="47" customFormat="1" ht="12.75" x14ac:dyDescent="0.2">
      <c r="P134" s="130"/>
    </row>
    <row r="135" spans="16:16" s="47" customFormat="1" ht="12.75" x14ac:dyDescent="0.2">
      <c r="P135" s="130"/>
    </row>
    <row r="136" spans="16:16" s="47" customFormat="1" ht="12.75" x14ac:dyDescent="0.2">
      <c r="P136" s="130"/>
    </row>
    <row r="137" spans="16:16" s="47" customFormat="1" ht="12.75" x14ac:dyDescent="0.2">
      <c r="P137" s="130"/>
    </row>
    <row r="138" spans="16:16" s="47" customFormat="1" ht="12.75" x14ac:dyDescent="0.2">
      <c r="P138" s="130"/>
    </row>
    <row r="139" spans="16:16" s="47" customFormat="1" ht="12.75" x14ac:dyDescent="0.2">
      <c r="P139" s="130"/>
    </row>
    <row r="140" spans="16:16" s="47" customFormat="1" ht="12.75" x14ac:dyDescent="0.2">
      <c r="P140" s="130"/>
    </row>
    <row r="141" spans="16:16" s="47" customFormat="1" ht="12.75" x14ac:dyDescent="0.2">
      <c r="P141" s="130"/>
    </row>
    <row r="142" spans="16:16" s="47" customFormat="1" ht="12.75" x14ac:dyDescent="0.2">
      <c r="P142" s="130"/>
    </row>
    <row r="143" spans="16:16" s="47" customFormat="1" ht="12.75" x14ac:dyDescent="0.2">
      <c r="P143" s="130"/>
    </row>
    <row r="144" spans="16:16" s="47" customFormat="1" ht="12.75" x14ac:dyDescent="0.2">
      <c r="P144" s="130"/>
    </row>
    <row r="145" spans="16:16" s="47" customFormat="1" ht="12.75" x14ac:dyDescent="0.2">
      <c r="P145" s="130"/>
    </row>
    <row r="146" spans="16:16" s="47" customFormat="1" ht="12.75" x14ac:dyDescent="0.2">
      <c r="P146" s="130"/>
    </row>
    <row r="147" spans="16:16" s="47" customFormat="1" ht="12.75" x14ac:dyDescent="0.2">
      <c r="P147" s="130"/>
    </row>
    <row r="148" spans="16:16" s="47" customFormat="1" ht="12.75" x14ac:dyDescent="0.2">
      <c r="P148" s="130"/>
    </row>
    <row r="149" spans="16:16" s="47" customFormat="1" ht="12.75" x14ac:dyDescent="0.2">
      <c r="P149" s="130"/>
    </row>
    <row r="150" spans="16:16" s="47" customFormat="1" ht="12.75" x14ac:dyDescent="0.2">
      <c r="P150" s="130"/>
    </row>
    <row r="151" spans="16:16" s="47" customFormat="1" ht="12.75" x14ac:dyDescent="0.2">
      <c r="P151" s="130"/>
    </row>
    <row r="152" spans="16:16" s="47" customFormat="1" ht="12.75" x14ac:dyDescent="0.2">
      <c r="P152" s="130"/>
    </row>
    <row r="153" spans="16:16" s="47" customFormat="1" ht="12.75" x14ac:dyDescent="0.2">
      <c r="P153" s="130"/>
    </row>
    <row r="154" spans="16:16" s="47" customFormat="1" ht="12.75" x14ac:dyDescent="0.2">
      <c r="P154" s="130"/>
    </row>
    <row r="155" spans="16:16" s="47" customFormat="1" ht="12.75" x14ac:dyDescent="0.2">
      <c r="P155" s="130"/>
    </row>
    <row r="156" spans="16:16" s="47" customFormat="1" ht="12.75" x14ac:dyDescent="0.2">
      <c r="P156" s="130"/>
    </row>
    <row r="157" spans="16:16" s="47" customFormat="1" ht="12.75" x14ac:dyDescent="0.2">
      <c r="P157" s="130"/>
    </row>
    <row r="158" spans="16:16" s="47" customFormat="1" ht="12.75" x14ac:dyDescent="0.2">
      <c r="P158" s="130"/>
    </row>
    <row r="159" spans="16:16" s="47" customFormat="1" ht="12.75" x14ac:dyDescent="0.2">
      <c r="P159" s="130"/>
    </row>
    <row r="160" spans="16:16" s="47" customFormat="1" ht="12.75" x14ac:dyDescent="0.2">
      <c r="P160" s="130"/>
    </row>
    <row r="161" spans="16:16" s="47" customFormat="1" ht="12.75" x14ac:dyDescent="0.2">
      <c r="P161" s="130"/>
    </row>
    <row r="162" spans="16:16" s="47" customFormat="1" ht="12.75" x14ac:dyDescent="0.2">
      <c r="P162" s="130"/>
    </row>
    <row r="163" spans="16:16" s="47" customFormat="1" ht="12.75" x14ac:dyDescent="0.2">
      <c r="P163" s="130"/>
    </row>
    <row r="164" spans="16:16" s="47" customFormat="1" ht="12.75" x14ac:dyDescent="0.2">
      <c r="P164" s="130"/>
    </row>
    <row r="165" spans="16:16" s="47" customFormat="1" ht="12.75" x14ac:dyDescent="0.2">
      <c r="P165" s="130"/>
    </row>
    <row r="166" spans="16:16" s="47" customFormat="1" ht="12.75" x14ac:dyDescent="0.2">
      <c r="P166" s="130"/>
    </row>
    <row r="167" spans="16:16" s="47" customFormat="1" ht="12.75" x14ac:dyDescent="0.2">
      <c r="P167" s="130"/>
    </row>
    <row r="168" spans="16:16" s="47" customFormat="1" ht="12.75" x14ac:dyDescent="0.2">
      <c r="P168" s="130"/>
    </row>
    <row r="169" spans="16:16" s="47" customFormat="1" ht="12.75" x14ac:dyDescent="0.2">
      <c r="P169" s="130"/>
    </row>
    <row r="170" spans="16:16" s="47" customFormat="1" ht="12.75" x14ac:dyDescent="0.2">
      <c r="P170" s="130"/>
    </row>
    <row r="171" spans="16:16" s="47" customFormat="1" ht="12.75" x14ac:dyDescent="0.2">
      <c r="P171" s="130"/>
    </row>
    <row r="172" spans="16:16" s="47" customFormat="1" ht="12.75" x14ac:dyDescent="0.2">
      <c r="P172" s="130"/>
    </row>
    <row r="173" spans="16:16" s="47" customFormat="1" ht="12.75" x14ac:dyDescent="0.2">
      <c r="P173" s="130"/>
    </row>
    <row r="174" spans="16:16" s="47" customFormat="1" ht="12.75" x14ac:dyDescent="0.2">
      <c r="P174" s="130"/>
    </row>
    <row r="175" spans="16:16" s="47" customFormat="1" ht="12.75" x14ac:dyDescent="0.2">
      <c r="P175" s="130"/>
    </row>
    <row r="176" spans="16:16" s="47" customFormat="1" ht="12.75" x14ac:dyDescent="0.2">
      <c r="P176" s="130"/>
    </row>
    <row r="177" spans="16:16" s="47" customFormat="1" ht="12.75" x14ac:dyDescent="0.2">
      <c r="P177" s="130"/>
    </row>
    <row r="178" spans="16:16" s="47" customFormat="1" ht="12.75" x14ac:dyDescent="0.2">
      <c r="P178" s="130"/>
    </row>
    <row r="179" spans="16:16" s="47" customFormat="1" ht="12.75" x14ac:dyDescent="0.2">
      <c r="P179" s="130"/>
    </row>
    <row r="180" spans="16:16" s="47" customFormat="1" ht="12.75" x14ac:dyDescent="0.2">
      <c r="P180" s="130"/>
    </row>
    <row r="181" spans="16:16" s="47" customFormat="1" ht="12.75" x14ac:dyDescent="0.2">
      <c r="P181" s="130"/>
    </row>
    <row r="182" spans="16:16" s="47" customFormat="1" ht="12.75" x14ac:dyDescent="0.2">
      <c r="P182" s="130"/>
    </row>
    <row r="183" spans="16:16" s="47" customFormat="1" ht="12.75" x14ac:dyDescent="0.2">
      <c r="P183" s="130"/>
    </row>
    <row r="184" spans="16:16" s="47" customFormat="1" ht="12.75" x14ac:dyDescent="0.2">
      <c r="P184" s="130"/>
    </row>
    <row r="185" spans="16:16" s="47" customFormat="1" ht="12.75" x14ac:dyDescent="0.2">
      <c r="P185" s="130"/>
    </row>
    <row r="186" spans="16:16" s="47" customFormat="1" ht="12.75" x14ac:dyDescent="0.2">
      <c r="P186" s="130"/>
    </row>
    <row r="187" spans="16:16" s="47" customFormat="1" ht="12.75" x14ac:dyDescent="0.2">
      <c r="P187" s="130"/>
    </row>
    <row r="188" spans="16:16" s="47" customFormat="1" ht="12.75" x14ac:dyDescent="0.2">
      <c r="P188" s="130"/>
    </row>
    <row r="189" spans="16:16" s="47" customFormat="1" ht="12.75" x14ac:dyDescent="0.2">
      <c r="P189" s="130"/>
    </row>
    <row r="190" spans="16:16" s="47" customFormat="1" ht="12.75" x14ac:dyDescent="0.2">
      <c r="P190" s="130"/>
    </row>
    <row r="191" spans="16:16" s="47" customFormat="1" ht="12.75" x14ac:dyDescent="0.2">
      <c r="P191" s="130"/>
    </row>
    <row r="192" spans="16:16" s="47" customFormat="1" ht="12.75" x14ac:dyDescent="0.2">
      <c r="P192" s="130"/>
    </row>
    <row r="193" spans="16:16" s="47" customFormat="1" ht="12.75" x14ac:dyDescent="0.2">
      <c r="P193" s="130"/>
    </row>
    <row r="194" spans="16:16" s="47" customFormat="1" ht="12.75" x14ac:dyDescent="0.2">
      <c r="P194" s="130"/>
    </row>
    <row r="195" spans="16:16" s="47" customFormat="1" ht="12.75" x14ac:dyDescent="0.2">
      <c r="P195" s="130"/>
    </row>
    <row r="196" spans="16:16" s="47" customFormat="1" ht="12.75" x14ac:dyDescent="0.2">
      <c r="P196" s="130"/>
    </row>
    <row r="197" spans="16:16" s="47" customFormat="1" ht="12.75" x14ac:dyDescent="0.2">
      <c r="P197" s="130"/>
    </row>
    <row r="198" spans="16:16" s="47" customFormat="1" ht="12.75" x14ac:dyDescent="0.2">
      <c r="P198" s="130"/>
    </row>
    <row r="199" spans="16:16" s="47" customFormat="1" ht="12.75" x14ac:dyDescent="0.2">
      <c r="P199" s="130"/>
    </row>
    <row r="200" spans="16:16" s="47" customFormat="1" ht="12.75" x14ac:dyDescent="0.2">
      <c r="P200" s="130"/>
    </row>
    <row r="201" spans="16:16" s="47" customFormat="1" ht="12.75" x14ac:dyDescent="0.2">
      <c r="P201" s="130"/>
    </row>
    <row r="202" spans="16:16" s="47" customFormat="1" ht="12.75" x14ac:dyDescent="0.2">
      <c r="P202" s="130"/>
    </row>
    <row r="203" spans="16:16" s="47" customFormat="1" ht="12.75" x14ac:dyDescent="0.2">
      <c r="P203" s="130"/>
    </row>
    <row r="204" spans="16:16" s="47" customFormat="1" ht="12.75" x14ac:dyDescent="0.2">
      <c r="P204" s="130"/>
    </row>
    <row r="205" spans="16:16" s="47" customFormat="1" ht="12.75" x14ac:dyDescent="0.2">
      <c r="P205" s="130"/>
    </row>
    <row r="206" spans="16:16" s="47" customFormat="1" ht="12.75" x14ac:dyDescent="0.2">
      <c r="P206" s="130"/>
    </row>
    <row r="207" spans="16:16" s="47" customFormat="1" ht="12.75" x14ac:dyDescent="0.2">
      <c r="P207" s="130"/>
    </row>
    <row r="208" spans="16:16" s="47" customFormat="1" ht="12.75" x14ac:dyDescent="0.2">
      <c r="P208" s="130"/>
    </row>
    <row r="209" spans="16:16" s="47" customFormat="1" ht="12.75" x14ac:dyDescent="0.2">
      <c r="P209" s="130"/>
    </row>
    <row r="210" spans="16:16" s="47" customFormat="1" ht="12.75" x14ac:dyDescent="0.2">
      <c r="P210" s="130"/>
    </row>
    <row r="211" spans="16:16" s="47" customFormat="1" ht="12.75" x14ac:dyDescent="0.2">
      <c r="P211" s="130"/>
    </row>
    <row r="212" spans="16:16" s="47" customFormat="1" ht="12.75" x14ac:dyDescent="0.2">
      <c r="P212" s="130"/>
    </row>
    <row r="213" spans="16:16" s="47" customFormat="1" ht="12.75" x14ac:dyDescent="0.2">
      <c r="P213" s="130"/>
    </row>
    <row r="214" spans="16:16" s="47" customFormat="1" ht="12.75" x14ac:dyDescent="0.2">
      <c r="P214" s="130"/>
    </row>
    <row r="215" spans="16:16" s="47" customFormat="1" ht="12.75" x14ac:dyDescent="0.2">
      <c r="P215" s="130"/>
    </row>
    <row r="216" spans="16:16" s="47" customFormat="1" ht="12.75" x14ac:dyDescent="0.2">
      <c r="P216" s="130"/>
    </row>
    <row r="217" spans="16:16" s="47" customFormat="1" ht="12.75" x14ac:dyDescent="0.2">
      <c r="P217" s="130"/>
    </row>
    <row r="218" spans="16:16" s="47" customFormat="1" ht="12.75" x14ac:dyDescent="0.2">
      <c r="P218" s="130"/>
    </row>
    <row r="219" spans="16:16" s="47" customFormat="1" ht="12.75" x14ac:dyDescent="0.2">
      <c r="P219" s="130"/>
    </row>
    <row r="220" spans="16:16" s="47" customFormat="1" ht="12.75" x14ac:dyDescent="0.2">
      <c r="P220" s="130"/>
    </row>
    <row r="221" spans="16:16" s="47" customFormat="1" ht="12.75" x14ac:dyDescent="0.2">
      <c r="P221" s="130"/>
    </row>
    <row r="222" spans="16:16" s="47" customFormat="1" ht="12.75" x14ac:dyDescent="0.2">
      <c r="P222" s="130"/>
    </row>
    <row r="223" spans="16:16" s="47" customFormat="1" ht="12.75" x14ac:dyDescent="0.2">
      <c r="P223" s="130"/>
    </row>
    <row r="224" spans="16:16" s="47" customFormat="1" ht="12.75" x14ac:dyDescent="0.2">
      <c r="P224" s="130"/>
    </row>
    <row r="225" spans="16:16" s="47" customFormat="1" ht="12.75" x14ac:dyDescent="0.2">
      <c r="P225" s="130"/>
    </row>
    <row r="226" spans="16:16" s="47" customFormat="1" ht="12.75" x14ac:dyDescent="0.2">
      <c r="P226" s="130"/>
    </row>
    <row r="227" spans="16:16" s="47" customFormat="1" ht="12.75" x14ac:dyDescent="0.2">
      <c r="P227" s="130"/>
    </row>
    <row r="228" spans="16:16" s="47" customFormat="1" ht="12.75" x14ac:dyDescent="0.2">
      <c r="P228" s="130"/>
    </row>
    <row r="229" spans="16:16" s="47" customFormat="1" ht="12.75" x14ac:dyDescent="0.2">
      <c r="P229" s="130"/>
    </row>
    <row r="230" spans="16:16" s="47" customFormat="1" ht="12.75" x14ac:dyDescent="0.2">
      <c r="P230" s="130"/>
    </row>
    <row r="231" spans="16:16" s="47" customFormat="1" ht="12.75" x14ac:dyDescent="0.2">
      <c r="P231" s="130"/>
    </row>
    <row r="232" spans="16:16" s="47" customFormat="1" ht="12.75" x14ac:dyDescent="0.2">
      <c r="P232" s="130"/>
    </row>
    <row r="233" spans="16:16" s="47" customFormat="1" ht="12.75" x14ac:dyDescent="0.2">
      <c r="P233" s="130"/>
    </row>
    <row r="234" spans="16:16" s="47" customFormat="1" ht="12.75" x14ac:dyDescent="0.2">
      <c r="P234" s="130"/>
    </row>
    <row r="235" spans="16:16" s="47" customFormat="1" ht="12.75" x14ac:dyDescent="0.2">
      <c r="P235" s="130"/>
    </row>
    <row r="236" spans="16:16" s="47" customFormat="1" ht="12.75" x14ac:dyDescent="0.2">
      <c r="P236" s="130"/>
    </row>
    <row r="237" spans="16:16" s="47" customFormat="1" ht="12.75" x14ac:dyDescent="0.2">
      <c r="P237" s="130"/>
    </row>
    <row r="238" spans="16:16" s="47" customFormat="1" ht="12.75" x14ac:dyDescent="0.2">
      <c r="P238" s="130"/>
    </row>
    <row r="239" spans="16:16" s="47" customFormat="1" ht="12.75" x14ac:dyDescent="0.2">
      <c r="P239" s="130"/>
    </row>
    <row r="240" spans="16:16" s="47" customFormat="1" ht="12.75" x14ac:dyDescent="0.2">
      <c r="P240" s="130"/>
    </row>
    <row r="241" spans="16:16" s="47" customFormat="1" ht="12.75" x14ac:dyDescent="0.2">
      <c r="P241" s="130"/>
    </row>
    <row r="242" spans="16:16" s="47" customFormat="1" ht="12.75" x14ac:dyDescent="0.2">
      <c r="P242" s="130"/>
    </row>
    <row r="243" spans="16:16" s="47" customFormat="1" ht="12.75" x14ac:dyDescent="0.2">
      <c r="P243" s="130"/>
    </row>
    <row r="244" spans="16:16" s="47" customFormat="1" ht="12.75" x14ac:dyDescent="0.2">
      <c r="P244" s="130"/>
    </row>
    <row r="245" spans="16:16" s="47" customFormat="1" ht="12.75" x14ac:dyDescent="0.2">
      <c r="P245" s="130"/>
    </row>
    <row r="246" spans="16:16" s="47" customFormat="1" ht="12.75" x14ac:dyDescent="0.2">
      <c r="P246" s="130"/>
    </row>
    <row r="247" spans="16:16" s="47" customFormat="1" ht="12.75" x14ac:dyDescent="0.2">
      <c r="P247" s="130"/>
    </row>
    <row r="248" spans="16:16" s="47" customFormat="1" ht="12.75" x14ac:dyDescent="0.2">
      <c r="P248" s="130"/>
    </row>
    <row r="249" spans="16:16" s="47" customFormat="1" ht="12.75" x14ac:dyDescent="0.2">
      <c r="P249" s="130"/>
    </row>
    <row r="250" spans="16:16" s="47" customFormat="1" ht="12.75" x14ac:dyDescent="0.2">
      <c r="P250" s="130"/>
    </row>
    <row r="251" spans="16:16" s="47" customFormat="1" ht="12.75" x14ac:dyDescent="0.2">
      <c r="P251" s="130"/>
    </row>
    <row r="252" spans="16:16" s="47" customFormat="1" ht="12.75" x14ac:dyDescent="0.2">
      <c r="P252" s="130"/>
    </row>
    <row r="253" spans="16:16" s="47" customFormat="1" ht="12.75" x14ac:dyDescent="0.2">
      <c r="P253" s="130"/>
    </row>
    <row r="254" spans="16:16" s="47" customFormat="1" ht="12.75" x14ac:dyDescent="0.2">
      <c r="P254" s="130"/>
    </row>
    <row r="255" spans="16:16" s="47" customFormat="1" ht="12.75" x14ac:dyDescent="0.2">
      <c r="P255" s="130"/>
    </row>
    <row r="256" spans="16:16" s="47" customFormat="1" ht="12.75" x14ac:dyDescent="0.2">
      <c r="P256" s="130"/>
    </row>
    <row r="257" spans="16:16" s="47" customFormat="1" ht="12.75" x14ac:dyDescent="0.2">
      <c r="P257" s="130"/>
    </row>
    <row r="258" spans="16:16" s="47" customFormat="1" ht="12.75" x14ac:dyDescent="0.2">
      <c r="P258" s="130"/>
    </row>
    <row r="259" spans="16:16" s="47" customFormat="1" ht="12.75" x14ac:dyDescent="0.2">
      <c r="P259" s="130"/>
    </row>
    <row r="260" spans="16:16" s="47" customFormat="1" ht="12.75" x14ac:dyDescent="0.2">
      <c r="P260" s="130"/>
    </row>
    <row r="261" spans="16:16" s="47" customFormat="1" ht="12.75" x14ac:dyDescent="0.2">
      <c r="P261" s="130"/>
    </row>
    <row r="262" spans="16:16" s="47" customFormat="1" ht="12.75" x14ac:dyDescent="0.2">
      <c r="P262" s="130"/>
    </row>
    <row r="263" spans="16:16" s="47" customFormat="1" ht="12.75" x14ac:dyDescent="0.2">
      <c r="P263" s="130"/>
    </row>
    <row r="264" spans="16:16" s="47" customFormat="1" ht="12.75" x14ac:dyDescent="0.2">
      <c r="P264" s="130"/>
    </row>
    <row r="265" spans="16:16" s="47" customFormat="1" ht="12.75" x14ac:dyDescent="0.2">
      <c r="P265" s="130"/>
    </row>
    <row r="266" spans="16:16" s="47" customFormat="1" ht="12.75" x14ac:dyDescent="0.2">
      <c r="P266" s="130"/>
    </row>
    <row r="267" spans="16:16" s="47" customFormat="1" ht="12.75" x14ac:dyDescent="0.2">
      <c r="P267" s="130"/>
    </row>
    <row r="268" spans="16:16" s="47" customFormat="1" ht="12.75" x14ac:dyDescent="0.2">
      <c r="P268" s="130"/>
    </row>
    <row r="269" spans="16:16" s="47" customFormat="1" ht="12.75" x14ac:dyDescent="0.2">
      <c r="P269" s="130"/>
    </row>
    <row r="270" spans="16:16" s="47" customFormat="1" ht="12.75" x14ac:dyDescent="0.2">
      <c r="P270" s="130"/>
    </row>
    <row r="271" spans="16:16" s="47" customFormat="1" ht="12.75" x14ac:dyDescent="0.2">
      <c r="P271" s="130"/>
    </row>
    <row r="272" spans="16:16" s="47" customFormat="1" ht="12.75" x14ac:dyDescent="0.2">
      <c r="P272" s="130"/>
    </row>
    <row r="273" spans="16:16" s="47" customFormat="1" ht="12.75" x14ac:dyDescent="0.2">
      <c r="P273" s="130"/>
    </row>
    <row r="274" spans="16:16" s="47" customFormat="1" ht="12.75" x14ac:dyDescent="0.2">
      <c r="P274" s="130"/>
    </row>
    <row r="275" spans="16:16" s="47" customFormat="1" ht="12.75" x14ac:dyDescent="0.2">
      <c r="P275" s="130"/>
    </row>
    <row r="276" spans="16:16" s="47" customFormat="1" ht="12.75" x14ac:dyDescent="0.2">
      <c r="P276" s="130"/>
    </row>
    <row r="277" spans="16:16" s="47" customFormat="1" ht="12.75" x14ac:dyDescent="0.2">
      <c r="P277" s="130"/>
    </row>
    <row r="278" spans="16:16" s="47" customFormat="1" ht="12.75" x14ac:dyDescent="0.2">
      <c r="P278" s="130"/>
    </row>
    <row r="279" spans="16:16" s="47" customFormat="1" ht="12.75" x14ac:dyDescent="0.2">
      <c r="P279" s="130"/>
    </row>
    <row r="280" spans="16:16" s="47" customFormat="1" ht="12.75" x14ac:dyDescent="0.2">
      <c r="P280" s="130"/>
    </row>
    <row r="281" spans="16:16" s="47" customFormat="1" ht="12.75" x14ac:dyDescent="0.2">
      <c r="P281" s="130"/>
    </row>
    <row r="282" spans="16:16" s="47" customFormat="1" ht="12.75" x14ac:dyDescent="0.2">
      <c r="P282" s="130"/>
    </row>
    <row r="283" spans="16:16" s="47" customFormat="1" ht="12.75" x14ac:dyDescent="0.2">
      <c r="P283" s="130"/>
    </row>
    <row r="284" spans="16:16" s="47" customFormat="1" ht="12.75" x14ac:dyDescent="0.2">
      <c r="P284" s="130"/>
    </row>
    <row r="285" spans="16:16" s="47" customFormat="1" ht="12.75" x14ac:dyDescent="0.2">
      <c r="P285" s="130"/>
    </row>
    <row r="286" spans="16:16" s="47" customFormat="1" ht="12.75" x14ac:dyDescent="0.2">
      <c r="P286" s="130"/>
    </row>
    <row r="287" spans="16:16" s="47" customFormat="1" ht="12.75" x14ac:dyDescent="0.2">
      <c r="P287" s="130"/>
    </row>
    <row r="288" spans="16:16" s="47" customFormat="1" ht="12.75" x14ac:dyDescent="0.2">
      <c r="P288" s="130"/>
    </row>
    <row r="289" spans="16:16" s="47" customFormat="1" ht="12.75" x14ac:dyDescent="0.2">
      <c r="P289" s="130"/>
    </row>
    <row r="290" spans="16:16" s="47" customFormat="1" ht="12.75" x14ac:dyDescent="0.2">
      <c r="P290" s="130"/>
    </row>
    <row r="291" spans="16:16" s="47" customFormat="1" ht="12.75" x14ac:dyDescent="0.2">
      <c r="P291" s="130"/>
    </row>
    <row r="292" spans="16:16" s="47" customFormat="1" ht="12.75" x14ac:dyDescent="0.2">
      <c r="P292" s="130"/>
    </row>
    <row r="293" spans="16:16" s="47" customFormat="1" ht="12.75" x14ac:dyDescent="0.2">
      <c r="P293" s="130"/>
    </row>
    <row r="294" spans="16:16" s="47" customFormat="1" ht="12.75" x14ac:dyDescent="0.2">
      <c r="P294" s="130"/>
    </row>
    <row r="295" spans="16:16" s="47" customFormat="1" ht="12.75" x14ac:dyDescent="0.2">
      <c r="P295" s="130"/>
    </row>
    <row r="296" spans="16:16" s="47" customFormat="1" ht="12.75" x14ac:dyDescent="0.2">
      <c r="P296" s="130"/>
    </row>
    <row r="297" spans="16:16" s="47" customFormat="1" ht="12.75" x14ac:dyDescent="0.2">
      <c r="P297" s="130"/>
    </row>
    <row r="298" spans="16:16" s="47" customFormat="1" ht="12.75" x14ac:dyDescent="0.2">
      <c r="P298" s="130"/>
    </row>
    <row r="299" spans="16:16" s="47" customFormat="1" ht="12.75" x14ac:dyDescent="0.2">
      <c r="P299" s="130"/>
    </row>
    <row r="300" spans="16:16" s="47" customFormat="1" ht="12.75" x14ac:dyDescent="0.2">
      <c r="P300" s="130"/>
    </row>
    <row r="301" spans="16:16" s="47" customFormat="1" ht="12.75" x14ac:dyDescent="0.2">
      <c r="P301" s="130"/>
    </row>
    <row r="302" spans="16:16" s="47" customFormat="1" ht="12.75" x14ac:dyDescent="0.2">
      <c r="P302" s="130"/>
    </row>
    <row r="303" spans="16:16" s="47" customFormat="1" ht="12.75" x14ac:dyDescent="0.2">
      <c r="P303" s="130"/>
    </row>
    <row r="304" spans="16:16" s="47" customFormat="1" ht="12.75" x14ac:dyDescent="0.2">
      <c r="P304" s="130"/>
    </row>
    <row r="305" spans="16:16" s="47" customFormat="1" ht="12.75" x14ac:dyDescent="0.2">
      <c r="P305" s="130"/>
    </row>
    <row r="306" spans="16:16" s="47" customFormat="1" ht="12.75" x14ac:dyDescent="0.2">
      <c r="P306" s="130"/>
    </row>
    <row r="307" spans="16:16" s="47" customFormat="1" ht="12.75" x14ac:dyDescent="0.2">
      <c r="P307" s="129"/>
    </row>
    <row r="308" spans="16:16" s="47" customFormat="1" ht="12.75" x14ac:dyDescent="0.2">
      <c r="P308" s="129"/>
    </row>
    <row r="309" spans="16:16" s="47" customFormat="1" ht="12.75" x14ac:dyDescent="0.2">
      <c r="P309" s="129"/>
    </row>
    <row r="310" spans="16:16" s="47" customFormat="1" ht="12.75" x14ac:dyDescent="0.2">
      <c r="P310" s="129"/>
    </row>
    <row r="311" spans="16:16" s="47" customFormat="1" ht="12.75" x14ac:dyDescent="0.2">
      <c r="P311" s="129"/>
    </row>
    <row r="312" spans="16:16" s="47" customFormat="1" ht="12.75" x14ac:dyDescent="0.2">
      <c r="P312" s="129"/>
    </row>
    <row r="313" spans="16:16" s="47" customFormat="1" ht="12.75" x14ac:dyDescent="0.2">
      <c r="P313" s="129"/>
    </row>
    <row r="314" spans="16:16" s="47" customFormat="1" ht="12.75" x14ac:dyDescent="0.2">
      <c r="P314" s="129"/>
    </row>
    <row r="315" spans="16:16" s="47" customFormat="1" ht="12.75" x14ac:dyDescent="0.2">
      <c r="P315" s="129"/>
    </row>
    <row r="316" spans="16:16" s="47" customFormat="1" ht="12.75" x14ac:dyDescent="0.2">
      <c r="P316" s="129"/>
    </row>
    <row r="317" spans="16:16" s="47" customFormat="1" ht="12.75" x14ac:dyDescent="0.2">
      <c r="P317" s="129"/>
    </row>
    <row r="318" spans="16:16" s="47" customFormat="1" ht="12.75" x14ac:dyDescent="0.2">
      <c r="P318" s="129"/>
    </row>
    <row r="319" spans="16:16" s="47" customFormat="1" ht="12.75" x14ac:dyDescent="0.2">
      <c r="P319" s="129"/>
    </row>
    <row r="320" spans="16:16" s="47" customFormat="1" ht="12.75" x14ac:dyDescent="0.2">
      <c r="P320" s="129"/>
    </row>
    <row r="321" spans="16:16" s="47" customFormat="1" ht="12.75" x14ac:dyDescent="0.2">
      <c r="P321" s="129"/>
    </row>
    <row r="322" spans="16:16" s="47" customFormat="1" ht="12.75" x14ac:dyDescent="0.2">
      <c r="P322" s="129"/>
    </row>
    <row r="323" spans="16:16" s="47" customFormat="1" ht="12.75" x14ac:dyDescent="0.2">
      <c r="P323" s="129"/>
    </row>
    <row r="324" spans="16:16" s="47" customFormat="1" ht="12.75" x14ac:dyDescent="0.2">
      <c r="P324" s="129"/>
    </row>
    <row r="325" spans="16:16" s="47" customFormat="1" ht="12.75" x14ac:dyDescent="0.2">
      <c r="P325" s="129"/>
    </row>
    <row r="326" spans="16:16" s="47" customFormat="1" ht="12.75" x14ac:dyDescent="0.2">
      <c r="P326" s="129"/>
    </row>
    <row r="327" spans="16:16" s="47" customFormat="1" ht="12.75" x14ac:dyDescent="0.2">
      <c r="P327" s="129"/>
    </row>
    <row r="328" spans="16:16" s="47" customFormat="1" ht="12.75" x14ac:dyDescent="0.2">
      <c r="P328" s="129"/>
    </row>
    <row r="329" spans="16:16" s="47" customFormat="1" ht="12.75" x14ac:dyDescent="0.2">
      <c r="P329" s="129"/>
    </row>
    <row r="330" spans="16:16" s="47" customFormat="1" ht="12.75" x14ac:dyDescent="0.2">
      <c r="P330" s="129"/>
    </row>
    <row r="331" spans="16:16" s="47" customFormat="1" ht="12.75" x14ac:dyDescent="0.2">
      <c r="P331" s="129"/>
    </row>
    <row r="332" spans="16:16" s="47" customFormat="1" ht="12.75" x14ac:dyDescent="0.2">
      <c r="P332" s="129"/>
    </row>
    <row r="333" spans="16:16" s="47" customFormat="1" ht="12.75" x14ac:dyDescent="0.2">
      <c r="P333" s="129"/>
    </row>
    <row r="334" spans="16:16" s="47" customFormat="1" ht="12.75" x14ac:dyDescent="0.2">
      <c r="P334" s="129"/>
    </row>
    <row r="335" spans="16:16" s="47" customFormat="1" ht="12.75" x14ac:dyDescent="0.2">
      <c r="P335" s="129"/>
    </row>
    <row r="336" spans="16:16" s="47" customFormat="1" ht="12.75" x14ac:dyDescent="0.2">
      <c r="P336" s="129"/>
    </row>
    <row r="337" spans="16:16" s="47" customFormat="1" ht="12.75" x14ac:dyDescent="0.2">
      <c r="P337" s="129"/>
    </row>
    <row r="338" spans="16:16" s="47" customFormat="1" ht="12.75" x14ac:dyDescent="0.2">
      <c r="P338" s="129"/>
    </row>
    <row r="339" spans="16:16" s="47" customFormat="1" ht="12.75" x14ac:dyDescent="0.2">
      <c r="P339" s="129"/>
    </row>
    <row r="340" spans="16:16" s="47" customFormat="1" ht="12.75" x14ac:dyDescent="0.2">
      <c r="P340" s="129"/>
    </row>
    <row r="341" spans="16:16" s="47" customFormat="1" ht="12.75" x14ac:dyDescent="0.2">
      <c r="P341" s="129"/>
    </row>
    <row r="342" spans="16:16" s="47" customFormat="1" ht="12.75" x14ac:dyDescent="0.2">
      <c r="P342" s="129"/>
    </row>
    <row r="343" spans="16:16" s="47" customFormat="1" ht="12.75" x14ac:dyDescent="0.2">
      <c r="P343" s="129"/>
    </row>
    <row r="344" spans="16:16" s="47" customFormat="1" ht="12.75" x14ac:dyDescent="0.2">
      <c r="P344" s="129"/>
    </row>
    <row r="345" spans="16:16" s="47" customFormat="1" ht="12.75" x14ac:dyDescent="0.2">
      <c r="P345" s="129"/>
    </row>
    <row r="346" spans="16:16" s="47" customFormat="1" ht="12.75" x14ac:dyDescent="0.2">
      <c r="P346" s="129"/>
    </row>
    <row r="347" spans="16:16" s="47" customFormat="1" ht="12.75" x14ac:dyDescent="0.2">
      <c r="P347" s="129"/>
    </row>
    <row r="348" spans="16:16" s="47" customFormat="1" ht="12.75" x14ac:dyDescent="0.2">
      <c r="P348" s="129"/>
    </row>
    <row r="349" spans="16:16" s="47" customFormat="1" ht="12.75" x14ac:dyDescent="0.2">
      <c r="P349" s="129"/>
    </row>
    <row r="350" spans="16:16" s="47" customFormat="1" ht="12.75" x14ac:dyDescent="0.2">
      <c r="P350" s="129"/>
    </row>
    <row r="351" spans="16:16" s="47" customFormat="1" ht="12.75" x14ac:dyDescent="0.2">
      <c r="P351" s="129"/>
    </row>
    <row r="352" spans="16:16" s="47" customFormat="1" ht="12.75" x14ac:dyDescent="0.2">
      <c r="P352" s="129"/>
    </row>
    <row r="353" spans="16:16" s="47" customFormat="1" ht="12.75" x14ac:dyDescent="0.2">
      <c r="P353" s="129"/>
    </row>
    <row r="354" spans="16:16" s="47" customFormat="1" ht="12.75" x14ac:dyDescent="0.2">
      <c r="P354" s="129"/>
    </row>
    <row r="355" spans="16:16" s="47" customFormat="1" ht="12.75" x14ac:dyDescent="0.2">
      <c r="P355" s="129"/>
    </row>
    <row r="356" spans="16:16" s="47" customFormat="1" ht="12.75" x14ac:dyDescent="0.2">
      <c r="P356" s="129"/>
    </row>
    <row r="357" spans="16:16" s="47" customFormat="1" ht="12.75" x14ac:dyDescent="0.2">
      <c r="P357" s="129"/>
    </row>
    <row r="358" spans="16:16" s="47" customFormat="1" ht="12.75" x14ac:dyDescent="0.2">
      <c r="P358" s="129"/>
    </row>
    <row r="359" spans="16:16" s="47" customFormat="1" ht="12.75" x14ac:dyDescent="0.2">
      <c r="P359" s="129"/>
    </row>
    <row r="360" spans="16:16" s="47" customFormat="1" ht="12.75" x14ac:dyDescent="0.2">
      <c r="P360" s="129"/>
    </row>
    <row r="361" spans="16:16" s="47" customFormat="1" ht="12.75" x14ac:dyDescent="0.2">
      <c r="P361" s="129"/>
    </row>
    <row r="362" spans="16:16" s="47" customFormat="1" ht="12.75" x14ac:dyDescent="0.2">
      <c r="P362" s="129"/>
    </row>
    <row r="363" spans="16:16" s="47" customFormat="1" ht="12.75" x14ac:dyDescent="0.2">
      <c r="P363" s="129"/>
    </row>
    <row r="364" spans="16:16" s="47" customFormat="1" ht="12.75" x14ac:dyDescent="0.2">
      <c r="P364" s="129"/>
    </row>
    <row r="365" spans="16:16" s="47" customFormat="1" ht="12.75" x14ac:dyDescent="0.2">
      <c r="P365" s="129"/>
    </row>
    <row r="366" spans="16:16" s="47" customFormat="1" ht="12.75" x14ac:dyDescent="0.2">
      <c r="P366" s="129"/>
    </row>
    <row r="367" spans="16:16" s="47" customFormat="1" ht="12.75" x14ac:dyDescent="0.2">
      <c r="P367" s="129"/>
    </row>
    <row r="368" spans="16:16" s="47" customFormat="1" ht="12.75" x14ac:dyDescent="0.2">
      <c r="P368" s="129"/>
    </row>
    <row r="369" spans="16:16" s="47" customFormat="1" ht="12.75" x14ac:dyDescent="0.2">
      <c r="P369" s="129"/>
    </row>
    <row r="370" spans="16:16" s="47" customFormat="1" ht="12.75" x14ac:dyDescent="0.2">
      <c r="P370" s="129"/>
    </row>
    <row r="371" spans="16:16" s="47" customFormat="1" ht="12.75" x14ac:dyDescent="0.2">
      <c r="P371" s="129"/>
    </row>
    <row r="372" spans="16:16" s="47" customFormat="1" ht="12.75" x14ac:dyDescent="0.2">
      <c r="P372" s="129"/>
    </row>
    <row r="373" spans="16:16" s="47" customFormat="1" ht="12.75" x14ac:dyDescent="0.2">
      <c r="P373" s="129"/>
    </row>
    <row r="374" spans="16:16" s="47" customFormat="1" ht="12.75" x14ac:dyDescent="0.2">
      <c r="P374" s="129"/>
    </row>
    <row r="375" spans="16:16" s="47" customFormat="1" ht="12.75" x14ac:dyDescent="0.2">
      <c r="P375" s="129"/>
    </row>
    <row r="376" spans="16:16" s="47" customFormat="1" ht="12.75" x14ac:dyDescent="0.2">
      <c r="P376" s="129"/>
    </row>
    <row r="377" spans="16:16" s="47" customFormat="1" ht="12.75" x14ac:dyDescent="0.2">
      <c r="P377" s="129"/>
    </row>
    <row r="378" spans="16:16" s="47" customFormat="1" ht="12.75" x14ac:dyDescent="0.2">
      <c r="P378" s="129"/>
    </row>
    <row r="379" spans="16:16" s="47" customFormat="1" ht="12.75" x14ac:dyDescent="0.2">
      <c r="P379" s="129"/>
    </row>
    <row r="380" spans="16:16" s="47" customFormat="1" ht="12.75" x14ac:dyDescent="0.2">
      <c r="P380" s="129"/>
    </row>
    <row r="381" spans="16:16" s="47" customFormat="1" ht="12.75" x14ac:dyDescent="0.2">
      <c r="P381" s="129"/>
    </row>
    <row r="382" spans="16:16" s="47" customFormat="1" ht="12.75" x14ac:dyDescent="0.2">
      <c r="P382" s="129"/>
    </row>
    <row r="383" spans="16:16" s="47" customFormat="1" ht="12.75" x14ac:dyDescent="0.2">
      <c r="P383" s="129"/>
    </row>
    <row r="384" spans="16:16" s="47" customFormat="1" ht="12.75" x14ac:dyDescent="0.2">
      <c r="P384" s="129"/>
    </row>
    <row r="385" spans="16:16" s="47" customFormat="1" ht="12.75" x14ac:dyDescent="0.2">
      <c r="P385" s="129"/>
    </row>
    <row r="386" spans="16:16" s="47" customFormat="1" ht="12.75" x14ac:dyDescent="0.2">
      <c r="P386" s="129"/>
    </row>
    <row r="387" spans="16:16" s="47" customFormat="1" ht="12.75" x14ac:dyDescent="0.2">
      <c r="P387" s="129"/>
    </row>
    <row r="388" spans="16:16" s="47" customFormat="1" ht="12.75" x14ac:dyDescent="0.2">
      <c r="P388" s="129"/>
    </row>
    <row r="389" spans="16:16" s="47" customFormat="1" ht="12.75" x14ac:dyDescent="0.2">
      <c r="P389" s="129"/>
    </row>
    <row r="390" spans="16:16" s="47" customFormat="1" ht="12.75" x14ac:dyDescent="0.2">
      <c r="P390" s="129"/>
    </row>
    <row r="391" spans="16:16" s="47" customFormat="1" ht="12.75" x14ac:dyDescent="0.2">
      <c r="P391" s="129"/>
    </row>
    <row r="392" spans="16:16" s="47" customFormat="1" ht="12.75" x14ac:dyDescent="0.2">
      <c r="P392" s="129"/>
    </row>
    <row r="393" spans="16:16" s="47" customFormat="1" ht="12.75" x14ac:dyDescent="0.2">
      <c r="P393" s="129"/>
    </row>
    <row r="394" spans="16:16" s="47" customFormat="1" ht="12.75" x14ac:dyDescent="0.2">
      <c r="P394" s="129"/>
    </row>
    <row r="395" spans="16:16" s="47" customFormat="1" ht="12.75" x14ac:dyDescent="0.2">
      <c r="P395" s="129"/>
    </row>
    <row r="396" spans="16:16" s="47" customFormat="1" ht="12.75" x14ac:dyDescent="0.2">
      <c r="P396" s="129"/>
    </row>
    <row r="397" spans="16:16" s="47" customFormat="1" ht="12.75" x14ac:dyDescent="0.2">
      <c r="P397" s="129"/>
    </row>
    <row r="398" spans="16:16" s="47" customFormat="1" ht="12.75" x14ac:dyDescent="0.2">
      <c r="P398" s="129"/>
    </row>
    <row r="399" spans="16:16" s="47" customFormat="1" ht="12.75" x14ac:dyDescent="0.2">
      <c r="P399" s="129"/>
    </row>
    <row r="400" spans="16:16" s="47" customFormat="1" ht="12.75" x14ac:dyDescent="0.2">
      <c r="P400" s="129"/>
    </row>
    <row r="401" spans="16:16" s="47" customFormat="1" ht="12.75" x14ac:dyDescent="0.2">
      <c r="P401" s="129"/>
    </row>
    <row r="402" spans="16:16" s="47" customFormat="1" ht="12.75" x14ac:dyDescent="0.2">
      <c r="P402" s="129"/>
    </row>
    <row r="403" spans="16:16" s="47" customFormat="1" ht="12.75" x14ac:dyDescent="0.2">
      <c r="P403" s="129"/>
    </row>
    <row r="404" spans="16:16" s="47" customFormat="1" ht="12.75" x14ac:dyDescent="0.2">
      <c r="P404" s="129"/>
    </row>
    <row r="405" spans="16:16" s="47" customFormat="1" ht="12.75" x14ac:dyDescent="0.2">
      <c r="P405" s="129"/>
    </row>
    <row r="406" spans="16:16" s="47" customFormat="1" ht="12.75" x14ac:dyDescent="0.2">
      <c r="P406" s="129"/>
    </row>
    <row r="407" spans="16:16" s="47" customFormat="1" ht="12.75" x14ac:dyDescent="0.2">
      <c r="P407" s="129"/>
    </row>
    <row r="408" spans="16:16" s="47" customFormat="1" ht="12.75" x14ac:dyDescent="0.2">
      <c r="P408" s="129"/>
    </row>
    <row r="409" spans="16:16" s="47" customFormat="1" ht="12.75" x14ac:dyDescent="0.2">
      <c r="P409" s="129"/>
    </row>
    <row r="410" spans="16:16" s="47" customFormat="1" ht="12.75" x14ac:dyDescent="0.2">
      <c r="P410" s="129"/>
    </row>
    <row r="411" spans="16:16" s="47" customFormat="1" ht="12.75" x14ac:dyDescent="0.2">
      <c r="P411" s="129"/>
    </row>
    <row r="412" spans="16:16" s="47" customFormat="1" ht="12.75" x14ac:dyDescent="0.2">
      <c r="P412" s="129"/>
    </row>
    <row r="413" spans="16:16" s="47" customFormat="1" ht="12.75" x14ac:dyDescent="0.2">
      <c r="P413" s="129"/>
    </row>
    <row r="414" spans="16:16" s="47" customFormat="1" ht="12.75" x14ac:dyDescent="0.2">
      <c r="P414" s="129"/>
    </row>
    <row r="415" spans="16:16" s="47" customFormat="1" ht="12.75" x14ac:dyDescent="0.2">
      <c r="P415" s="129"/>
    </row>
    <row r="416" spans="16:16" s="47" customFormat="1" ht="12.75" x14ac:dyDescent="0.2">
      <c r="P416" s="129"/>
    </row>
    <row r="417" spans="16:16" s="47" customFormat="1" ht="12.75" x14ac:dyDescent="0.2">
      <c r="P417" s="129"/>
    </row>
    <row r="418" spans="16:16" s="47" customFormat="1" ht="12.75" x14ac:dyDescent="0.2">
      <c r="P418" s="129"/>
    </row>
    <row r="419" spans="16:16" s="47" customFormat="1" ht="12.75" x14ac:dyDescent="0.2">
      <c r="P419" s="129"/>
    </row>
    <row r="420" spans="16:16" s="47" customFormat="1" ht="12.75" x14ac:dyDescent="0.2">
      <c r="P420" s="129"/>
    </row>
    <row r="421" spans="16:16" s="47" customFormat="1" ht="12.75" x14ac:dyDescent="0.2">
      <c r="P421" s="129"/>
    </row>
    <row r="422" spans="16:16" s="47" customFormat="1" ht="12.75" x14ac:dyDescent="0.2">
      <c r="P422" s="129"/>
    </row>
    <row r="423" spans="16:16" s="47" customFormat="1" ht="12.75" x14ac:dyDescent="0.2">
      <c r="P423" s="129"/>
    </row>
    <row r="424" spans="16:16" s="47" customFormat="1" ht="12.75" x14ac:dyDescent="0.2">
      <c r="P424" s="129"/>
    </row>
    <row r="425" spans="16:16" s="47" customFormat="1" ht="12.75" x14ac:dyDescent="0.2">
      <c r="P425" s="129"/>
    </row>
    <row r="426" spans="16:16" s="47" customFormat="1" ht="12.75" x14ac:dyDescent="0.2">
      <c r="P426" s="129"/>
    </row>
    <row r="427" spans="16:16" s="47" customFormat="1" ht="12.75" x14ac:dyDescent="0.2">
      <c r="P427" s="129"/>
    </row>
    <row r="428" spans="16:16" s="47" customFormat="1" ht="12.75" x14ac:dyDescent="0.2">
      <c r="P428" s="129"/>
    </row>
    <row r="429" spans="16:16" s="47" customFormat="1" ht="12.75" x14ac:dyDescent="0.2">
      <c r="P429" s="129"/>
    </row>
    <row r="430" spans="16:16" s="47" customFormat="1" ht="12.75" x14ac:dyDescent="0.2">
      <c r="P430" s="129"/>
    </row>
    <row r="431" spans="16:16" s="47" customFormat="1" ht="12.75" x14ac:dyDescent="0.2">
      <c r="P431" s="129"/>
    </row>
    <row r="432" spans="16:16" s="47" customFormat="1" ht="12.75" x14ac:dyDescent="0.2">
      <c r="P432" s="129"/>
    </row>
    <row r="433" spans="16:16" s="47" customFormat="1" ht="12.75" x14ac:dyDescent="0.2">
      <c r="P433" s="129"/>
    </row>
    <row r="434" spans="16:16" s="47" customFormat="1" ht="12.75" x14ac:dyDescent="0.2">
      <c r="P434" s="129"/>
    </row>
    <row r="435" spans="16:16" s="47" customFormat="1" ht="12.75" x14ac:dyDescent="0.2">
      <c r="P435" s="129"/>
    </row>
    <row r="436" spans="16:16" s="47" customFormat="1" ht="12.75" x14ac:dyDescent="0.2">
      <c r="P436" s="129"/>
    </row>
    <row r="437" spans="16:16" s="47" customFormat="1" ht="12.75" x14ac:dyDescent="0.2">
      <c r="P437" s="129"/>
    </row>
    <row r="438" spans="16:16" s="47" customFormat="1" ht="12.75" x14ac:dyDescent="0.2">
      <c r="P438" s="129"/>
    </row>
    <row r="439" spans="16:16" s="47" customFormat="1" ht="12.75" x14ac:dyDescent="0.2">
      <c r="P439" s="129"/>
    </row>
    <row r="440" spans="16:16" s="47" customFormat="1" ht="12.75" x14ac:dyDescent="0.2">
      <c r="P440" s="129"/>
    </row>
    <row r="441" spans="16:16" s="47" customFormat="1" ht="12.75" x14ac:dyDescent="0.2">
      <c r="P441" s="129"/>
    </row>
    <row r="442" spans="16:16" s="47" customFormat="1" ht="12.75" x14ac:dyDescent="0.2">
      <c r="P442" s="129"/>
    </row>
    <row r="443" spans="16:16" s="47" customFormat="1" ht="12.75" x14ac:dyDescent="0.2">
      <c r="P443" s="129"/>
    </row>
    <row r="444" spans="16:16" s="47" customFormat="1" ht="12.75" x14ac:dyDescent="0.2">
      <c r="P444" s="129"/>
    </row>
    <row r="445" spans="16:16" s="47" customFormat="1" ht="12.75" x14ac:dyDescent="0.2">
      <c r="P445" s="129"/>
    </row>
    <row r="446" spans="16:16" s="47" customFormat="1" ht="12.75" x14ac:dyDescent="0.2">
      <c r="P446" s="129"/>
    </row>
    <row r="447" spans="16:16" s="47" customFormat="1" ht="12.75" x14ac:dyDescent="0.2">
      <c r="P447" s="129"/>
    </row>
    <row r="448" spans="16:16" s="47" customFormat="1" ht="12.75" x14ac:dyDescent="0.2">
      <c r="P448" s="129"/>
    </row>
    <row r="449" spans="16:16" s="47" customFormat="1" ht="12.75" x14ac:dyDescent="0.2">
      <c r="P449" s="129"/>
    </row>
    <row r="450" spans="16:16" s="47" customFormat="1" ht="12.75" x14ac:dyDescent="0.2">
      <c r="P450" s="129"/>
    </row>
    <row r="451" spans="16:16" s="47" customFormat="1" ht="12.75" x14ac:dyDescent="0.2">
      <c r="P451" s="129"/>
    </row>
    <row r="452" spans="16:16" s="47" customFormat="1" ht="12.75" x14ac:dyDescent="0.2">
      <c r="P452" s="129"/>
    </row>
    <row r="453" spans="16:16" s="47" customFormat="1" ht="12.75" x14ac:dyDescent="0.2">
      <c r="P453" s="129"/>
    </row>
    <row r="454" spans="16:16" s="47" customFormat="1" ht="12.75" x14ac:dyDescent="0.2">
      <c r="P454" s="129"/>
    </row>
    <row r="455" spans="16:16" s="47" customFormat="1" ht="12.75" x14ac:dyDescent="0.2">
      <c r="P455" s="129"/>
    </row>
    <row r="456" spans="16:16" s="47" customFormat="1" ht="12.75" x14ac:dyDescent="0.2">
      <c r="P456" s="129"/>
    </row>
    <row r="457" spans="16:16" s="47" customFormat="1" ht="12.75" x14ac:dyDescent="0.2">
      <c r="P457" s="129"/>
    </row>
    <row r="458" spans="16:16" s="47" customFormat="1" ht="12.75" x14ac:dyDescent="0.2">
      <c r="P458" s="129"/>
    </row>
    <row r="459" spans="16:16" s="47" customFormat="1" ht="12.75" x14ac:dyDescent="0.2">
      <c r="P459" s="129"/>
    </row>
    <row r="460" spans="16:16" s="47" customFormat="1" ht="12.75" x14ac:dyDescent="0.2">
      <c r="P460" s="129"/>
    </row>
    <row r="461" spans="16:16" s="47" customFormat="1" ht="12.75" x14ac:dyDescent="0.2">
      <c r="P461" s="129"/>
    </row>
    <row r="462" spans="16:16" s="47" customFormat="1" ht="12.75" x14ac:dyDescent="0.2">
      <c r="P462" s="129"/>
    </row>
    <row r="463" spans="16:16" s="47" customFormat="1" ht="12.75" x14ac:dyDescent="0.2">
      <c r="P463" s="129"/>
    </row>
    <row r="464" spans="16:16" s="47" customFormat="1" ht="12.75" x14ac:dyDescent="0.2">
      <c r="P464" s="129"/>
    </row>
    <row r="465" spans="16:16" s="47" customFormat="1" ht="12.75" x14ac:dyDescent="0.2">
      <c r="P465" s="129"/>
    </row>
    <row r="466" spans="16:16" s="47" customFormat="1" ht="12.75" x14ac:dyDescent="0.2">
      <c r="P466" s="129"/>
    </row>
    <row r="467" spans="16:16" s="47" customFormat="1" ht="12.75" x14ac:dyDescent="0.2">
      <c r="P467" s="129"/>
    </row>
    <row r="468" spans="16:16" s="47" customFormat="1" ht="12.75" x14ac:dyDescent="0.2">
      <c r="P468" s="129"/>
    </row>
    <row r="469" spans="16:16" s="47" customFormat="1" ht="12.75" x14ac:dyDescent="0.2">
      <c r="P469" s="129"/>
    </row>
    <row r="470" spans="16:16" s="47" customFormat="1" ht="12.75" x14ac:dyDescent="0.2">
      <c r="P470" s="129"/>
    </row>
    <row r="471" spans="16:16" s="47" customFormat="1" ht="12.75" x14ac:dyDescent="0.2">
      <c r="P471" s="129"/>
    </row>
    <row r="472" spans="16:16" s="47" customFormat="1" ht="12.75" x14ac:dyDescent="0.2">
      <c r="P472" s="129"/>
    </row>
    <row r="473" spans="16:16" s="47" customFormat="1" ht="12.75" x14ac:dyDescent="0.2">
      <c r="P473" s="129"/>
    </row>
    <row r="474" spans="16:16" s="47" customFormat="1" ht="12.75" x14ac:dyDescent="0.2">
      <c r="P474" s="129"/>
    </row>
    <row r="475" spans="16:16" s="47" customFormat="1" ht="12.75" x14ac:dyDescent="0.2">
      <c r="P475" s="129"/>
    </row>
    <row r="476" spans="16:16" s="47" customFormat="1" ht="12.75" x14ac:dyDescent="0.2">
      <c r="P476" s="129"/>
    </row>
    <row r="477" spans="16:16" s="47" customFormat="1" ht="12.75" x14ac:dyDescent="0.2">
      <c r="P477" s="129"/>
    </row>
    <row r="478" spans="16:16" s="47" customFormat="1" ht="12.75" x14ac:dyDescent="0.2">
      <c r="P478" s="129"/>
    </row>
    <row r="479" spans="16:16" s="47" customFormat="1" ht="12.75" x14ac:dyDescent="0.2">
      <c r="P479" s="129"/>
    </row>
    <row r="480" spans="16:16" s="47" customFormat="1" ht="12.75" x14ac:dyDescent="0.2">
      <c r="P480" s="129"/>
    </row>
    <row r="481" spans="16:16" s="47" customFormat="1" ht="12.75" x14ac:dyDescent="0.2">
      <c r="P481" s="129"/>
    </row>
    <row r="482" spans="16:16" s="47" customFormat="1" ht="12.75" x14ac:dyDescent="0.2">
      <c r="P482" s="129"/>
    </row>
    <row r="483" spans="16:16" s="47" customFormat="1" ht="12.75" x14ac:dyDescent="0.2">
      <c r="P483" s="129"/>
    </row>
    <row r="484" spans="16:16" s="47" customFormat="1" ht="12.75" x14ac:dyDescent="0.2">
      <c r="P484" s="129"/>
    </row>
    <row r="485" spans="16:16" s="47" customFormat="1" ht="12.75" x14ac:dyDescent="0.2">
      <c r="P485" s="129"/>
    </row>
    <row r="486" spans="16:16" s="47" customFormat="1" ht="12.75" x14ac:dyDescent="0.2">
      <c r="P486" s="129"/>
    </row>
    <row r="487" spans="16:16" s="47" customFormat="1" ht="12.75" x14ac:dyDescent="0.2">
      <c r="P487" s="129"/>
    </row>
    <row r="488" spans="16:16" s="47" customFormat="1" ht="12.75" x14ac:dyDescent="0.2">
      <c r="P488" s="129"/>
    </row>
    <row r="489" spans="16:16" s="47" customFormat="1" ht="12.75" x14ac:dyDescent="0.2">
      <c r="P489" s="129"/>
    </row>
    <row r="490" spans="16:16" s="47" customFormat="1" ht="12.75" x14ac:dyDescent="0.2">
      <c r="P490" s="129"/>
    </row>
    <row r="491" spans="16:16" s="47" customFormat="1" ht="12.75" x14ac:dyDescent="0.2">
      <c r="P491" s="129"/>
    </row>
    <row r="492" spans="16:16" s="47" customFormat="1" ht="12.75" x14ac:dyDescent="0.2">
      <c r="P492" s="129"/>
    </row>
    <row r="493" spans="16:16" s="47" customFormat="1" ht="12.75" x14ac:dyDescent="0.2">
      <c r="P493" s="129"/>
    </row>
    <row r="494" spans="16:16" s="47" customFormat="1" ht="12.75" x14ac:dyDescent="0.2">
      <c r="P494" s="129"/>
    </row>
    <row r="495" spans="16:16" s="47" customFormat="1" ht="12.75" x14ac:dyDescent="0.2">
      <c r="P495" s="129"/>
    </row>
    <row r="496" spans="16:16" s="47" customFormat="1" ht="12.75" x14ac:dyDescent="0.2">
      <c r="P496" s="129"/>
    </row>
    <row r="497" spans="16:16" s="47" customFormat="1" ht="12.75" x14ac:dyDescent="0.2">
      <c r="P497" s="129"/>
    </row>
    <row r="498" spans="16:16" s="47" customFormat="1" ht="12.75" x14ac:dyDescent="0.2">
      <c r="P498" s="129"/>
    </row>
    <row r="499" spans="16:16" s="47" customFormat="1" ht="12.75" x14ac:dyDescent="0.2">
      <c r="P499" s="129"/>
    </row>
    <row r="500" spans="16:16" s="47" customFormat="1" ht="12.75" x14ac:dyDescent="0.2">
      <c r="P500" s="129"/>
    </row>
    <row r="501" spans="16:16" s="47" customFormat="1" ht="12.75" x14ac:dyDescent="0.2">
      <c r="P501" s="129"/>
    </row>
    <row r="502" spans="16:16" s="47" customFormat="1" ht="12.75" x14ac:dyDescent="0.2">
      <c r="P502" s="129"/>
    </row>
    <row r="503" spans="16:16" s="47" customFormat="1" ht="12.75" x14ac:dyDescent="0.2">
      <c r="P503" s="129"/>
    </row>
    <row r="504" spans="16:16" s="47" customFormat="1" ht="12.75" x14ac:dyDescent="0.2">
      <c r="P504" s="129"/>
    </row>
    <row r="505" spans="16:16" s="47" customFormat="1" ht="12.75" x14ac:dyDescent="0.2">
      <c r="P505" s="129"/>
    </row>
    <row r="506" spans="16:16" s="47" customFormat="1" ht="12.75" x14ac:dyDescent="0.2">
      <c r="P506" s="129"/>
    </row>
    <row r="507" spans="16:16" s="47" customFormat="1" ht="12.75" x14ac:dyDescent="0.2">
      <c r="P507" s="129"/>
    </row>
    <row r="508" spans="16:16" s="47" customFormat="1" ht="12.75" x14ac:dyDescent="0.2">
      <c r="P508" s="129"/>
    </row>
    <row r="509" spans="16:16" s="47" customFormat="1" ht="12.75" x14ac:dyDescent="0.2">
      <c r="P509" s="129"/>
    </row>
    <row r="510" spans="16:16" s="47" customFormat="1" ht="12.75" x14ac:dyDescent="0.2">
      <c r="P510" s="129"/>
    </row>
    <row r="511" spans="16:16" s="47" customFormat="1" ht="12.75" x14ac:dyDescent="0.2">
      <c r="P511" s="129"/>
    </row>
    <row r="512" spans="16:16" s="47" customFormat="1" ht="12.75" x14ac:dyDescent="0.2">
      <c r="P512" s="129"/>
    </row>
    <row r="513" spans="16:16" s="47" customFormat="1" ht="12.75" x14ac:dyDescent="0.2">
      <c r="P513" s="129"/>
    </row>
    <row r="514" spans="16:16" s="47" customFormat="1" ht="12.75" x14ac:dyDescent="0.2">
      <c r="P514" s="129"/>
    </row>
    <row r="515" spans="16:16" s="47" customFormat="1" ht="12.75" x14ac:dyDescent="0.2">
      <c r="P515" s="129"/>
    </row>
    <row r="516" spans="16:16" s="47" customFormat="1" ht="12.75" x14ac:dyDescent="0.2">
      <c r="P516" s="129"/>
    </row>
    <row r="517" spans="16:16" s="47" customFormat="1" ht="12.75" x14ac:dyDescent="0.2">
      <c r="P517" s="129"/>
    </row>
    <row r="518" spans="16:16" s="47" customFormat="1" ht="12.75" x14ac:dyDescent="0.2">
      <c r="P518" s="129"/>
    </row>
    <row r="519" spans="16:16" s="47" customFormat="1" ht="12.75" x14ac:dyDescent="0.2">
      <c r="P519" s="129"/>
    </row>
    <row r="520" spans="16:16" s="47" customFormat="1" ht="12.75" x14ac:dyDescent="0.2">
      <c r="P520" s="129"/>
    </row>
    <row r="521" spans="16:16" s="47" customFormat="1" ht="12.75" x14ac:dyDescent="0.2">
      <c r="P521" s="129"/>
    </row>
    <row r="522" spans="16:16" s="47" customFormat="1" ht="12.75" x14ac:dyDescent="0.2">
      <c r="P522" s="129"/>
    </row>
    <row r="523" spans="16:16" s="47" customFormat="1" ht="12.75" x14ac:dyDescent="0.2">
      <c r="P523" s="129"/>
    </row>
    <row r="524" spans="16:16" s="47" customFormat="1" ht="12.75" x14ac:dyDescent="0.2">
      <c r="P524" s="129"/>
    </row>
    <row r="525" spans="16:16" s="47" customFormat="1" ht="12.75" x14ac:dyDescent="0.2">
      <c r="P525" s="129"/>
    </row>
    <row r="526" spans="16:16" s="47" customFormat="1" ht="12.75" x14ac:dyDescent="0.2">
      <c r="P526" s="129"/>
    </row>
    <row r="527" spans="16:16" s="47" customFormat="1" ht="12.75" x14ac:dyDescent="0.2">
      <c r="P527" s="129"/>
    </row>
    <row r="528" spans="16:16" s="47" customFormat="1" ht="12.75" x14ac:dyDescent="0.2">
      <c r="P528" s="129"/>
    </row>
    <row r="529" spans="16:16" s="47" customFormat="1" ht="12.75" x14ac:dyDescent="0.2">
      <c r="P529" s="129"/>
    </row>
    <row r="530" spans="16:16" s="47" customFormat="1" ht="12.75" x14ac:dyDescent="0.2">
      <c r="P530" s="129"/>
    </row>
    <row r="531" spans="16:16" s="47" customFormat="1" ht="12.75" x14ac:dyDescent="0.2">
      <c r="P531" s="129"/>
    </row>
    <row r="532" spans="16:16" s="47" customFormat="1" ht="12.75" x14ac:dyDescent="0.2">
      <c r="P532" s="129"/>
    </row>
    <row r="533" spans="16:16" s="47" customFormat="1" ht="12.75" x14ac:dyDescent="0.2">
      <c r="P533" s="129"/>
    </row>
    <row r="534" spans="16:16" s="47" customFormat="1" ht="12.75" x14ac:dyDescent="0.2">
      <c r="P534" s="129"/>
    </row>
    <row r="535" spans="16:16" s="47" customFormat="1" ht="12.75" x14ac:dyDescent="0.2">
      <c r="P535" s="129"/>
    </row>
    <row r="536" spans="16:16" s="47" customFormat="1" ht="12.75" x14ac:dyDescent="0.2">
      <c r="P536" s="129"/>
    </row>
    <row r="537" spans="16:16" s="47" customFormat="1" ht="12.75" x14ac:dyDescent="0.2">
      <c r="P537" s="129"/>
    </row>
    <row r="538" spans="16:16" s="47" customFormat="1" ht="12.75" x14ac:dyDescent="0.2">
      <c r="P538" s="129"/>
    </row>
    <row r="539" spans="16:16" s="47" customFormat="1" ht="12.75" x14ac:dyDescent="0.2">
      <c r="P539" s="129"/>
    </row>
    <row r="540" spans="16:16" s="47" customFormat="1" ht="12.75" x14ac:dyDescent="0.2">
      <c r="P540" s="129"/>
    </row>
    <row r="541" spans="16:16" s="47" customFormat="1" ht="12.75" x14ac:dyDescent="0.2">
      <c r="P541" s="129"/>
    </row>
    <row r="542" spans="16:16" s="47" customFormat="1" ht="12.75" x14ac:dyDescent="0.2">
      <c r="P542" s="129"/>
    </row>
    <row r="543" spans="16:16" s="47" customFormat="1" ht="12.75" x14ac:dyDescent="0.2">
      <c r="P543" s="129"/>
    </row>
    <row r="544" spans="16:16" s="47" customFormat="1" ht="12.75" x14ac:dyDescent="0.2">
      <c r="P544" s="129"/>
    </row>
    <row r="545" spans="16:16" s="47" customFormat="1" ht="12.75" x14ac:dyDescent="0.2">
      <c r="P545" s="129"/>
    </row>
    <row r="546" spans="16:16" s="47" customFormat="1" ht="12.75" x14ac:dyDescent="0.2">
      <c r="P546" s="129"/>
    </row>
    <row r="547" spans="16:16" s="47" customFormat="1" ht="12.75" x14ac:dyDescent="0.2">
      <c r="P547" s="129"/>
    </row>
    <row r="548" spans="16:16" s="47" customFormat="1" ht="12.75" x14ac:dyDescent="0.2">
      <c r="P548" s="129"/>
    </row>
    <row r="549" spans="16:16" s="47" customFormat="1" ht="12.75" x14ac:dyDescent="0.2">
      <c r="P549" s="129"/>
    </row>
    <row r="550" spans="16:16" s="47" customFormat="1" ht="12.75" x14ac:dyDescent="0.2">
      <c r="P550" s="129"/>
    </row>
    <row r="551" spans="16:16" s="47" customFormat="1" ht="12.75" x14ac:dyDescent="0.2">
      <c r="P551" s="129"/>
    </row>
    <row r="552" spans="16:16" s="47" customFormat="1" ht="12.75" x14ac:dyDescent="0.2">
      <c r="P552" s="129"/>
    </row>
    <row r="553" spans="16:16" s="47" customFormat="1" ht="12.75" x14ac:dyDescent="0.2">
      <c r="P553" s="129"/>
    </row>
    <row r="554" spans="16:16" s="47" customFormat="1" ht="12.75" x14ac:dyDescent="0.2">
      <c r="P554" s="129"/>
    </row>
    <row r="555" spans="16:16" s="47" customFormat="1" ht="12.75" x14ac:dyDescent="0.2">
      <c r="P555" s="129"/>
    </row>
    <row r="556" spans="16:16" s="47" customFormat="1" ht="12.75" x14ac:dyDescent="0.2">
      <c r="P556" s="129"/>
    </row>
    <row r="557" spans="16:16" s="47" customFormat="1" ht="12.75" x14ac:dyDescent="0.2">
      <c r="P557" s="129"/>
    </row>
    <row r="558" spans="16:16" s="47" customFormat="1" ht="12.75" x14ac:dyDescent="0.2">
      <c r="P558" s="129"/>
    </row>
    <row r="559" spans="16:16" s="47" customFormat="1" ht="12.75" x14ac:dyDescent="0.2">
      <c r="P559" s="129"/>
    </row>
    <row r="560" spans="16:16" s="47" customFormat="1" ht="12.75" x14ac:dyDescent="0.2">
      <c r="P560" s="129"/>
    </row>
    <row r="561" spans="16:16" s="47" customFormat="1" ht="12.75" x14ac:dyDescent="0.2">
      <c r="P561" s="129"/>
    </row>
    <row r="562" spans="16:16" s="47" customFormat="1" ht="12.75" x14ac:dyDescent="0.2">
      <c r="P562" s="129"/>
    </row>
    <row r="563" spans="16:16" s="47" customFormat="1" ht="12.75" x14ac:dyDescent="0.2">
      <c r="P563" s="129"/>
    </row>
    <row r="564" spans="16:16" s="47" customFormat="1" ht="12.75" x14ac:dyDescent="0.2">
      <c r="P564" s="129"/>
    </row>
    <row r="565" spans="16:16" s="47" customFormat="1" ht="12.75" x14ac:dyDescent="0.2">
      <c r="P565" s="129"/>
    </row>
    <row r="566" spans="16:16" s="47" customFormat="1" ht="12.75" x14ac:dyDescent="0.2">
      <c r="P566" s="129"/>
    </row>
    <row r="567" spans="16:16" s="47" customFormat="1" ht="12.75" x14ac:dyDescent="0.2">
      <c r="P567" s="129"/>
    </row>
    <row r="568" spans="16:16" s="47" customFormat="1" ht="12.75" x14ac:dyDescent="0.2">
      <c r="P568" s="129"/>
    </row>
    <row r="569" spans="16:16" s="47" customFormat="1" ht="12.75" x14ac:dyDescent="0.2">
      <c r="P569" s="129"/>
    </row>
    <row r="570" spans="16:16" s="47" customFormat="1" ht="12.75" x14ac:dyDescent="0.2">
      <c r="P570" s="129"/>
    </row>
    <row r="571" spans="16:16" s="47" customFormat="1" ht="12.75" x14ac:dyDescent="0.2">
      <c r="P571" s="129"/>
    </row>
    <row r="572" spans="16:16" s="47" customFormat="1" ht="12.75" x14ac:dyDescent="0.2">
      <c r="P572" s="129"/>
    </row>
    <row r="573" spans="16:16" s="47" customFormat="1" ht="12.75" x14ac:dyDescent="0.2">
      <c r="P573" s="129"/>
    </row>
    <row r="574" spans="16:16" s="47" customFormat="1" ht="12.75" x14ac:dyDescent="0.2">
      <c r="P574" s="129"/>
    </row>
    <row r="575" spans="16:16" s="47" customFormat="1" ht="12.75" x14ac:dyDescent="0.2">
      <c r="P575" s="129"/>
    </row>
    <row r="576" spans="16:16" s="47" customFormat="1" ht="12.75" x14ac:dyDescent="0.2">
      <c r="P576" s="129"/>
    </row>
    <row r="577" spans="16:16" s="47" customFormat="1" ht="12.75" x14ac:dyDescent="0.2">
      <c r="P577" s="129"/>
    </row>
    <row r="578" spans="16:16" s="47" customFormat="1" ht="12.75" x14ac:dyDescent="0.2">
      <c r="P578" s="129"/>
    </row>
    <row r="579" spans="16:16" s="47" customFormat="1" ht="12.75" x14ac:dyDescent="0.2">
      <c r="P579" s="129"/>
    </row>
    <row r="580" spans="16:16" s="47" customFormat="1" ht="12.75" x14ac:dyDescent="0.2">
      <c r="P580" s="129"/>
    </row>
    <row r="581" spans="16:16" s="47" customFormat="1" ht="12.75" x14ac:dyDescent="0.2">
      <c r="P581" s="129"/>
    </row>
    <row r="582" spans="16:16" s="47" customFormat="1" ht="12.75" x14ac:dyDescent="0.2">
      <c r="P582" s="129"/>
    </row>
    <row r="583" spans="16:16" s="47" customFormat="1" ht="12.75" x14ac:dyDescent="0.2">
      <c r="P583" s="129"/>
    </row>
    <row r="584" spans="16:16" s="47" customFormat="1" ht="12.75" x14ac:dyDescent="0.2">
      <c r="P584" s="129"/>
    </row>
    <row r="585" spans="16:16" s="47" customFormat="1" ht="12.75" x14ac:dyDescent="0.2">
      <c r="P585" s="129"/>
    </row>
    <row r="586" spans="16:16" s="47" customFormat="1" ht="12.75" x14ac:dyDescent="0.2">
      <c r="P586" s="129"/>
    </row>
    <row r="587" spans="16:16" s="47" customFormat="1" ht="12.75" x14ac:dyDescent="0.2">
      <c r="P587" s="129"/>
    </row>
    <row r="588" spans="16:16" s="47" customFormat="1" ht="12.75" x14ac:dyDescent="0.2">
      <c r="P588" s="129"/>
    </row>
    <row r="589" spans="16:16" s="47" customFormat="1" ht="12.75" x14ac:dyDescent="0.2">
      <c r="P589" s="129"/>
    </row>
    <row r="590" spans="16:16" s="47" customFormat="1" ht="12.75" x14ac:dyDescent="0.2">
      <c r="P590" s="129"/>
    </row>
    <row r="591" spans="16:16" s="47" customFormat="1" ht="12.75" x14ac:dyDescent="0.2">
      <c r="P591" s="129"/>
    </row>
    <row r="592" spans="16:16" s="47" customFormat="1" ht="12.75" x14ac:dyDescent="0.2">
      <c r="P592" s="129"/>
    </row>
    <row r="593" spans="16:16" s="47" customFormat="1" ht="12.75" x14ac:dyDescent="0.2">
      <c r="P593" s="129"/>
    </row>
    <row r="594" spans="16:16" s="47" customFormat="1" ht="12.75" x14ac:dyDescent="0.2">
      <c r="P594" s="129"/>
    </row>
    <row r="595" spans="16:16" s="47" customFormat="1" ht="12.75" x14ac:dyDescent="0.2">
      <c r="P595" s="129"/>
    </row>
    <row r="596" spans="16:16" s="47" customFormat="1" ht="12.75" x14ac:dyDescent="0.2">
      <c r="P596" s="129"/>
    </row>
    <row r="597" spans="16:16" s="47" customFormat="1" ht="12.75" x14ac:dyDescent="0.2">
      <c r="P597" s="129"/>
    </row>
  </sheetData>
  <pageMargins left="0.75" right="0.75" top="1" bottom="1" header="0.5" footer="0.5"/>
  <pageSetup scale="58" fitToHeight="0" orientation="portrait" cellComments="atEnd" r:id="rId1"/>
  <headerFooter alignWithMargins="0">
    <oddHeader>&amp;C&amp;A</oddHeader>
    <oddFooter>&amp;CPage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1A5042-F36D-4C5E-92FF-95E9CB4260B4}">
  <sheetPr>
    <pageSetUpPr fitToPage="1"/>
  </sheetPr>
  <dimension ref="A1:P597"/>
  <sheetViews>
    <sheetView topLeftCell="B77" workbookViewId="0">
      <selection activeCell="G97" sqref="G97"/>
    </sheetView>
  </sheetViews>
  <sheetFormatPr defaultColWidth="6.77734375" defaultRowHeight="12" x14ac:dyDescent="0.2"/>
  <cols>
    <col min="1" max="1" width="0" style="48" hidden="1" customWidth="1"/>
    <col min="2" max="2" width="22.21875" style="48" customWidth="1"/>
    <col min="3" max="14" width="8.21875" style="58" customWidth="1"/>
    <col min="15" max="15" width="6.77734375" style="48"/>
    <col min="16" max="16" width="20.33203125" style="129" customWidth="1"/>
    <col min="17" max="16384" width="6.77734375" style="48"/>
  </cols>
  <sheetData>
    <row r="1" spans="1:16" x14ac:dyDescent="0.2">
      <c r="A1" s="48" t="s">
        <v>150</v>
      </c>
      <c r="B1" s="131" t="s">
        <v>147</v>
      </c>
      <c r="C1" s="60" t="s">
        <v>55</v>
      </c>
      <c r="D1" s="60" t="s">
        <v>54</v>
      </c>
      <c r="E1" s="60" t="s">
        <v>53</v>
      </c>
      <c r="F1" s="60" t="s">
        <v>52</v>
      </c>
      <c r="G1" s="60" t="s">
        <v>51</v>
      </c>
      <c r="H1" s="60" t="s">
        <v>57</v>
      </c>
      <c r="I1" s="60" t="s">
        <v>56</v>
      </c>
      <c r="J1" s="60" t="s">
        <v>50</v>
      </c>
      <c r="K1" s="60" t="s">
        <v>49</v>
      </c>
      <c r="L1" s="60" t="s">
        <v>48</v>
      </c>
      <c r="M1" s="60" t="s">
        <v>47</v>
      </c>
      <c r="N1" s="60" t="s">
        <v>46</v>
      </c>
    </row>
    <row r="2" spans="1:16" x14ac:dyDescent="0.2">
      <c r="A2" s="48">
        <v>10</v>
      </c>
      <c r="B2" s="132">
        <v>2021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6" x14ac:dyDescent="0.2">
      <c r="A3" s="48">
        <v>20</v>
      </c>
      <c r="B3" s="59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6" x14ac:dyDescent="0.2">
      <c r="A4" s="48">
        <v>30</v>
      </c>
      <c r="B4" s="59" t="s">
        <v>60</v>
      </c>
      <c r="C4" s="60">
        <v>350.31794708730007</v>
      </c>
      <c r="D4" s="60">
        <v>318.90160256856547</v>
      </c>
      <c r="E4" s="60">
        <v>543.43806825839124</v>
      </c>
      <c r="F4" s="88">
        <v>722.51208553826586</v>
      </c>
      <c r="G4" s="88">
        <v>924.98525809782905</v>
      </c>
      <c r="H4" s="88">
        <v>1019.6551603700408</v>
      </c>
      <c r="I4" s="88">
        <v>1227.384197603516</v>
      </c>
      <c r="J4" s="88">
        <v>1694.6669397660387</v>
      </c>
      <c r="K4" s="88">
        <v>1145.5712897710791</v>
      </c>
      <c r="L4" s="88">
        <v>1415.2212341917102</v>
      </c>
      <c r="M4" s="89">
        <v>3810.2930621661981</v>
      </c>
      <c r="N4" s="89">
        <v>5602.087757148237</v>
      </c>
      <c r="P4" s="130"/>
    </row>
    <row r="5" spans="1:16" x14ac:dyDescent="0.2">
      <c r="A5" s="48">
        <v>40</v>
      </c>
      <c r="B5" s="59" t="s">
        <v>170</v>
      </c>
      <c r="C5" s="60">
        <v>334.31794708729996</v>
      </c>
      <c r="D5" s="60">
        <v>316.90160256856547</v>
      </c>
      <c r="E5" s="60">
        <v>539.43806825839135</v>
      </c>
      <c r="F5" s="88">
        <v>706.51208553826586</v>
      </c>
      <c r="G5" s="88">
        <v>917.98525809782916</v>
      </c>
      <c r="H5" s="88">
        <v>1002.6551603700409</v>
      </c>
      <c r="I5" s="88">
        <v>1202.3841976035151</v>
      </c>
      <c r="J5" s="88">
        <v>1535.6669397660371</v>
      </c>
      <c r="K5" s="88">
        <v>1048.5712897710807</v>
      </c>
      <c r="L5" s="88">
        <v>1002.221234191717</v>
      </c>
      <c r="M5" s="89">
        <v>3305.2930621661753</v>
      </c>
      <c r="N5" s="89">
        <v>4893.0877571482888</v>
      </c>
      <c r="P5" s="130"/>
    </row>
    <row r="6" spans="1:16" x14ac:dyDescent="0.2">
      <c r="A6" s="48">
        <v>50</v>
      </c>
      <c r="B6" s="59" t="s">
        <v>169</v>
      </c>
      <c r="C6" s="60">
        <v>16</v>
      </c>
      <c r="D6" s="60">
        <v>2</v>
      </c>
      <c r="E6" s="60">
        <v>4</v>
      </c>
      <c r="F6" s="88">
        <v>16</v>
      </c>
      <c r="G6" s="88">
        <v>7</v>
      </c>
      <c r="H6" s="88">
        <v>17</v>
      </c>
      <c r="I6" s="88">
        <v>25</v>
      </c>
      <c r="J6" s="88">
        <v>158.99999999999991</v>
      </c>
      <c r="K6" s="88">
        <v>97.000000000000057</v>
      </c>
      <c r="L6" s="88">
        <v>412.99999999999937</v>
      </c>
      <c r="M6" s="89">
        <v>505</v>
      </c>
      <c r="N6" s="89">
        <v>708.99999999999773</v>
      </c>
      <c r="P6" s="130"/>
    </row>
    <row r="7" spans="1:16" x14ac:dyDescent="0.2">
      <c r="A7" s="48">
        <v>60</v>
      </c>
      <c r="B7" s="59" t="s">
        <v>59</v>
      </c>
      <c r="C7" s="60">
        <v>9372.1244264953493</v>
      </c>
      <c r="D7" s="60">
        <v>5283.8972154298144</v>
      </c>
      <c r="E7" s="60">
        <v>7202.6344187701225</v>
      </c>
      <c r="F7" s="88">
        <v>9899.9479133911736</v>
      </c>
      <c r="G7" s="88">
        <v>11414.078017521939</v>
      </c>
      <c r="H7" s="88">
        <v>14620.648929774385</v>
      </c>
      <c r="I7" s="88">
        <v>18343.671753347218</v>
      </c>
      <c r="J7" s="88">
        <v>36748.202424217503</v>
      </c>
      <c r="K7" s="88">
        <v>36400.506779868301</v>
      </c>
      <c r="L7" s="88">
        <v>22894.41623823169</v>
      </c>
      <c r="M7" s="89">
        <v>55246.366443275852</v>
      </c>
      <c r="N7" s="89">
        <v>87472.798471820381</v>
      </c>
      <c r="P7" s="130"/>
    </row>
    <row r="8" spans="1:16" x14ac:dyDescent="0.2">
      <c r="A8" s="48">
        <v>70</v>
      </c>
      <c r="B8" s="59" t="s">
        <v>58</v>
      </c>
      <c r="C8" s="60">
        <v>302.32659440307577</v>
      </c>
      <c r="D8" s="60">
        <v>188.71061483677897</v>
      </c>
      <c r="E8" s="60">
        <v>232.34304576677792</v>
      </c>
      <c r="F8" s="88">
        <v>329.99826377970595</v>
      </c>
      <c r="G8" s="88">
        <v>368.19606508135291</v>
      </c>
      <c r="H8" s="88">
        <v>487.35496432581232</v>
      </c>
      <c r="I8" s="88">
        <v>591.73134688216851</v>
      </c>
      <c r="J8" s="88">
        <v>1185.4258846521789</v>
      </c>
      <c r="K8" s="88">
        <v>1213.3502259956078</v>
      </c>
      <c r="L8" s="88">
        <v>738.52955607198771</v>
      </c>
      <c r="M8" s="89">
        <v>1841.5455481091931</v>
      </c>
      <c r="N8" s="89">
        <v>2821.7031765103429</v>
      </c>
      <c r="P8" s="130"/>
    </row>
    <row r="9" spans="1:16" hidden="1" x14ac:dyDescent="0.2">
      <c r="A9" s="48">
        <v>80</v>
      </c>
      <c r="B9" s="59" t="s">
        <v>127</v>
      </c>
      <c r="C9" s="60"/>
      <c r="D9" s="60"/>
      <c r="E9" s="60"/>
      <c r="F9" s="88"/>
      <c r="G9" s="88"/>
      <c r="H9" s="88"/>
      <c r="I9" s="88"/>
      <c r="J9" s="88"/>
      <c r="K9" s="88"/>
      <c r="L9" s="88"/>
      <c r="M9" s="89"/>
      <c r="N9" s="89"/>
      <c r="P9" s="130"/>
    </row>
    <row r="10" spans="1:16" hidden="1" x14ac:dyDescent="0.2">
      <c r="A10" s="48">
        <v>81</v>
      </c>
      <c r="B10" s="59" t="s">
        <v>128</v>
      </c>
      <c r="C10" s="60"/>
      <c r="D10" s="60"/>
      <c r="E10" s="60"/>
      <c r="F10" s="88"/>
      <c r="G10" s="88"/>
      <c r="H10" s="88"/>
      <c r="I10" s="88"/>
      <c r="J10" s="88"/>
      <c r="K10" s="88"/>
      <c r="L10" s="88"/>
      <c r="M10" s="89"/>
      <c r="N10" s="89"/>
      <c r="P10" s="130"/>
    </row>
    <row r="11" spans="1:16" x14ac:dyDescent="0.2">
      <c r="A11" s="48">
        <v>90</v>
      </c>
      <c r="B11" s="59"/>
      <c r="C11" s="60"/>
      <c r="D11" s="60"/>
      <c r="E11" s="60"/>
      <c r="F11" s="88"/>
      <c r="G11" s="88"/>
      <c r="H11" s="88"/>
      <c r="I11" s="88"/>
      <c r="J11" s="88"/>
      <c r="K11" s="88"/>
      <c r="L11" s="88"/>
      <c r="M11" s="89"/>
      <c r="N11" s="89"/>
      <c r="P11" s="130"/>
    </row>
    <row r="12" spans="1:16" x14ac:dyDescent="0.2">
      <c r="A12" s="48">
        <v>100</v>
      </c>
      <c r="B12" s="59" t="s">
        <v>45</v>
      </c>
      <c r="C12" s="60"/>
      <c r="D12" s="60"/>
      <c r="E12" s="60"/>
      <c r="F12" s="88"/>
      <c r="G12" s="88"/>
      <c r="H12" s="88"/>
      <c r="I12" s="88"/>
      <c r="J12" s="88"/>
      <c r="K12" s="88"/>
      <c r="L12" s="88"/>
      <c r="M12" s="89"/>
      <c r="N12" s="89"/>
      <c r="P12" s="130"/>
    </row>
    <row r="13" spans="1:16" x14ac:dyDescent="0.2">
      <c r="A13" s="48">
        <v>110</v>
      </c>
      <c r="B13" s="59" t="s">
        <v>107</v>
      </c>
      <c r="C13" s="60">
        <v>218.10704756554841</v>
      </c>
      <c r="D13" s="60">
        <v>154.13036680139695</v>
      </c>
      <c r="E13" s="60">
        <v>309.23496388919779</v>
      </c>
      <c r="F13" s="88">
        <v>423.5357492718187</v>
      </c>
      <c r="G13" s="88">
        <v>495.50435762340919</v>
      </c>
      <c r="H13" s="88">
        <v>582.43106642370367</v>
      </c>
      <c r="I13" s="88">
        <v>698.99522645543084</v>
      </c>
      <c r="J13" s="88">
        <v>1031.6504967015974</v>
      </c>
      <c r="K13" s="88">
        <v>736.48806155985517</v>
      </c>
      <c r="L13" s="88">
        <v>904.63078436300088</v>
      </c>
      <c r="M13" s="89">
        <v>2447.6577538287956</v>
      </c>
      <c r="N13" s="89">
        <v>3840.4987754805738</v>
      </c>
      <c r="P13" s="130"/>
    </row>
    <row r="14" spans="1:16" x14ac:dyDescent="0.2">
      <c r="A14" s="48">
        <v>120</v>
      </c>
      <c r="B14" s="59" t="s">
        <v>108</v>
      </c>
      <c r="C14" s="60">
        <v>173.66772682694366</v>
      </c>
      <c r="D14" s="60">
        <v>125.45097608075996</v>
      </c>
      <c r="E14" s="60">
        <v>245.04934287861647</v>
      </c>
      <c r="F14" s="88">
        <v>337.47253552302163</v>
      </c>
      <c r="G14" s="88">
        <v>395.08735457903612</v>
      </c>
      <c r="H14" s="88">
        <v>452.61287511723066</v>
      </c>
      <c r="I14" s="88">
        <v>494.11770361658307</v>
      </c>
      <c r="J14" s="88">
        <v>805.11929674098224</v>
      </c>
      <c r="K14" s="88">
        <v>588.63950556597752</v>
      </c>
      <c r="L14" s="88">
        <v>699.85678492993941</v>
      </c>
      <c r="M14" s="89">
        <v>1544.9691061537058</v>
      </c>
      <c r="N14" s="89">
        <v>2263.9852639107894</v>
      </c>
      <c r="P14" s="130"/>
    </row>
    <row r="15" spans="1:16" x14ac:dyDescent="0.2">
      <c r="A15" s="48">
        <v>121</v>
      </c>
      <c r="B15" s="59" t="s">
        <v>129</v>
      </c>
      <c r="C15" s="60">
        <v>4.4413444176603756</v>
      </c>
      <c r="D15" s="60">
        <v>4.2718498671679015</v>
      </c>
      <c r="E15" s="60">
        <v>2.0842590022521064</v>
      </c>
      <c r="F15" s="88">
        <v>6.2588919462220467</v>
      </c>
      <c r="G15" s="88">
        <v>4.1366706233937256</v>
      </c>
      <c r="H15" s="88">
        <v>7.3256301018400292</v>
      </c>
      <c r="I15" s="88">
        <v>30.664997031660757</v>
      </c>
      <c r="J15" s="88">
        <v>22.383434396324606</v>
      </c>
      <c r="K15" s="88">
        <v>10.496968160897609</v>
      </c>
      <c r="L15" s="88">
        <v>22.621786950361432</v>
      </c>
      <c r="M15" s="89">
        <v>76.05120880454129</v>
      </c>
      <c r="N15" s="89">
        <v>139.00994335046263</v>
      </c>
      <c r="P15" s="130"/>
    </row>
    <row r="16" spans="1:16" x14ac:dyDescent="0.2">
      <c r="A16" s="48">
        <v>130</v>
      </c>
      <c r="B16" s="59"/>
      <c r="C16" s="60"/>
      <c r="D16" s="60"/>
      <c r="E16" s="60"/>
      <c r="F16" s="88"/>
      <c r="G16" s="88"/>
      <c r="H16" s="88"/>
      <c r="I16" s="88"/>
      <c r="J16" s="88"/>
      <c r="K16" s="88"/>
      <c r="L16" s="88"/>
      <c r="M16" s="89"/>
      <c r="N16" s="89"/>
      <c r="P16" s="130"/>
    </row>
    <row r="17" spans="1:16" x14ac:dyDescent="0.2">
      <c r="A17" s="48">
        <v>140</v>
      </c>
      <c r="B17" s="59" t="s">
        <v>109</v>
      </c>
      <c r="C17" s="60">
        <v>32.634445652145558</v>
      </c>
      <c r="D17" s="60">
        <v>28.462558441428339</v>
      </c>
      <c r="E17" s="60">
        <v>53.97025275567551</v>
      </c>
      <c r="F17" s="88">
        <v>96.138412981116048</v>
      </c>
      <c r="G17" s="88">
        <v>122.51657599495164</v>
      </c>
      <c r="H17" s="88">
        <v>124.30407907206343</v>
      </c>
      <c r="I17" s="88">
        <v>183.70110823288331</v>
      </c>
      <c r="J17" s="88">
        <v>234.38271271748499</v>
      </c>
      <c r="K17" s="88">
        <v>178.13076193113432</v>
      </c>
      <c r="L17" s="88">
        <v>171.67888523787104</v>
      </c>
      <c r="M17" s="89">
        <v>749.82105716303556</v>
      </c>
      <c r="N17" s="89">
        <v>1159.5678902034658</v>
      </c>
      <c r="P17" s="130"/>
    </row>
    <row r="18" spans="1:16" x14ac:dyDescent="0.2">
      <c r="A18" s="48">
        <v>150</v>
      </c>
      <c r="B18" s="59" t="s">
        <v>110</v>
      </c>
      <c r="C18" s="60">
        <v>14.261131427782262</v>
      </c>
      <c r="D18" s="60">
        <v>7.4911670155817509</v>
      </c>
      <c r="E18" s="60">
        <v>17.416910970223405</v>
      </c>
      <c r="F18" s="88">
        <v>36.730046939064827</v>
      </c>
      <c r="G18" s="88">
        <v>61.693857207948426</v>
      </c>
      <c r="H18" s="88">
        <v>57.589448351499328</v>
      </c>
      <c r="I18" s="88">
        <v>95.485863020657121</v>
      </c>
      <c r="J18" s="88">
        <v>110.61497836145151</v>
      </c>
      <c r="K18" s="88">
        <v>79.038335492970461</v>
      </c>
      <c r="L18" s="88">
        <v>75.909123911799043</v>
      </c>
      <c r="M18" s="89">
        <v>200.64140723659273</v>
      </c>
      <c r="N18" s="89">
        <v>281.01997247510661</v>
      </c>
      <c r="P18" s="130"/>
    </row>
    <row r="19" spans="1:16" x14ac:dyDescent="0.2">
      <c r="A19" s="48">
        <v>151</v>
      </c>
      <c r="B19" s="59" t="s">
        <v>130</v>
      </c>
      <c r="C19" s="60">
        <v>4.3705238174276957</v>
      </c>
      <c r="D19" s="60">
        <v>12.53328562302868</v>
      </c>
      <c r="E19" s="60">
        <v>4.1428413492220093</v>
      </c>
      <c r="F19" s="88">
        <v>12.457391557184923</v>
      </c>
      <c r="G19" s="88">
        <v>19.685079626803873</v>
      </c>
      <c r="H19" s="88">
        <v>12.511815428811749</v>
      </c>
      <c r="I19" s="88">
        <v>10.58707876316533</v>
      </c>
      <c r="J19" s="88">
        <v>22.155619158776872</v>
      </c>
      <c r="K19" s="88">
        <v>18.84196351694608</v>
      </c>
      <c r="L19" s="88">
        <v>11.579411186467834</v>
      </c>
      <c r="M19" s="89">
        <v>55.982587472466101</v>
      </c>
      <c r="N19" s="89">
        <v>48.908953523004186</v>
      </c>
      <c r="P19" s="130"/>
    </row>
    <row r="20" spans="1:16" x14ac:dyDescent="0.2">
      <c r="A20" s="48">
        <v>160</v>
      </c>
      <c r="B20" s="59"/>
      <c r="C20" s="60"/>
      <c r="D20" s="60"/>
      <c r="E20" s="60"/>
      <c r="F20" s="88"/>
      <c r="G20" s="88"/>
      <c r="H20" s="88"/>
      <c r="I20" s="88"/>
      <c r="J20" s="88"/>
      <c r="K20" s="88"/>
      <c r="L20" s="88"/>
      <c r="M20" s="89"/>
      <c r="N20" s="89"/>
      <c r="P20" s="130"/>
    </row>
    <row r="21" spans="1:16" x14ac:dyDescent="0.2">
      <c r="A21" s="48">
        <v>170</v>
      </c>
      <c r="B21" s="59" t="s">
        <v>44</v>
      </c>
      <c r="C21" s="60">
        <v>81.20899829721796</v>
      </c>
      <c r="D21" s="60">
        <v>109.77169064721868</v>
      </c>
      <c r="E21" s="60">
        <v>170.5782865796802</v>
      </c>
      <c r="F21" s="88">
        <v>226.25634866336185</v>
      </c>
      <c r="G21" s="88">
        <v>312.24546435425538</v>
      </c>
      <c r="H21" s="88">
        <v>321.28007427182644</v>
      </c>
      <c r="I21" s="88">
        <v>411.73619284119189</v>
      </c>
      <c r="J21" s="88">
        <v>488.03599016596434</v>
      </c>
      <c r="K21" s="88">
        <v>278.11401605823545</v>
      </c>
      <c r="L21" s="88">
        <v>366.76152437647534</v>
      </c>
      <c r="M21" s="89">
        <v>1355.1217185789199</v>
      </c>
      <c r="N21" s="89">
        <v>2007.9101871434477</v>
      </c>
      <c r="P21" s="130"/>
    </row>
    <row r="22" spans="1:16" x14ac:dyDescent="0.2">
      <c r="A22" s="48">
        <v>180</v>
      </c>
      <c r="B22" s="59" t="s">
        <v>43</v>
      </c>
      <c r="C22" s="60">
        <v>80.098662192802891</v>
      </c>
      <c r="D22" s="60">
        <v>107.66673398393426</v>
      </c>
      <c r="E22" s="60">
        <v>168.45470176661505</v>
      </c>
      <c r="F22" s="88">
        <v>220.01936580813668</v>
      </c>
      <c r="G22" s="88">
        <v>307.02630449327739</v>
      </c>
      <c r="H22" s="88">
        <v>309.74774422478276</v>
      </c>
      <c r="I22" s="88">
        <v>402.14612319639883</v>
      </c>
      <c r="J22" s="88">
        <v>467.06642773490603</v>
      </c>
      <c r="K22" s="88">
        <v>275.99751416976619</v>
      </c>
      <c r="L22" s="88">
        <v>358.18962510756751</v>
      </c>
      <c r="M22" s="89">
        <v>1323.8257248074497</v>
      </c>
      <c r="N22" s="89">
        <v>1946.7830671822662</v>
      </c>
      <c r="P22" s="130"/>
    </row>
    <row r="23" spans="1:16" x14ac:dyDescent="0.2">
      <c r="A23" s="48">
        <v>190</v>
      </c>
      <c r="B23" s="59" t="s">
        <v>42</v>
      </c>
      <c r="C23" s="60">
        <v>47.959354392856383</v>
      </c>
      <c r="D23" s="60">
        <v>84.971144713237948</v>
      </c>
      <c r="E23" s="60">
        <v>109.08014564024941</v>
      </c>
      <c r="F23" s="88">
        <v>154.09637475547925</v>
      </c>
      <c r="G23" s="88">
        <v>193.36086869352499</v>
      </c>
      <c r="H23" s="88">
        <v>199.25246002285954</v>
      </c>
      <c r="I23" s="88">
        <v>253.1845197823406</v>
      </c>
      <c r="J23" s="88">
        <v>285.32779206953921</v>
      </c>
      <c r="K23" s="88">
        <v>147.02554990334605</v>
      </c>
      <c r="L23" s="88">
        <v>211.32914597625148</v>
      </c>
      <c r="M23" s="89">
        <v>559.26639657653243</v>
      </c>
      <c r="N23" s="89">
        <v>724.86039595877219</v>
      </c>
      <c r="P23" s="130"/>
    </row>
    <row r="24" spans="1:16" x14ac:dyDescent="0.2">
      <c r="A24" s="48">
        <v>191</v>
      </c>
      <c r="B24" s="59" t="s">
        <v>113</v>
      </c>
      <c r="C24" s="60">
        <v>3.0875561328283538</v>
      </c>
      <c r="D24" s="60">
        <v>2.0612992723655972</v>
      </c>
      <c r="E24" s="60">
        <v>2.1235848130651678</v>
      </c>
      <c r="F24" s="88">
        <v>3.1620249395707072</v>
      </c>
      <c r="G24" s="88">
        <v>5.1699172460071523</v>
      </c>
      <c r="H24" s="88">
        <v>4.2066999452037059</v>
      </c>
      <c r="I24" s="88">
        <v>5.3278164693295444</v>
      </c>
      <c r="J24" s="88">
        <v>22.378969005255346</v>
      </c>
      <c r="K24" s="88">
        <v>7.3792428491594571</v>
      </c>
      <c r="L24" s="88">
        <v>10.714874086134891</v>
      </c>
      <c r="M24" s="89">
        <v>30.521254965345996</v>
      </c>
      <c r="N24" s="89">
        <v>37.323046302163718</v>
      </c>
      <c r="P24" s="130"/>
    </row>
    <row r="25" spans="1:16" x14ac:dyDescent="0.2">
      <c r="A25" s="48">
        <v>200</v>
      </c>
      <c r="B25" s="59"/>
      <c r="C25" s="60"/>
      <c r="D25" s="60"/>
      <c r="E25" s="60"/>
      <c r="F25" s="88"/>
      <c r="G25" s="88"/>
      <c r="H25" s="88"/>
      <c r="I25" s="88"/>
      <c r="J25" s="88"/>
      <c r="K25" s="88"/>
      <c r="L25" s="88"/>
      <c r="M25" s="89"/>
      <c r="N25" s="89"/>
      <c r="P25" s="130"/>
    </row>
    <row r="26" spans="1:16" x14ac:dyDescent="0.2">
      <c r="A26" s="48">
        <v>210</v>
      </c>
      <c r="B26" s="59" t="s">
        <v>114</v>
      </c>
      <c r="C26" s="60">
        <v>6.3322486559815117</v>
      </c>
      <c r="D26" s="60">
        <v>3.188403265226154</v>
      </c>
      <c r="E26" s="60">
        <v>0</v>
      </c>
      <c r="F26" s="88">
        <v>6.2150737642283254</v>
      </c>
      <c r="G26" s="88">
        <v>6.2137492182027563</v>
      </c>
      <c r="H26" s="88">
        <v>9.410932673308654</v>
      </c>
      <c r="I26" s="88">
        <v>6.393379763195453</v>
      </c>
      <c r="J26" s="88">
        <v>29.501124258529568</v>
      </c>
      <c r="K26" s="88">
        <v>15.759709121587836</v>
      </c>
      <c r="L26" s="88">
        <v>11.592366901631042</v>
      </c>
      <c r="M26" s="89">
        <v>59.255663772728909</v>
      </c>
      <c r="N26" s="89">
        <v>90.784625364999485</v>
      </c>
      <c r="P26" s="130"/>
    </row>
    <row r="27" spans="1:16" x14ac:dyDescent="0.2">
      <c r="A27" s="48">
        <v>220</v>
      </c>
      <c r="B27" s="59" t="s">
        <v>115</v>
      </c>
      <c r="C27" s="60">
        <v>0</v>
      </c>
      <c r="D27" s="60">
        <v>0</v>
      </c>
      <c r="E27" s="60">
        <v>0</v>
      </c>
      <c r="F27" s="88">
        <v>2.0535285689239271</v>
      </c>
      <c r="G27" s="88">
        <v>0</v>
      </c>
      <c r="H27" s="88">
        <v>4.1706051429372497</v>
      </c>
      <c r="I27" s="88">
        <v>0</v>
      </c>
      <c r="J27" s="88">
        <v>0</v>
      </c>
      <c r="K27" s="88">
        <v>0</v>
      </c>
      <c r="L27" s="88">
        <v>0</v>
      </c>
      <c r="M27" s="89">
        <v>0</v>
      </c>
      <c r="N27" s="89">
        <v>2.13221798872878</v>
      </c>
      <c r="P27" s="130"/>
    </row>
    <row r="28" spans="1:16" x14ac:dyDescent="0.2">
      <c r="A28" s="48">
        <v>221</v>
      </c>
      <c r="B28" s="59" t="s">
        <v>116</v>
      </c>
      <c r="C28" s="60">
        <v>2.1498516085975075</v>
      </c>
      <c r="D28" s="60">
        <v>0</v>
      </c>
      <c r="E28" s="60">
        <v>0</v>
      </c>
      <c r="F28" s="88">
        <v>2.0535285689239271</v>
      </c>
      <c r="G28" s="88">
        <v>4.1424994788018372</v>
      </c>
      <c r="H28" s="88">
        <v>1.0336275851676984</v>
      </c>
      <c r="I28" s="88">
        <v>1.0655632938659088</v>
      </c>
      <c r="J28" s="88">
        <v>8.5403530191249715</v>
      </c>
      <c r="K28" s="88">
        <v>4.175976255972766</v>
      </c>
      <c r="L28" s="88">
        <v>6.3121444608364383</v>
      </c>
      <c r="M28" s="89">
        <v>19.601042953567763</v>
      </c>
      <c r="N28" s="89">
        <v>12.839941928074246</v>
      </c>
      <c r="P28" s="130"/>
    </row>
    <row r="29" spans="1:16" x14ac:dyDescent="0.2">
      <c r="A29" s="48">
        <v>230</v>
      </c>
      <c r="B29" s="59"/>
      <c r="C29" s="60"/>
      <c r="D29" s="60"/>
      <c r="E29" s="60"/>
      <c r="F29" s="88"/>
      <c r="G29" s="88"/>
      <c r="H29" s="88"/>
      <c r="I29" s="88"/>
      <c r="J29" s="88"/>
      <c r="K29" s="88"/>
      <c r="L29" s="88"/>
      <c r="M29" s="89"/>
      <c r="N29" s="89"/>
      <c r="P29" s="130"/>
    </row>
    <row r="30" spans="1:16" x14ac:dyDescent="0.2">
      <c r="A30" s="48">
        <v>240</v>
      </c>
      <c r="B30" s="59" t="s">
        <v>117</v>
      </c>
      <c r="C30" s="60">
        <v>2.1498516085975075</v>
      </c>
      <c r="D30" s="60">
        <v>4.1479767859697239</v>
      </c>
      <c r="E30" s="60">
        <v>2.1235848130651678</v>
      </c>
      <c r="F30" s="88">
        <v>7.209259082230604</v>
      </c>
      <c r="G30" s="88">
        <v>11.432909079180773</v>
      </c>
      <c r="H30" s="88">
        <v>12.602052434477892</v>
      </c>
      <c r="I30" s="88">
        <v>11.655042806216278</v>
      </c>
      <c r="J30" s="88">
        <v>32.708813290961565</v>
      </c>
      <c r="K30" s="88">
        <v>11.612246626097916</v>
      </c>
      <c r="L30" s="88">
        <v>9.6038212889497458</v>
      </c>
      <c r="M30" s="89">
        <v>51.20732982331576</v>
      </c>
      <c r="N30" s="89">
        <v>64.911016978149647</v>
      </c>
      <c r="P30" s="130"/>
    </row>
    <row r="31" spans="1:16" x14ac:dyDescent="0.2">
      <c r="A31" s="48">
        <v>250</v>
      </c>
      <c r="B31" s="59" t="s">
        <v>118</v>
      </c>
      <c r="C31" s="60">
        <v>1.1103361044150939</v>
      </c>
      <c r="D31" s="60">
        <v>0</v>
      </c>
      <c r="E31" s="60">
        <v>1.0617924065325839</v>
      </c>
      <c r="F31" s="88">
        <v>0</v>
      </c>
      <c r="G31" s="88">
        <v>4.1753278887824132</v>
      </c>
      <c r="H31" s="88">
        <v>5.2583749315046324</v>
      </c>
      <c r="I31" s="88">
        <v>3.1966898815977265</v>
      </c>
      <c r="J31" s="88">
        <v>4.2636262377563101</v>
      </c>
      <c r="K31" s="88">
        <v>0</v>
      </c>
      <c r="L31" s="88">
        <v>2.1429748172269782</v>
      </c>
      <c r="M31" s="89">
        <v>5.4254473752967654</v>
      </c>
      <c r="N31" s="89">
        <v>7.4175241919104451</v>
      </c>
      <c r="P31" s="130"/>
    </row>
    <row r="32" spans="1:16" x14ac:dyDescent="0.2">
      <c r="A32" s="48">
        <v>251</v>
      </c>
      <c r="B32" s="59" t="s">
        <v>119</v>
      </c>
      <c r="C32" s="60">
        <v>1.0395155041824133</v>
      </c>
      <c r="D32" s="60">
        <v>1.0215100613426589</v>
      </c>
      <c r="E32" s="60">
        <v>0</v>
      </c>
      <c r="F32" s="88">
        <v>6.1824947977686406</v>
      </c>
      <c r="G32" s="88">
        <v>2.0876639443912066</v>
      </c>
      <c r="H32" s="88">
        <v>1.0336275851676984</v>
      </c>
      <c r="I32" s="88">
        <v>2.0649731614230973</v>
      </c>
      <c r="J32" s="88">
        <v>11.59408550364452</v>
      </c>
      <c r="K32" s="88">
        <v>6.320991904924842</v>
      </c>
      <c r="L32" s="88">
        <v>2.1034094286553229</v>
      </c>
      <c r="M32" s="89">
        <v>15.044941797510925</v>
      </c>
      <c r="N32" s="89">
        <v>37.263052224936828</v>
      </c>
      <c r="P32" s="130"/>
    </row>
    <row r="33" spans="1:16" x14ac:dyDescent="0.2">
      <c r="A33" s="48">
        <v>260</v>
      </c>
      <c r="B33" s="59"/>
      <c r="C33" s="60"/>
      <c r="D33" s="60"/>
      <c r="E33" s="60"/>
      <c r="F33" s="88"/>
      <c r="G33" s="88"/>
      <c r="H33" s="88"/>
      <c r="I33" s="88"/>
      <c r="J33" s="88"/>
      <c r="K33" s="88"/>
      <c r="L33" s="88"/>
      <c r="M33" s="89"/>
      <c r="N33" s="89"/>
      <c r="P33" s="130"/>
    </row>
    <row r="34" spans="1:16" x14ac:dyDescent="0.2">
      <c r="A34" s="48">
        <v>270</v>
      </c>
      <c r="B34" s="59" t="s">
        <v>120</v>
      </c>
      <c r="C34" s="60">
        <v>87.167076030968985</v>
      </c>
      <c r="D34" s="60">
        <v>73.685814676887929</v>
      </c>
      <c r="E34" s="60">
        <v>122.64817141602384</v>
      </c>
      <c r="F34" s="88">
        <v>132.76304226532991</v>
      </c>
      <c r="G34" s="88">
        <v>184.66059203188388</v>
      </c>
      <c r="H34" s="88">
        <v>204.68107704444566</v>
      </c>
      <c r="I34" s="88">
        <v>252.16550426111397</v>
      </c>
      <c r="J34" s="88">
        <v>357.51131958910975</v>
      </c>
      <c r="K34" s="88">
        <v>246.07076425587667</v>
      </c>
      <c r="L34" s="88">
        <v>312.70548939054993</v>
      </c>
      <c r="M34" s="89">
        <v>976.292956458959</v>
      </c>
      <c r="N34" s="89">
        <v>1588.172708460675</v>
      </c>
      <c r="P34" s="130"/>
    </row>
    <row r="35" spans="1:16" x14ac:dyDescent="0.2">
      <c r="A35" s="48">
        <v>280</v>
      </c>
      <c r="B35" s="59" t="s">
        <v>41</v>
      </c>
      <c r="C35" s="60">
        <v>83.836067717723708</v>
      </c>
      <c r="D35" s="60">
        <v>68.532566495973924</v>
      </c>
      <c r="E35" s="60">
        <v>110.26778717292493</v>
      </c>
      <c r="F35" s="88">
        <v>102.0550561381215</v>
      </c>
      <c r="G35" s="88">
        <v>171.22316239449739</v>
      </c>
      <c r="H35" s="88">
        <v>171.68624437449574</v>
      </c>
      <c r="I35" s="88">
        <v>196.9248910847401</v>
      </c>
      <c r="J35" s="88">
        <v>292.11339185421929</v>
      </c>
      <c r="K35" s="88">
        <v>226.39565539586459</v>
      </c>
      <c r="L35" s="88">
        <v>276.40599307770162</v>
      </c>
      <c r="M35" s="89">
        <v>833.65339744138078</v>
      </c>
      <c r="N35" s="89">
        <v>1131.4178332689849</v>
      </c>
      <c r="P35" s="130"/>
    </row>
    <row r="36" spans="1:16" x14ac:dyDescent="0.2">
      <c r="A36" s="48">
        <v>290</v>
      </c>
      <c r="B36" s="59" t="s">
        <v>40</v>
      </c>
      <c r="C36" s="60">
        <v>13.931969806702918</v>
      </c>
      <c r="D36" s="60">
        <v>22.885479859057366</v>
      </c>
      <c r="E36" s="60">
        <v>34.067010681315338</v>
      </c>
      <c r="F36" s="88">
        <v>44.182041433463681</v>
      </c>
      <c r="G36" s="88">
        <v>31.768890946656022</v>
      </c>
      <c r="H36" s="88">
        <v>78.81050484383222</v>
      </c>
      <c r="I36" s="88">
        <v>110.08335844617345</v>
      </c>
      <c r="J36" s="88">
        <v>114.75176303402051</v>
      </c>
      <c r="K36" s="88">
        <v>59.380585660404272</v>
      </c>
      <c r="L36" s="88">
        <v>76.332106849796403</v>
      </c>
      <c r="M36" s="89">
        <v>335.74344071703507</v>
      </c>
      <c r="N36" s="89">
        <v>747.80696871285693</v>
      </c>
      <c r="P36" s="130"/>
    </row>
    <row r="37" spans="1:16" x14ac:dyDescent="0.2">
      <c r="A37" s="48">
        <v>300</v>
      </c>
      <c r="B37" s="59" t="s">
        <v>121</v>
      </c>
      <c r="C37" s="60">
        <v>66.832036968051938</v>
      </c>
      <c r="D37" s="60">
        <v>55.919065182665868</v>
      </c>
      <c r="E37" s="60">
        <v>79.955480337744362</v>
      </c>
      <c r="F37" s="88">
        <v>74.16191332733375</v>
      </c>
      <c r="G37" s="88">
        <v>118.923060023532</v>
      </c>
      <c r="H37" s="88">
        <v>130.61523203957603</v>
      </c>
      <c r="I37" s="88">
        <v>130.82949964422338</v>
      </c>
      <c r="J37" s="88">
        <v>183.02341806813314</v>
      </c>
      <c r="K37" s="88">
        <v>137.18526733073131</v>
      </c>
      <c r="L37" s="88">
        <v>190.1832556207597</v>
      </c>
      <c r="M37" s="89">
        <v>424.13784392016544</v>
      </c>
      <c r="N37" s="89">
        <v>477.79612716446985</v>
      </c>
      <c r="P37" s="130"/>
    </row>
    <row r="38" spans="1:16" x14ac:dyDescent="0.2">
      <c r="A38" s="48">
        <v>301</v>
      </c>
      <c r="B38" s="59" t="s">
        <v>122</v>
      </c>
      <c r="C38" s="60">
        <v>0</v>
      </c>
      <c r="D38" s="60">
        <v>2.1668932038834949</v>
      </c>
      <c r="E38" s="60">
        <v>1.0617924065325839</v>
      </c>
      <c r="F38" s="88">
        <v>3.1620249395707072</v>
      </c>
      <c r="G38" s="88">
        <v>4.1753278887824132</v>
      </c>
      <c r="H38" s="88">
        <v>3.1369775577695513</v>
      </c>
      <c r="I38" s="88">
        <v>13.710412970899224</v>
      </c>
      <c r="J38" s="88">
        <v>22.023849975725948</v>
      </c>
      <c r="K38" s="88">
        <v>2.1165018884692293</v>
      </c>
      <c r="L38" s="88">
        <v>3.4122281975914697</v>
      </c>
      <c r="M38" s="89">
        <v>19.879302043461561</v>
      </c>
      <c r="N38" s="89">
        <v>36.296372792919762</v>
      </c>
      <c r="P38" s="130"/>
    </row>
    <row r="39" spans="1:16" x14ac:dyDescent="0.2">
      <c r="A39" s="48">
        <v>310</v>
      </c>
      <c r="B39" s="59"/>
      <c r="C39" s="60"/>
      <c r="D39" s="60"/>
      <c r="E39" s="60"/>
      <c r="F39" s="88"/>
      <c r="G39" s="88"/>
      <c r="H39" s="88"/>
      <c r="I39" s="88"/>
      <c r="J39" s="88"/>
      <c r="K39" s="88"/>
      <c r="L39" s="88"/>
      <c r="M39" s="89"/>
      <c r="N39" s="89"/>
      <c r="P39" s="130"/>
    </row>
    <row r="40" spans="1:16" x14ac:dyDescent="0.2">
      <c r="A40" s="48">
        <v>320</v>
      </c>
      <c r="B40" s="59" t="s">
        <v>39</v>
      </c>
      <c r="C40" s="60">
        <v>176.65022026035618</v>
      </c>
      <c r="D40" s="60">
        <v>193.45062648780592</v>
      </c>
      <c r="E40" s="60">
        <v>298.38872537977539</v>
      </c>
      <c r="F40" s="88">
        <v>385.03955001524309</v>
      </c>
      <c r="G40" s="88">
        <v>529.89790351879697</v>
      </c>
      <c r="H40" s="88">
        <v>567.04228525281098</v>
      </c>
      <c r="I40" s="88">
        <v>733.26649398693121</v>
      </c>
      <c r="J40" s="88">
        <v>889.54764302505498</v>
      </c>
      <c r="K40" s="88">
        <v>556.93178420510844</v>
      </c>
      <c r="L40" s="88">
        <v>715.36444926178171</v>
      </c>
      <c r="M40" s="89">
        <v>2265.3239560123784</v>
      </c>
      <c r="N40" s="89">
        <v>3338.1024932375058</v>
      </c>
      <c r="P40" s="130"/>
    </row>
    <row r="41" spans="1:16" x14ac:dyDescent="0.2">
      <c r="A41" s="48">
        <v>330</v>
      </c>
      <c r="B41" s="59" t="s">
        <v>38</v>
      </c>
      <c r="C41" s="60">
        <v>132.21089952175151</v>
      </c>
      <c r="D41" s="60">
        <v>164.77123576716892</v>
      </c>
      <c r="E41" s="60">
        <v>234.20310436919385</v>
      </c>
      <c r="F41" s="88">
        <v>298.97633626644625</v>
      </c>
      <c r="G41" s="88">
        <v>429.48090047442383</v>
      </c>
      <c r="H41" s="88">
        <v>437.2240939463382</v>
      </c>
      <c r="I41" s="88">
        <v>528.38897114808424</v>
      </c>
      <c r="J41" s="88">
        <v>663.01644306444302</v>
      </c>
      <c r="K41" s="88">
        <v>409.08322821123045</v>
      </c>
      <c r="L41" s="88">
        <v>510.59044982872138</v>
      </c>
      <c r="M41" s="89">
        <v>1362.635308337319</v>
      </c>
      <c r="N41" s="89">
        <v>1761.5889816676518</v>
      </c>
      <c r="P41" s="130"/>
    </row>
    <row r="42" spans="1:16" x14ac:dyDescent="0.2">
      <c r="A42" s="48">
        <v>340</v>
      </c>
      <c r="B42" s="59" t="s">
        <v>37</v>
      </c>
      <c r="C42" s="60">
        <v>44.439320738604664</v>
      </c>
      <c r="D42" s="60">
        <v>28.679390720636999</v>
      </c>
      <c r="E42" s="60">
        <v>64.185621010581485</v>
      </c>
      <c r="F42" s="88">
        <v>86.063213748797111</v>
      </c>
      <c r="G42" s="88">
        <v>100.41700304437306</v>
      </c>
      <c r="H42" s="88">
        <v>129.81819130647244</v>
      </c>
      <c r="I42" s="88">
        <v>204.87752283884677</v>
      </c>
      <c r="J42" s="88">
        <v>226.53119996061218</v>
      </c>
      <c r="K42" s="88">
        <v>147.84855599387919</v>
      </c>
      <c r="L42" s="88">
        <v>204.77399943305974</v>
      </c>
      <c r="M42" s="89">
        <v>902.68864767505602</v>
      </c>
      <c r="N42" s="89">
        <v>1576.5135115698054</v>
      </c>
      <c r="P42" s="130"/>
    </row>
    <row r="43" spans="1:16" x14ac:dyDescent="0.2">
      <c r="A43" s="48">
        <v>350</v>
      </c>
      <c r="B43" s="59" t="s">
        <v>36</v>
      </c>
      <c r="C43" s="60">
        <v>303.83058572004933</v>
      </c>
      <c r="D43" s="60">
        <v>273.8323529922456</v>
      </c>
      <c r="E43" s="60">
        <v>452.56367223336599</v>
      </c>
      <c r="F43" s="88">
        <v>604.51439911382386</v>
      </c>
      <c r="G43" s="88">
        <v>773.24046839282232</v>
      </c>
      <c r="H43" s="88">
        <v>849.4989956056063</v>
      </c>
      <c r="I43" s="88">
        <v>976.81427594540116</v>
      </c>
      <c r="J43" s="88">
        <v>1388.3491114778637</v>
      </c>
      <c r="K43" s="88">
        <v>951.88865829302108</v>
      </c>
      <c r="L43" s="88">
        <v>1179.4212852559726</v>
      </c>
      <c r="M43" s="89">
        <v>2734.4402012623382</v>
      </c>
      <c r="N43" s="89">
        <v>3757.2115016897747</v>
      </c>
      <c r="P43" s="130"/>
    </row>
    <row r="44" spans="1:16" x14ac:dyDescent="0.2">
      <c r="A44" s="48">
        <v>360</v>
      </c>
      <c r="B44" s="59" t="s">
        <v>35</v>
      </c>
      <c r="C44" s="60">
        <v>46.487361367250607</v>
      </c>
      <c r="D44" s="60">
        <v>45.069249576320239</v>
      </c>
      <c r="E44" s="60">
        <v>90.874396025025646</v>
      </c>
      <c r="F44" s="88">
        <v>117.99768642444207</v>
      </c>
      <c r="G44" s="88">
        <v>151.74478970500783</v>
      </c>
      <c r="H44" s="88">
        <v>170.15616476443446</v>
      </c>
      <c r="I44" s="88">
        <v>250.56992165811315</v>
      </c>
      <c r="J44" s="88">
        <v>306.31782828817302</v>
      </c>
      <c r="K44" s="88">
        <v>193.68263147806127</v>
      </c>
      <c r="L44" s="88">
        <v>235.79994893574226</v>
      </c>
      <c r="M44" s="89">
        <v>1075.852860903798</v>
      </c>
      <c r="N44" s="89">
        <v>1844.8762554584782</v>
      </c>
      <c r="P44" s="130"/>
    </row>
    <row r="45" spans="1:16" x14ac:dyDescent="0.2">
      <c r="A45" s="48">
        <v>370</v>
      </c>
      <c r="B45" s="59" t="s">
        <v>34</v>
      </c>
      <c r="C45" s="92">
        <v>1.2174350051205425</v>
      </c>
      <c r="D45" s="92">
        <v>1.1642520795266791</v>
      </c>
      <c r="E45" s="92">
        <v>1.2079236126101867</v>
      </c>
      <c r="F45" s="91">
        <v>1.2261122282998018</v>
      </c>
      <c r="G45" s="91">
        <v>1.2187810330720632</v>
      </c>
      <c r="H45" s="91">
        <v>1.2192131224262361</v>
      </c>
      <c r="I45" s="91">
        <v>1.2669679043868307</v>
      </c>
      <c r="J45" s="91">
        <v>1.2703504410074851</v>
      </c>
      <c r="K45" s="91">
        <v>1.2780165413859765</v>
      </c>
      <c r="L45" s="91">
        <v>1.2495579698530754</v>
      </c>
      <c r="M45" s="90">
        <v>1.4718186749305249</v>
      </c>
      <c r="N45" s="90">
        <v>1.5513355842347902</v>
      </c>
      <c r="P45" s="130"/>
    </row>
    <row r="46" spans="1:16" x14ac:dyDescent="0.2">
      <c r="A46" s="48">
        <v>380</v>
      </c>
      <c r="B46" s="59"/>
      <c r="C46" s="92"/>
      <c r="D46" s="92"/>
      <c r="E46" s="92"/>
      <c r="F46" s="91"/>
      <c r="G46" s="91"/>
      <c r="H46" s="91"/>
      <c r="I46" s="91"/>
      <c r="J46" s="91"/>
      <c r="K46" s="91"/>
      <c r="L46" s="91"/>
      <c r="M46" s="90"/>
      <c r="N46" s="90"/>
      <c r="P46" s="130"/>
    </row>
    <row r="47" spans="1:16" x14ac:dyDescent="0.2">
      <c r="A47" s="48">
        <v>390</v>
      </c>
      <c r="B47" s="59" t="s">
        <v>33</v>
      </c>
      <c r="C47" s="92"/>
      <c r="D47" s="92"/>
      <c r="E47" s="92"/>
      <c r="F47" s="91"/>
      <c r="G47" s="91"/>
      <c r="H47" s="91"/>
      <c r="I47" s="91"/>
      <c r="J47" s="91"/>
      <c r="K47" s="91"/>
      <c r="L47" s="91"/>
      <c r="M47" s="90"/>
      <c r="N47" s="90"/>
      <c r="P47" s="130"/>
    </row>
    <row r="48" spans="1:16" x14ac:dyDescent="0.2">
      <c r="A48" s="48">
        <v>400</v>
      </c>
      <c r="B48" s="59" t="s">
        <v>125</v>
      </c>
      <c r="C48" s="92">
        <v>26.753195217143109</v>
      </c>
      <c r="D48" s="92">
        <v>16.569051935992544</v>
      </c>
      <c r="E48" s="92">
        <v>13.253827509458629</v>
      </c>
      <c r="F48" s="91">
        <v>13.702120852436385</v>
      </c>
      <c r="G48" s="91">
        <v>12.339740463533694</v>
      </c>
      <c r="H48" s="91">
        <v>14.338817178612068</v>
      </c>
      <c r="I48" s="91">
        <v>14.945338052390998</v>
      </c>
      <c r="J48" s="91">
        <v>21.684616346673327</v>
      </c>
      <c r="K48" s="91">
        <v>31.774981709904985</v>
      </c>
      <c r="L48" s="91">
        <v>16.177270157557814</v>
      </c>
      <c r="M48" s="90">
        <v>14.499243376273954</v>
      </c>
      <c r="N48" s="90">
        <v>15.614321350144062</v>
      </c>
      <c r="P48" s="130"/>
    </row>
    <row r="49" spans="1:16" x14ac:dyDescent="0.2">
      <c r="A49" s="48">
        <v>410</v>
      </c>
      <c r="B49" s="59"/>
      <c r="C49" s="60"/>
      <c r="D49" s="60"/>
      <c r="E49" s="60"/>
      <c r="F49" s="88"/>
      <c r="G49" s="88"/>
      <c r="H49" s="88"/>
      <c r="I49" s="88"/>
      <c r="J49" s="88"/>
      <c r="K49" s="88"/>
      <c r="L49" s="88"/>
      <c r="M49" s="89"/>
      <c r="N49" s="89"/>
      <c r="P49" s="130"/>
    </row>
    <row r="50" spans="1:16" x14ac:dyDescent="0.2">
      <c r="A50" s="48">
        <v>420</v>
      </c>
      <c r="B50" s="59" t="s">
        <v>32</v>
      </c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9"/>
      <c r="N50" s="89"/>
      <c r="P50" s="130"/>
    </row>
    <row r="51" spans="1:16" x14ac:dyDescent="0.2">
      <c r="A51" s="48">
        <v>430</v>
      </c>
      <c r="B51" s="59" t="s">
        <v>31</v>
      </c>
      <c r="C51" s="88">
        <v>137.31007151888159</v>
      </c>
      <c r="D51" s="88">
        <v>136.43797723433579</v>
      </c>
      <c r="E51" s="88">
        <v>226.20111927705838</v>
      </c>
      <c r="F51" s="88">
        <v>370.69284245553604</v>
      </c>
      <c r="G51" s="88">
        <v>433.90080914117158</v>
      </c>
      <c r="H51" s="88">
        <v>464.09182097979289</v>
      </c>
      <c r="I51" s="88">
        <v>624.62391181001419</v>
      </c>
      <c r="J51" s="88">
        <v>705.58143310210346</v>
      </c>
      <c r="K51" s="88">
        <v>500.47395836018433</v>
      </c>
      <c r="L51" s="88">
        <v>954.84749919346461</v>
      </c>
      <c r="M51" s="89">
        <v>2461.1570121078676</v>
      </c>
      <c r="N51" s="89">
        <v>2681.865314237315</v>
      </c>
      <c r="P51" s="130"/>
    </row>
    <row r="52" spans="1:16" x14ac:dyDescent="0.2">
      <c r="A52" s="48">
        <v>440</v>
      </c>
      <c r="B52" s="59" t="s">
        <v>30</v>
      </c>
      <c r="C52" s="88">
        <v>113.38507677244276</v>
      </c>
      <c r="D52" s="88">
        <v>104.79760977790683</v>
      </c>
      <c r="E52" s="88">
        <v>183.56647989553161</v>
      </c>
      <c r="F52" s="88">
        <v>318.71899763850774</v>
      </c>
      <c r="G52" s="88">
        <v>361.60636902029273</v>
      </c>
      <c r="H52" s="88">
        <v>399.31681980758054</v>
      </c>
      <c r="I52" s="88">
        <v>487.84320963912285</v>
      </c>
      <c r="J52" s="88">
        <v>555.39843527838207</v>
      </c>
      <c r="K52" s="88">
        <v>429.80781541273882</v>
      </c>
      <c r="L52" s="88">
        <v>801.73498895932926</v>
      </c>
      <c r="M52" s="89">
        <v>2006.586429609539</v>
      </c>
      <c r="N52" s="89">
        <v>2056.9293461609773</v>
      </c>
      <c r="P52" s="130"/>
    </row>
    <row r="53" spans="1:16" x14ac:dyDescent="0.2">
      <c r="A53" s="48">
        <v>450</v>
      </c>
      <c r="B53" s="59" t="s">
        <v>29</v>
      </c>
      <c r="C53" s="88">
        <v>42.037177108795312</v>
      </c>
      <c r="D53" s="88">
        <v>50.513440322969807</v>
      </c>
      <c r="E53" s="88">
        <v>94.729929198804896</v>
      </c>
      <c r="F53" s="88">
        <v>103.54692910407154</v>
      </c>
      <c r="G53" s="88">
        <v>168.82696145181296</v>
      </c>
      <c r="H53" s="88">
        <v>144.61740596322971</v>
      </c>
      <c r="I53" s="88">
        <v>176.00723616338678</v>
      </c>
      <c r="J53" s="88">
        <v>379.62725659737663</v>
      </c>
      <c r="K53" s="88">
        <v>115.09753251961223</v>
      </c>
      <c r="L53" s="88">
        <v>165.34119764714504</v>
      </c>
      <c r="M53" s="89">
        <v>361.14011960541814</v>
      </c>
      <c r="N53" s="89">
        <v>1248.1516113451264</v>
      </c>
      <c r="P53" s="130"/>
    </row>
    <row r="54" spans="1:16" x14ac:dyDescent="0.2">
      <c r="A54" s="48">
        <v>460</v>
      </c>
      <c r="B54" s="59" t="s">
        <v>28</v>
      </c>
      <c r="C54" s="88">
        <v>32.358424949709082</v>
      </c>
      <c r="D54" s="88">
        <v>44.347821655553297</v>
      </c>
      <c r="E54" s="88">
        <v>77.028840866558255</v>
      </c>
      <c r="F54" s="88">
        <v>81.794986576463046</v>
      </c>
      <c r="G54" s="88">
        <v>144.2049805325681</v>
      </c>
      <c r="H54" s="88">
        <v>109.21712371355022</v>
      </c>
      <c r="I54" s="88">
        <v>110.43496850562794</v>
      </c>
      <c r="J54" s="88">
        <v>348.34140209293042</v>
      </c>
      <c r="K54" s="88">
        <v>98.478483640275101</v>
      </c>
      <c r="L54" s="88">
        <v>95.117671661931567</v>
      </c>
      <c r="M54" s="89">
        <v>218.12727947740206</v>
      </c>
      <c r="N54" s="89">
        <v>1049.6737405914055</v>
      </c>
      <c r="P54" s="130"/>
    </row>
    <row r="55" spans="1:16" x14ac:dyDescent="0.2">
      <c r="A55" s="48">
        <v>470</v>
      </c>
      <c r="B55" s="59" t="s">
        <v>27</v>
      </c>
      <c r="C55" s="88">
        <v>18.839609577619733</v>
      </c>
      <c r="D55" s="88">
        <v>22.720967511934848</v>
      </c>
      <c r="E55" s="88">
        <v>30.903188173655156</v>
      </c>
      <c r="F55" s="88">
        <v>65.233328503855702</v>
      </c>
      <c r="G55" s="88">
        <v>42.175830974767948</v>
      </c>
      <c r="H55" s="88">
        <v>66.417972982285178</v>
      </c>
      <c r="I55" s="88">
        <v>54.317108073142478</v>
      </c>
      <c r="J55" s="88">
        <v>110.47574036290325</v>
      </c>
      <c r="K55" s="88">
        <v>52.83271082283737</v>
      </c>
      <c r="L55" s="88">
        <v>70.711473830535851</v>
      </c>
      <c r="M55" s="89">
        <v>99.385178639009965</v>
      </c>
      <c r="N55" s="89">
        <v>89.826833290856712</v>
      </c>
      <c r="P55" s="130"/>
    </row>
    <row r="56" spans="1:16" x14ac:dyDescent="0.2">
      <c r="A56" s="48">
        <v>480</v>
      </c>
      <c r="B56" s="59" t="s">
        <v>26</v>
      </c>
      <c r="C56" s="88">
        <v>13.719508006004881</v>
      </c>
      <c r="D56" s="88">
        <v>20.554074308051355</v>
      </c>
      <c r="E56" s="88">
        <v>22.733463282266889</v>
      </c>
      <c r="F56" s="88">
        <v>43.317106156686933</v>
      </c>
      <c r="G56" s="88">
        <v>30.782806511516036</v>
      </c>
      <c r="H56" s="88">
        <v>53.954548390622179</v>
      </c>
      <c r="I56" s="88">
        <v>45.855381635853121</v>
      </c>
      <c r="J56" s="88">
        <v>76.651273673434389</v>
      </c>
      <c r="K56" s="88">
        <v>42.560965494666092</v>
      </c>
      <c r="L56" s="88">
        <v>38.837834190020736</v>
      </c>
      <c r="M56" s="89">
        <v>76.160094531218348</v>
      </c>
      <c r="N56" s="89">
        <v>69.492321741477426</v>
      </c>
      <c r="P56" s="130"/>
    </row>
    <row r="57" spans="1:16" x14ac:dyDescent="0.2">
      <c r="A57" s="48">
        <v>490</v>
      </c>
      <c r="B57" s="59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9"/>
      <c r="N57" s="89"/>
      <c r="P57" s="130"/>
    </row>
    <row r="58" spans="1:16" x14ac:dyDescent="0.2">
      <c r="A58" s="59">
        <v>500</v>
      </c>
      <c r="B58" s="59" t="s">
        <v>25</v>
      </c>
      <c r="C58" s="88">
        <v>0</v>
      </c>
      <c r="D58" s="88">
        <v>0</v>
      </c>
      <c r="E58" s="88">
        <v>0</v>
      </c>
      <c r="F58" s="88">
        <v>0</v>
      </c>
      <c r="G58" s="88">
        <v>0</v>
      </c>
      <c r="H58" s="88">
        <v>0</v>
      </c>
      <c r="I58" s="88">
        <v>0</v>
      </c>
      <c r="J58" s="88">
        <v>0</v>
      </c>
      <c r="K58" s="88">
        <v>0</v>
      </c>
      <c r="L58" s="88">
        <v>0</v>
      </c>
      <c r="M58" s="88">
        <v>0</v>
      </c>
      <c r="N58" s="88">
        <v>0</v>
      </c>
      <c r="P58" s="130"/>
    </row>
    <row r="59" spans="1:16" x14ac:dyDescent="0.2">
      <c r="A59" s="48">
        <v>510</v>
      </c>
      <c r="B59" s="59" t="s">
        <v>24</v>
      </c>
      <c r="C59" s="88">
        <v>57.977357323630372</v>
      </c>
      <c r="D59" s="88">
        <v>61.494050977587172</v>
      </c>
      <c r="E59" s="88">
        <v>108.67392670315735</v>
      </c>
      <c r="F59" s="88">
        <v>76.3224678200108</v>
      </c>
      <c r="G59" s="88">
        <v>116.47523415711136</v>
      </c>
      <c r="H59" s="88">
        <v>172.87459087373176</v>
      </c>
      <c r="I59" s="88">
        <v>242.15761231936676</v>
      </c>
      <c r="J59" s="88">
        <v>218.90540336395685</v>
      </c>
      <c r="K59" s="88">
        <v>170.03291851761037</v>
      </c>
      <c r="L59" s="88">
        <v>194.75736164590663</v>
      </c>
      <c r="M59" s="89">
        <v>513.87056222738829</v>
      </c>
      <c r="N59" s="89">
        <v>1043.6494960150642</v>
      </c>
      <c r="P59" s="130"/>
    </row>
    <row r="60" spans="1:16" x14ac:dyDescent="0.2">
      <c r="A60" s="48">
        <v>520</v>
      </c>
      <c r="B60" s="59" t="s">
        <v>23</v>
      </c>
      <c r="C60" s="88">
        <v>5.465364731983346</v>
      </c>
      <c r="D60" s="88">
        <v>5.2588421124318909</v>
      </c>
      <c r="E60" s="88">
        <v>5.2696362218498578</v>
      </c>
      <c r="F60" s="88">
        <v>20.644831144223573</v>
      </c>
      <c r="G60" s="88">
        <v>19.678023420855599</v>
      </c>
      <c r="H60" s="88">
        <v>14.54297579688069</v>
      </c>
      <c r="I60" s="88">
        <v>52.206340459790198</v>
      </c>
      <c r="J60" s="88">
        <v>32.566168035519979</v>
      </c>
      <c r="K60" s="88">
        <v>21.762906404661734</v>
      </c>
      <c r="L60" s="88">
        <v>36.037532425094568</v>
      </c>
      <c r="M60" s="89">
        <v>126.1427506135132</v>
      </c>
      <c r="N60" s="89">
        <v>179.63545795640556</v>
      </c>
      <c r="P60" s="130"/>
    </row>
    <row r="61" spans="1:16" x14ac:dyDescent="0.2">
      <c r="A61" s="48">
        <v>521</v>
      </c>
      <c r="B61" s="59" t="s">
        <v>168</v>
      </c>
      <c r="C61" s="88">
        <v>61.898659119961764</v>
      </c>
      <c r="D61" s="88">
        <v>61.422974862147953</v>
      </c>
      <c r="E61" s="88">
        <v>87.761880478212987</v>
      </c>
      <c r="F61" s="88">
        <v>110.88984336673585</v>
      </c>
      <c r="G61" s="88">
        <v>141.47744614831126</v>
      </c>
      <c r="H61" s="88">
        <v>139.46156824722695</v>
      </c>
      <c r="I61" s="88">
        <v>137.64828593035125</v>
      </c>
      <c r="J61" s="88">
        <v>235.20796974758417</v>
      </c>
      <c r="K61" s="88">
        <v>123.03472097172686</v>
      </c>
      <c r="L61" s="88">
        <v>118.53472840489299</v>
      </c>
      <c r="M61" s="89">
        <v>424.50773417843556</v>
      </c>
      <c r="N61" s="89">
        <v>623.67828358640827</v>
      </c>
      <c r="P61" s="130"/>
    </row>
    <row r="62" spans="1:16" x14ac:dyDescent="0.2">
      <c r="A62" s="48">
        <v>522</v>
      </c>
      <c r="B62" s="59" t="s">
        <v>167</v>
      </c>
      <c r="C62" s="88">
        <v>7.6152163405808535</v>
      </c>
      <c r="D62" s="88">
        <v>5.2497025375917508</v>
      </c>
      <c r="E62" s="88">
        <v>10.391068637468042</v>
      </c>
      <c r="F62" s="88">
        <v>14.581982336830842</v>
      </c>
      <c r="G62" s="88">
        <v>36.118976821419182</v>
      </c>
      <c r="H62" s="88">
        <v>43.784818242849326</v>
      </c>
      <c r="I62" s="88">
        <v>49.802190046168356</v>
      </c>
      <c r="J62" s="88">
        <v>69.590870148202427</v>
      </c>
      <c r="K62" s="88">
        <v>39.067128241454391</v>
      </c>
      <c r="L62" s="88">
        <v>48.544781511569745</v>
      </c>
      <c r="M62" s="89">
        <v>205.28457963493204</v>
      </c>
      <c r="N62" s="89">
        <v>384.50404611651106</v>
      </c>
      <c r="P62" s="130"/>
    </row>
    <row r="63" spans="1:16" x14ac:dyDescent="0.2">
      <c r="A63" s="48">
        <v>523</v>
      </c>
      <c r="B63" s="59" t="s">
        <v>166</v>
      </c>
      <c r="C63" s="88">
        <v>2.1343564187380641</v>
      </c>
      <c r="D63" s="88">
        <v>4.2809894420080408</v>
      </c>
      <c r="E63" s="88">
        <v>6.2921028175693801</v>
      </c>
      <c r="F63" s="88">
        <v>16.488620886650587</v>
      </c>
      <c r="G63" s="88">
        <v>19.580765541454031</v>
      </c>
      <c r="H63" s="88">
        <v>11.424351516547647</v>
      </c>
      <c r="I63" s="88">
        <v>34.357547384367763</v>
      </c>
      <c r="J63" s="88">
        <v>21.827588105258485</v>
      </c>
      <c r="K63" s="88">
        <v>22.915931252262801</v>
      </c>
      <c r="L63" s="88">
        <v>31.542196618783183</v>
      </c>
      <c r="M63" s="89">
        <v>71.599961747048624</v>
      </c>
      <c r="N63" s="89">
        <v>126.33407128319529</v>
      </c>
      <c r="P63" s="130"/>
    </row>
    <row r="64" spans="1:16" x14ac:dyDescent="0.2">
      <c r="A64" s="48">
        <v>526</v>
      </c>
      <c r="B64" s="59" t="s">
        <v>165</v>
      </c>
      <c r="C64" s="88">
        <v>24.082131136763572</v>
      </c>
      <c r="D64" s="88">
        <v>11.601130826805528</v>
      </c>
      <c r="E64" s="88">
        <v>22.049658172554544</v>
      </c>
      <c r="F64" s="88">
        <v>25.907042144004382</v>
      </c>
      <c r="G64" s="88">
        <v>17.657243646965703</v>
      </c>
      <c r="H64" s="88">
        <v>27.0274436243783</v>
      </c>
      <c r="I64" s="88">
        <v>33.816190264073299</v>
      </c>
      <c r="J64" s="88">
        <v>58.111152628094146</v>
      </c>
      <c r="K64" s="88">
        <v>75.777649610251302</v>
      </c>
      <c r="L64" s="88">
        <v>47.678588080719535</v>
      </c>
      <c r="M64" s="89">
        <v>85.409933182911885</v>
      </c>
      <c r="N64" s="89">
        <v>141.93872900123333</v>
      </c>
      <c r="P64" s="130"/>
    </row>
    <row r="65" spans="1:16" x14ac:dyDescent="0.2">
      <c r="A65" s="48">
        <v>527</v>
      </c>
      <c r="B65" s="59" t="s">
        <v>164</v>
      </c>
      <c r="C65" s="88">
        <v>6.3167534661220692</v>
      </c>
      <c r="D65" s="88">
        <v>3.188403265226154</v>
      </c>
      <c r="E65" s="88">
        <v>8.4247870676551209</v>
      </c>
      <c r="F65" s="88">
        <v>4.128966228844714</v>
      </c>
      <c r="G65" s="88">
        <v>12.361841616444361</v>
      </c>
      <c r="H65" s="88">
        <v>12.477311406259664</v>
      </c>
      <c r="I65" s="88">
        <v>13.57667813258251</v>
      </c>
      <c r="J65" s="88">
        <v>54.872771972686067</v>
      </c>
      <c r="K65" s="88">
        <v>70.187196268897608</v>
      </c>
      <c r="L65" s="88">
        <v>16.072311129202337</v>
      </c>
      <c r="M65" s="89">
        <v>37.116519309445351</v>
      </c>
      <c r="N65" s="89">
        <v>44.948924172931058</v>
      </c>
      <c r="P65" s="130"/>
    </row>
    <row r="66" spans="1:16" x14ac:dyDescent="0.2">
      <c r="A66" s="48">
        <v>530</v>
      </c>
      <c r="B66" s="59" t="s">
        <v>22</v>
      </c>
      <c r="C66" s="88">
        <v>33.902524496315166</v>
      </c>
      <c r="D66" s="88">
        <v>5.3116390781908391</v>
      </c>
      <c r="E66" s="88">
        <v>17.832714920216702</v>
      </c>
      <c r="F66" s="88">
        <v>30.087657121013187</v>
      </c>
      <c r="G66" s="88">
        <v>43.554846182091943</v>
      </c>
      <c r="H66" s="88">
        <v>42.956256738778507</v>
      </c>
      <c r="I66" s="88">
        <v>54.053205475340285</v>
      </c>
      <c r="J66" s="88">
        <v>82.746227244383945</v>
      </c>
      <c r="K66" s="88">
        <v>105.92979977298903</v>
      </c>
      <c r="L66" s="88">
        <v>58.618158627474358</v>
      </c>
      <c r="M66" s="89">
        <v>143.85645562956717</v>
      </c>
      <c r="N66" s="89">
        <v>154.6638260569058</v>
      </c>
      <c r="P66" s="130"/>
    </row>
    <row r="67" spans="1:16" x14ac:dyDescent="0.2">
      <c r="A67" s="48">
        <v>540</v>
      </c>
      <c r="B67" s="59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9"/>
      <c r="N67" s="89"/>
      <c r="P67" s="130"/>
    </row>
    <row r="68" spans="1:16" x14ac:dyDescent="0.2">
      <c r="A68" s="48">
        <v>550</v>
      </c>
      <c r="B68" s="59" t="s">
        <v>21</v>
      </c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9"/>
      <c r="N68" s="89"/>
      <c r="P68" s="130"/>
    </row>
    <row r="69" spans="1:16" x14ac:dyDescent="0.2">
      <c r="A69" s="48">
        <v>560</v>
      </c>
      <c r="B69" s="59" t="s">
        <v>20</v>
      </c>
      <c r="C69" s="88">
        <v>198.67299716575386</v>
      </c>
      <c r="D69" s="88">
        <v>210.54753795665476</v>
      </c>
      <c r="E69" s="88">
        <v>406.12597295264698</v>
      </c>
      <c r="F69" s="88">
        <v>547.56032879001748</v>
      </c>
      <c r="G69" s="88">
        <v>766.48708255859037</v>
      </c>
      <c r="H69" s="88">
        <v>755.70897884383874</v>
      </c>
      <c r="I69" s="88">
        <v>914.01713407514364</v>
      </c>
      <c r="J69" s="88">
        <v>1204.9813395010024</v>
      </c>
      <c r="K69" s="88">
        <v>666.49237463308714</v>
      </c>
      <c r="L69" s="88">
        <v>953.41354563087566</v>
      </c>
      <c r="M69" s="89">
        <v>2957.5751101986825</v>
      </c>
      <c r="N69" s="89">
        <v>4489.4096650261026</v>
      </c>
      <c r="P69" s="130"/>
    </row>
    <row r="70" spans="1:16" x14ac:dyDescent="0.2">
      <c r="A70" s="48">
        <v>570</v>
      </c>
      <c r="B70" s="59" t="s">
        <v>19</v>
      </c>
      <c r="C70" s="88">
        <v>4.3705238174276957</v>
      </c>
      <c r="D70" s="88">
        <v>13.669529190729376</v>
      </c>
      <c r="E70" s="88">
        <v>25.195709581339237</v>
      </c>
      <c r="F70" s="88">
        <v>23.986325069358148</v>
      </c>
      <c r="G70" s="88">
        <v>46.393497139899772</v>
      </c>
      <c r="H70" s="88">
        <v>39.674097758923097</v>
      </c>
      <c r="I70" s="88">
        <v>39.943944526440227</v>
      </c>
      <c r="J70" s="88">
        <v>63.366994927571525</v>
      </c>
      <c r="K70" s="88">
        <v>70.657982856610431</v>
      </c>
      <c r="L70" s="88">
        <v>54.216200107912648</v>
      </c>
      <c r="M70" s="89">
        <v>230.07325210085156</v>
      </c>
      <c r="N70" s="89">
        <v>320.62519044137088</v>
      </c>
      <c r="P70" s="130"/>
    </row>
    <row r="71" spans="1:16" x14ac:dyDescent="0.2">
      <c r="A71" s="48">
        <v>580</v>
      </c>
      <c r="B71" s="59" t="s">
        <v>18</v>
      </c>
      <c r="C71" s="88">
        <v>2.2206722088301878</v>
      </c>
      <c r="D71" s="88">
        <v>10.481125925503223</v>
      </c>
      <c r="E71" s="88">
        <v>17.763162735611154</v>
      </c>
      <c r="F71" s="88">
        <v>23.986325069358148</v>
      </c>
      <c r="G71" s="88">
        <v>43.301885839241812</v>
      </c>
      <c r="H71" s="88">
        <v>26.092559942677195</v>
      </c>
      <c r="I71" s="88">
        <v>32.555956394057667</v>
      </c>
      <c r="J71" s="88">
        <v>55.336961596875121</v>
      </c>
      <c r="K71" s="88">
        <v>61.391975302733506</v>
      </c>
      <c r="L71" s="88">
        <v>48.858763064845199</v>
      </c>
      <c r="M71" s="89">
        <v>201.55661742573747</v>
      </c>
      <c r="N71" s="89">
        <v>289.27311862813787</v>
      </c>
      <c r="P71" s="130"/>
    </row>
    <row r="72" spans="1:16" x14ac:dyDescent="0.2">
      <c r="A72" s="48">
        <v>590</v>
      </c>
      <c r="B72" s="59" t="s">
        <v>17</v>
      </c>
      <c r="C72" s="88">
        <v>2.1498516085975075</v>
      </c>
      <c r="D72" s="88">
        <v>6.3148699898532197</v>
      </c>
      <c r="E72" s="88">
        <v>7.432546845728087</v>
      </c>
      <c r="F72" s="88">
        <v>11.43062727272296</v>
      </c>
      <c r="G72" s="88">
        <v>5.1792752450491699</v>
      </c>
      <c r="H72" s="88">
        <v>15.684887788847757</v>
      </c>
      <c r="I72" s="88">
        <v>9.4481597954355898</v>
      </c>
      <c r="J72" s="88">
        <v>11.197673433989825</v>
      </c>
      <c r="K72" s="88">
        <v>13.499011330815375</v>
      </c>
      <c r="L72" s="88">
        <v>5.3574370430674456</v>
      </c>
      <c r="M72" s="89">
        <v>34.824807625759789</v>
      </c>
      <c r="N72" s="89">
        <v>42.07450338399962</v>
      </c>
      <c r="P72" s="130"/>
    </row>
    <row r="73" spans="1:16" x14ac:dyDescent="0.2">
      <c r="A73" s="48">
        <v>600</v>
      </c>
      <c r="B73" s="59" t="s">
        <v>16</v>
      </c>
      <c r="C73" s="88">
        <v>194.30247334832612</v>
      </c>
      <c r="D73" s="88">
        <v>196.87800876592539</v>
      </c>
      <c r="E73" s="88">
        <v>381.99205577784028</v>
      </c>
      <c r="F73" s="88">
        <v>531.84260605381144</v>
      </c>
      <c r="G73" s="88">
        <v>730.44983411569535</v>
      </c>
      <c r="H73" s="88">
        <v>727.58525853309266</v>
      </c>
      <c r="I73" s="88">
        <v>887.67717013258471</v>
      </c>
      <c r="J73" s="88">
        <v>1155.1420602206438</v>
      </c>
      <c r="K73" s="88">
        <v>608.46246127453298</v>
      </c>
      <c r="L73" s="88">
        <v>915.26965665216517</v>
      </c>
      <c r="M73" s="89">
        <v>2774.1394256594203</v>
      </c>
      <c r="N73" s="89">
        <v>4224.4421535988513</v>
      </c>
      <c r="P73" s="130"/>
    </row>
    <row r="74" spans="1:16" x14ac:dyDescent="0.2">
      <c r="A74" s="48">
        <v>610</v>
      </c>
      <c r="B74" s="59"/>
      <c r="C74" s="60"/>
      <c r="D74" s="60"/>
      <c r="E74" s="60"/>
      <c r="F74" s="88"/>
      <c r="G74" s="88"/>
      <c r="H74" s="88"/>
      <c r="I74" s="88"/>
      <c r="J74" s="88"/>
      <c r="K74" s="88"/>
      <c r="L74" s="88"/>
      <c r="M74" s="89"/>
      <c r="N74" s="89"/>
      <c r="P74" s="130"/>
    </row>
    <row r="75" spans="1:16" x14ac:dyDescent="0.2">
      <c r="A75" s="48">
        <v>620</v>
      </c>
      <c r="B75" s="59" t="s">
        <v>15</v>
      </c>
      <c r="C75" s="88">
        <v>4.0875561328283538</v>
      </c>
      <c r="D75" s="88">
        <v>11.706724758323427</v>
      </c>
      <c r="E75" s="88">
        <v>4.2471696261303356</v>
      </c>
      <c r="F75" s="88">
        <v>11.486897135930183</v>
      </c>
      <c r="G75" s="88">
        <v>16.619240530178217</v>
      </c>
      <c r="H75" s="88">
        <v>21.918587515583852</v>
      </c>
      <c r="I75" s="88">
        <v>17.700850193572865</v>
      </c>
      <c r="J75" s="88">
        <v>25.812446097376309</v>
      </c>
      <c r="K75" s="88">
        <v>9.3747325398002381</v>
      </c>
      <c r="L75" s="88">
        <v>38.822783745611439</v>
      </c>
      <c r="M75" s="89">
        <v>125.65950830643513</v>
      </c>
      <c r="N75" s="89">
        <v>60.831746646415098</v>
      </c>
      <c r="P75" s="130"/>
    </row>
    <row r="76" spans="1:16" x14ac:dyDescent="0.2">
      <c r="A76" s="48">
        <v>630</v>
      </c>
      <c r="B76" s="59" t="s">
        <v>14</v>
      </c>
      <c r="C76" s="88">
        <v>0</v>
      </c>
      <c r="D76" s="88">
        <v>1.0834466019417475</v>
      </c>
      <c r="E76" s="88">
        <v>2.1235848130651678</v>
      </c>
      <c r="F76" s="88">
        <v>7.2145940199620178</v>
      </c>
      <c r="G76" s="88">
        <v>6.2301634231930434</v>
      </c>
      <c r="H76" s="88">
        <v>0</v>
      </c>
      <c r="I76" s="88">
        <v>12.441587899737078</v>
      </c>
      <c r="J76" s="88">
        <v>5.2238130181792384</v>
      </c>
      <c r="K76" s="88">
        <v>7.2582306513310089</v>
      </c>
      <c r="L76" s="88">
        <v>20.881581256878011</v>
      </c>
      <c r="M76" s="89">
        <v>55.809424420792226</v>
      </c>
      <c r="N76" s="89">
        <v>37.362128295362908</v>
      </c>
      <c r="P76" s="130"/>
    </row>
    <row r="77" spans="1:16" x14ac:dyDescent="0.2">
      <c r="A77" s="48">
        <v>640</v>
      </c>
      <c r="B77" s="59" t="s">
        <v>13</v>
      </c>
      <c r="C77" s="88">
        <v>2.0395155041824133</v>
      </c>
      <c r="D77" s="88">
        <v>8.5619788840160815</v>
      </c>
      <c r="E77" s="88">
        <v>2.1235848130651678</v>
      </c>
      <c r="F77" s="88">
        <v>10.432888822739947</v>
      </c>
      <c r="G77" s="88">
        <v>3.1314959165868101</v>
      </c>
      <c r="H77" s="88">
        <v>8.3801807712664171</v>
      </c>
      <c r="I77" s="88">
        <v>5.2592622938357865</v>
      </c>
      <c r="J77" s="88">
        <v>12.206110739862936</v>
      </c>
      <c r="K77" s="88">
        <v>2.1165018884692293</v>
      </c>
      <c r="L77" s="88">
        <v>16.907364293821125</v>
      </c>
      <c r="M77" s="89">
        <v>47.678555194585208</v>
      </c>
      <c r="N77" s="89">
        <v>21.300651256586679</v>
      </c>
      <c r="P77" s="130"/>
    </row>
    <row r="78" spans="1:16" x14ac:dyDescent="0.2">
      <c r="A78" s="48">
        <v>650</v>
      </c>
      <c r="B78" s="59" t="s">
        <v>12</v>
      </c>
      <c r="C78" s="88">
        <v>2.0480406286459405</v>
      </c>
      <c r="D78" s="88">
        <v>2.0612992723655972</v>
      </c>
      <c r="E78" s="88">
        <v>0</v>
      </c>
      <c r="F78" s="88">
        <v>6.1605857067717817</v>
      </c>
      <c r="G78" s="88">
        <v>10.38907710698517</v>
      </c>
      <c r="H78" s="88">
        <v>13.538406744317435</v>
      </c>
      <c r="I78" s="88">
        <v>0</v>
      </c>
      <c r="J78" s="88">
        <v>8.3825223393341304</v>
      </c>
      <c r="K78" s="88">
        <v>0</v>
      </c>
      <c r="L78" s="88">
        <v>2.0657602149541368</v>
      </c>
      <c r="M78" s="89">
        <v>32.729686593696705</v>
      </c>
      <c r="N78" s="89">
        <v>4.3379341889310412</v>
      </c>
      <c r="P78" s="130"/>
    </row>
    <row r="79" spans="1:16" x14ac:dyDescent="0.2">
      <c r="A79" s="48">
        <v>660</v>
      </c>
      <c r="B79" s="59"/>
      <c r="C79" s="60"/>
      <c r="D79" s="60"/>
      <c r="E79" s="60"/>
      <c r="F79" s="88"/>
      <c r="G79" s="88"/>
      <c r="H79" s="88"/>
      <c r="I79" s="88"/>
      <c r="J79" s="88"/>
      <c r="K79" s="88"/>
      <c r="L79" s="88"/>
      <c r="M79" s="89"/>
      <c r="N79" s="89"/>
      <c r="P79" s="130"/>
    </row>
    <row r="80" spans="1:16" x14ac:dyDescent="0.2">
      <c r="A80" s="48">
        <v>670</v>
      </c>
      <c r="B80" s="59" t="s">
        <v>11</v>
      </c>
      <c r="C80" s="60">
        <v>26.49093011563745</v>
      </c>
      <c r="D80" s="60">
        <v>28.6357333297182</v>
      </c>
      <c r="E80" s="60">
        <v>24.115718300765508</v>
      </c>
      <c r="F80" s="88">
        <v>31.348378448495559</v>
      </c>
      <c r="G80" s="88">
        <v>15.593705302774019</v>
      </c>
      <c r="H80" s="88">
        <v>53.16419099270189</v>
      </c>
      <c r="I80" s="88">
        <v>28.625720706968426</v>
      </c>
      <c r="J80" s="88">
        <v>55.154244302964777</v>
      </c>
      <c r="K80" s="88">
        <v>41.457538245575527</v>
      </c>
      <c r="L80" s="88">
        <v>63.305555590409334</v>
      </c>
      <c r="M80" s="89">
        <v>157.0738606762192</v>
      </c>
      <c r="N80" s="89">
        <v>64.908835802618697</v>
      </c>
      <c r="P80" s="130"/>
    </row>
    <row r="81" spans="1:16" x14ac:dyDescent="0.2">
      <c r="A81" s="48">
        <v>680</v>
      </c>
      <c r="B81" s="59" t="s">
        <v>10</v>
      </c>
      <c r="C81" s="60">
        <v>71.080718367781344</v>
      </c>
      <c r="D81" s="60">
        <v>71.975477408169866</v>
      </c>
      <c r="E81" s="60">
        <v>99.427851812358298</v>
      </c>
      <c r="F81" s="88">
        <v>95.404610103390965</v>
      </c>
      <c r="G81" s="88">
        <v>113.67698631720769</v>
      </c>
      <c r="H81" s="88">
        <v>158.87869195493738</v>
      </c>
      <c r="I81" s="88">
        <v>241.69619111984758</v>
      </c>
      <c r="J81" s="88">
        <v>188.03330682760952</v>
      </c>
      <c r="K81" s="88">
        <v>169.41945104969955</v>
      </c>
      <c r="L81" s="88">
        <v>227.33722806687859</v>
      </c>
      <c r="M81" s="89">
        <v>576.83866761400861</v>
      </c>
      <c r="N81" s="89">
        <v>1160.3534223330716</v>
      </c>
      <c r="P81" s="130"/>
    </row>
    <row r="82" spans="1:16" x14ac:dyDescent="0.2">
      <c r="A82" s="48">
        <v>690</v>
      </c>
      <c r="B82" s="59" t="s">
        <v>9</v>
      </c>
      <c r="C82" s="88">
        <v>19.98604987947169</v>
      </c>
      <c r="D82" s="88">
        <v>10.586719857021121</v>
      </c>
      <c r="E82" s="88">
        <v>9.5561316587932552</v>
      </c>
      <c r="F82" s="88">
        <v>9.4860748187121224</v>
      </c>
      <c r="G82" s="88">
        <v>7.3068238053692225</v>
      </c>
      <c r="H82" s="88">
        <v>36.080274547930586</v>
      </c>
      <c r="I82" s="88">
        <v>12.786759526390904</v>
      </c>
      <c r="J82" s="88">
        <v>24.02892560616251</v>
      </c>
      <c r="K82" s="88">
        <v>21.381114346851334</v>
      </c>
      <c r="L82" s="88">
        <v>35.914344471144901</v>
      </c>
      <c r="M82" s="89">
        <v>108.71831756579256</v>
      </c>
      <c r="N82" s="89">
        <v>33.459836956917975</v>
      </c>
      <c r="P82" s="130"/>
    </row>
    <row r="83" spans="1:16" x14ac:dyDescent="0.2">
      <c r="A83" s="48">
        <v>700</v>
      </c>
      <c r="B83" s="59" t="s">
        <v>8</v>
      </c>
      <c r="C83" s="88">
        <v>37.456530038478675</v>
      </c>
      <c r="D83" s="88">
        <v>1.0834466019417475</v>
      </c>
      <c r="E83" s="88">
        <v>10.617924065325839</v>
      </c>
      <c r="F83" s="88">
        <v>20.851544158515718</v>
      </c>
      <c r="G83" s="88">
        <v>17.745143527325258</v>
      </c>
      <c r="H83" s="88">
        <v>25.209856235206715</v>
      </c>
      <c r="I83" s="88">
        <v>46.234934100953772</v>
      </c>
      <c r="J83" s="88">
        <v>239.97961016934121</v>
      </c>
      <c r="K83" s="88">
        <v>234.05706092812363</v>
      </c>
      <c r="L83" s="88">
        <v>109.97624691282559</v>
      </c>
      <c r="M83" s="89">
        <v>58.983298319136701</v>
      </c>
      <c r="N83" s="89">
        <v>46.315144168004473</v>
      </c>
      <c r="P83" s="130"/>
    </row>
    <row r="84" spans="1:16" x14ac:dyDescent="0.2">
      <c r="A84" s="48">
        <v>710</v>
      </c>
      <c r="B84" s="59" t="s">
        <v>7</v>
      </c>
      <c r="C84" s="88">
        <v>10.34201412318127</v>
      </c>
      <c r="D84" s="88">
        <v>0</v>
      </c>
      <c r="E84" s="88">
        <v>2.1235848130651678</v>
      </c>
      <c r="F84" s="88">
        <v>14.756116384663303</v>
      </c>
      <c r="G84" s="88">
        <v>6.120020482435093</v>
      </c>
      <c r="H84" s="88">
        <v>3.1066341217540177</v>
      </c>
      <c r="I84" s="88">
        <v>3.1966898815977265</v>
      </c>
      <c r="J84" s="88">
        <v>11.742985401296838</v>
      </c>
      <c r="K84" s="88">
        <v>1.0582509442346146</v>
      </c>
      <c r="L84" s="88">
        <v>32.465380548931989</v>
      </c>
      <c r="M84" s="89">
        <v>56.730292647045353</v>
      </c>
      <c r="N84" s="89">
        <v>57.893891169074529</v>
      </c>
      <c r="P84" s="130"/>
    </row>
    <row r="85" spans="1:16" x14ac:dyDescent="0.2">
      <c r="A85" s="48">
        <v>715</v>
      </c>
      <c r="B85" s="59" t="s">
        <v>22</v>
      </c>
      <c r="C85" s="88">
        <v>19.916474616843477</v>
      </c>
      <c r="D85" s="88">
        <v>8.4165957414752466</v>
      </c>
      <c r="E85" s="88">
        <v>18.95950979284455</v>
      </c>
      <c r="F85" s="88">
        <v>19.662364786021641</v>
      </c>
      <c r="G85" s="88">
        <v>25.86830326877956</v>
      </c>
      <c r="H85" s="88">
        <v>33.498515097395895</v>
      </c>
      <c r="I85" s="88">
        <v>41.201302664499927</v>
      </c>
      <c r="J85" s="88">
        <v>48.270317443969056</v>
      </c>
      <c r="K85" s="88">
        <v>68.459772095574891</v>
      </c>
      <c r="L85" s="88">
        <v>36.314018479514736</v>
      </c>
      <c r="M85" s="89">
        <v>52.722686449695928</v>
      </c>
      <c r="N85" s="89">
        <v>102.13739438678653</v>
      </c>
      <c r="P85" s="130"/>
    </row>
    <row r="86" spans="1:16" x14ac:dyDescent="0.2">
      <c r="A86" s="48">
        <v>720</v>
      </c>
      <c r="B86" s="59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9"/>
      <c r="N86" s="89"/>
      <c r="P86" s="130"/>
    </row>
    <row r="87" spans="1:16" x14ac:dyDescent="0.2">
      <c r="A87" s="48">
        <v>730</v>
      </c>
      <c r="B87" s="59" t="s">
        <v>6</v>
      </c>
      <c r="C87" s="60"/>
      <c r="D87" s="60"/>
      <c r="E87" s="60"/>
      <c r="F87" s="88"/>
      <c r="G87" s="88"/>
      <c r="H87" s="88"/>
      <c r="I87" s="88"/>
      <c r="J87" s="88"/>
      <c r="K87" s="88"/>
      <c r="L87" s="88"/>
      <c r="M87" s="89"/>
      <c r="N87" s="89"/>
      <c r="P87" s="130"/>
    </row>
    <row r="88" spans="1:16" x14ac:dyDescent="0.2">
      <c r="A88" s="48">
        <v>740</v>
      </c>
      <c r="B88" s="59" t="s">
        <v>163</v>
      </c>
      <c r="C88" s="87">
        <v>42.435287004507934</v>
      </c>
      <c r="D88" s="87">
        <v>38.607736333101691</v>
      </c>
      <c r="E88" s="87">
        <v>43.095781183761275</v>
      </c>
      <c r="F88" s="87">
        <v>44.570659442373149</v>
      </c>
      <c r="G88" s="87">
        <v>47.068153799226479</v>
      </c>
      <c r="H88" s="87">
        <v>43.843997061702552</v>
      </c>
      <c r="I88" s="87">
        <v>39.021336190216829</v>
      </c>
      <c r="J88" s="87">
        <v>54.224415236781397</v>
      </c>
      <c r="K88" s="87">
        <v>65.853513831048076</v>
      </c>
      <c r="L88" s="87">
        <v>32.217201906034042</v>
      </c>
      <c r="M88" s="86">
        <v>61.91391763914654</v>
      </c>
      <c r="N88" s="86">
        <v>61.707456269986672</v>
      </c>
      <c r="P88" s="130"/>
    </row>
    <row r="89" spans="1:16" x14ac:dyDescent="0.2">
      <c r="A89" s="48">
        <v>750</v>
      </c>
      <c r="B89" s="59" t="s">
        <v>162</v>
      </c>
      <c r="C89" s="87">
        <v>57.56471299549203</v>
      </c>
      <c r="D89" s="87">
        <v>61.392263666898415</v>
      </c>
      <c r="E89" s="87">
        <v>56.904218816238803</v>
      </c>
      <c r="F89" s="87">
        <v>55.429340557626759</v>
      </c>
      <c r="G89" s="87">
        <v>52.931846200773805</v>
      </c>
      <c r="H89" s="87">
        <v>56.156002938297434</v>
      </c>
      <c r="I89" s="87">
        <v>60.978663809782965</v>
      </c>
      <c r="J89" s="87">
        <v>45.775584763218433</v>
      </c>
      <c r="K89" s="87">
        <v>34.146486168952336</v>
      </c>
      <c r="L89" s="87">
        <v>67.782798093966463</v>
      </c>
      <c r="M89" s="86">
        <v>38.086082360851073</v>
      </c>
      <c r="N89" s="86">
        <v>38.29254373001374</v>
      </c>
      <c r="P89" s="130"/>
    </row>
    <row r="90" spans="1:16" x14ac:dyDescent="0.2">
      <c r="A90" s="48">
        <v>760</v>
      </c>
      <c r="B90" s="59" t="s">
        <v>5</v>
      </c>
      <c r="C90" s="87">
        <v>4.6227044022954979</v>
      </c>
      <c r="D90" s="87">
        <v>5.2682830582444868</v>
      </c>
      <c r="E90" s="87">
        <v>4.7664578937834303</v>
      </c>
      <c r="F90" s="87">
        <v>4.2776955105614549</v>
      </c>
      <c r="G90" s="87">
        <v>3.9953602849892915</v>
      </c>
      <c r="H90" s="87">
        <v>4.5941853705844595</v>
      </c>
      <c r="I90" s="87">
        <v>4.6001585116856196</v>
      </c>
      <c r="J90" s="87">
        <v>3.5433936883404065</v>
      </c>
      <c r="K90" s="87">
        <v>3.1317753900643353</v>
      </c>
      <c r="L90" s="87">
        <v>8.8710510341031181</v>
      </c>
      <c r="M90" s="86">
        <v>3.1960218313647255</v>
      </c>
      <c r="N90" s="86">
        <v>3.2742020896610442</v>
      </c>
      <c r="P90" s="130"/>
    </row>
    <row r="91" spans="1:16" x14ac:dyDescent="0.2">
      <c r="A91" s="48">
        <v>770</v>
      </c>
      <c r="B91" s="59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88"/>
      <c r="N91" s="88"/>
      <c r="P91" s="130"/>
    </row>
    <row r="92" spans="1:16" x14ac:dyDescent="0.2">
      <c r="A92" s="48">
        <v>780</v>
      </c>
      <c r="B92" s="59" t="s">
        <v>4</v>
      </c>
      <c r="C92" s="60">
        <v>5.2064173617069756</v>
      </c>
      <c r="D92" s="60">
        <v>6.2620730240942697</v>
      </c>
      <c r="E92" s="60">
        <v>10.539272443699716</v>
      </c>
      <c r="F92" s="60">
        <v>17.885562357774326</v>
      </c>
      <c r="G92" s="60">
        <v>15.433510609137899</v>
      </c>
      <c r="H92" s="60">
        <v>20.896954263948629</v>
      </c>
      <c r="I92" s="60">
        <v>45.970545920316518</v>
      </c>
      <c r="J92" s="60">
        <v>37.893308229677857</v>
      </c>
      <c r="K92" s="60">
        <v>61.060833495535732</v>
      </c>
      <c r="L92" s="60">
        <v>48.783651619141331</v>
      </c>
      <c r="M92" s="88">
        <v>83.328214473624115</v>
      </c>
      <c r="N92" s="88">
        <v>168.1293697480175</v>
      </c>
      <c r="P92" s="130"/>
    </row>
    <row r="93" spans="1:16" x14ac:dyDescent="0.2">
      <c r="A93" s="48">
        <v>790</v>
      </c>
      <c r="B93" s="59" t="s">
        <v>3</v>
      </c>
      <c r="C93" s="60">
        <v>345.11152972559307</v>
      </c>
      <c r="D93" s="60">
        <v>312.63952954447126</v>
      </c>
      <c r="E93" s="60">
        <v>532.89879581469177</v>
      </c>
      <c r="F93" s="60">
        <v>704.62652318049152</v>
      </c>
      <c r="G93" s="60">
        <v>909.55174748869115</v>
      </c>
      <c r="H93" s="60">
        <v>998.75820610609253</v>
      </c>
      <c r="I93" s="60">
        <v>1181.4136516831986</v>
      </c>
      <c r="J93" s="60">
        <v>1656.7736315363602</v>
      </c>
      <c r="K93" s="60">
        <v>1084.5104562755446</v>
      </c>
      <c r="L93" s="60">
        <v>1366.4375825725701</v>
      </c>
      <c r="M93" s="88">
        <v>3726.9648476925681</v>
      </c>
      <c r="N93" s="88">
        <v>5433.9583874002246</v>
      </c>
      <c r="P93" s="130"/>
    </row>
    <row r="94" spans="1:16" x14ac:dyDescent="0.2">
      <c r="A94" s="48">
        <v>800</v>
      </c>
      <c r="B94" s="59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88"/>
      <c r="N94" s="88"/>
      <c r="P94" s="130"/>
    </row>
    <row r="95" spans="1:16" x14ac:dyDescent="0.2">
      <c r="A95" s="48">
        <v>810</v>
      </c>
      <c r="B95" s="59" t="s">
        <v>2</v>
      </c>
      <c r="C95" s="60">
        <v>41.462415426522782</v>
      </c>
      <c r="D95" s="60">
        <v>17.89772166697847</v>
      </c>
      <c r="E95" s="60">
        <v>84.899827756691522</v>
      </c>
      <c r="F95" s="60">
        <v>59.349358694053912</v>
      </c>
      <c r="G95" s="60">
        <v>95.0937157145067</v>
      </c>
      <c r="H95" s="60">
        <v>153.42776890523646</v>
      </c>
      <c r="I95" s="60">
        <v>164.08505374088219</v>
      </c>
      <c r="J95" s="60">
        <v>152.14321717106236</v>
      </c>
      <c r="K95" s="60">
        <v>177.33880806877386</v>
      </c>
      <c r="L95" s="60">
        <v>127.00730836019896</v>
      </c>
      <c r="M95" s="88">
        <v>485.45166577553277</v>
      </c>
      <c r="N95" s="88">
        <v>733.54779247568513</v>
      </c>
      <c r="P95" s="130"/>
    </row>
    <row r="96" spans="1:16" x14ac:dyDescent="0.2">
      <c r="A96" s="48">
        <v>820</v>
      </c>
      <c r="B96" s="59" t="s">
        <v>1</v>
      </c>
      <c r="C96" s="60">
        <v>308.85553166077716</v>
      </c>
      <c r="D96" s="60">
        <v>301.00388090158719</v>
      </c>
      <c r="E96" s="60">
        <v>458.5382405017001</v>
      </c>
      <c r="F96" s="60">
        <v>663.16272684421165</v>
      </c>
      <c r="G96" s="60">
        <v>829.89154238332276</v>
      </c>
      <c r="H96" s="60">
        <v>866.22739146480421</v>
      </c>
      <c r="I96" s="60">
        <v>1063.2991438626318</v>
      </c>
      <c r="J96" s="60">
        <v>1542.5237225949752</v>
      </c>
      <c r="K96" s="60">
        <v>968.23248170230852</v>
      </c>
      <c r="L96" s="60">
        <v>1288.2139258315135</v>
      </c>
      <c r="M96" s="88">
        <v>3324.8413963906469</v>
      </c>
      <c r="N96" s="88">
        <v>4868.5399646725818</v>
      </c>
      <c r="P96" s="130"/>
    </row>
    <row r="97" spans="1:16" x14ac:dyDescent="0.2">
      <c r="A97" s="48">
        <v>830</v>
      </c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88"/>
      <c r="N97" s="88"/>
      <c r="P97" s="130"/>
    </row>
    <row r="98" spans="1:16" x14ac:dyDescent="0.2">
      <c r="A98" s="48">
        <v>840</v>
      </c>
      <c r="B98" s="59" t="s">
        <v>0</v>
      </c>
      <c r="C98" s="60">
        <v>303.64911429907022</v>
      </c>
      <c r="D98" s="60">
        <v>295.77245751367582</v>
      </c>
      <c r="E98" s="60">
        <v>451.18434527759814</v>
      </c>
      <c r="F98" s="60">
        <v>648.40661045954835</v>
      </c>
      <c r="G98" s="60">
        <v>817.54028507580097</v>
      </c>
      <c r="H98" s="60">
        <v>853.69832193723994</v>
      </c>
      <c r="I98" s="60">
        <v>1042.4763874470243</v>
      </c>
      <c r="J98" s="60">
        <v>1521.4922359481379</v>
      </c>
      <c r="K98" s="60">
        <v>942.02298753375567</v>
      </c>
      <c r="L98" s="60">
        <v>1265.0687574168235</v>
      </c>
      <c r="M98" s="88">
        <v>3274.0260662377436</v>
      </c>
      <c r="N98" s="88">
        <v>4782.514374975658</v>
      </c>
      <c r="P98" s="130"/>
    </row>
    <row r="99" spans="1:16" x14ac:dyDescent="0.2">
      <c r="A99" s="48">
        <v>850</v>
      </c>
      <c r="B99" s="59"/>
      <c r="C99" s="60"/>
      <c r="D99" s="60"/>
      <c r="E99" s="60"/>
      <c r="F99" s="60"/>
      <c r="G99" s="60"/>
      <c r="H99" s="88"/>
      <c r="I99" s="88"/>
      <c r="J99" s="88"/>
      <c r="K99" s="88"/>
      <c r="L99" s="88"/>
      <c r="M99" s="88"/>
      <c r="N99" s="88"/>
      <c r="P99" s="130"/>
    </row>
    <row r="100" spans="1:16" x14ac:dyDescent="0.2">
      <c r="A100" s="48">
        <v>851</v>
      </c>
      <c r="B100" s="59" t="s">
        <v>123</v>
      </c>
      <c r="C100" s="88">
        <v>36.857891973149464</v>
      </c>
      <c r="D100" s="88">
        <v>39.034147480869166</v>
      </c>
      <c r="E100" s="88">
        <v>38.932319071723668</v>
      </c>
      <c r="F100" s="88">
        <v>40.926171593155246</v>
      </c>
      <c r="G100" s="88">
        <v>37.857655516560079</v>
      </c>
      <c r="H100" s="88">
        <v>38.392722440077769</v>
      </c>
      <c r="I100" s="88">
        <v>41.759697899037221</v>
      </c>
      <c r="J100" s="88">
        <v>38.059884196658729</v>
      </c>
      <c r="K100" s="88">
        <v>36.818133594126444</v>
      </c>
      <c r="L100" s="88">
        <v>39.654282959390493</v>
      </c>
      <c r="M100" s="88">
        <v>40.056431473004615</v>
      </c>
      <c r="N100" s="88">
        <v>41.647037882608622</v>
      </c>
      <c r="P100" s="130"/>
    </row>
    <row r="101" spans="1:16" x14ac:dyDescent="0.2">
      <c r="A101" s="48">
        <v>852</v>
      </c>
      <c r="B101" s="59" t="s">
        <v>124</v>
      </c>
      <c r="C101" s="87">
        <v>1.4837021318004668</v>
      </c>
      <c r="D101" s="87">
        <v>1.5174694689000723</v>
      </c>
      <c r="E101" s="87">
        <v>1.8007377627244476</v>
      </c>
      <c r="F101" s="87">
        <v>1.797656165568956</v>
      </c>
      <c r="G101" s="87">
        <v>1.805868089353539</v>
      </c>
      <c r="H101" s="86">
        <v>1.8075653772452849</v>
      </c>
      <c r="I101" s="86">
        <v>1.9996787228508512</v>
      </c>
      <c r="J101" s="86">
        <v>1.6361470434396812</v>
      </c>
      <c r="K101" s="86">
        <v>1.4534355793322433</v>
      </c>
      <c r="L101" s="86">
        <v>1.4118659075568285</v>
      </c>
      <c r="M101" s="86">
        <v>1.5182560215784835</v>
      </c>
      <c r="N101" s="86">
        <v>1.6567933647842878</v>
      </c>
      <c r="P101" s="130"/>
    </row>
    <row r="102" spans="1:16" x14ac:dyDescent="0.2">
      <c r="A102" s="48">
        <v>860</v>
      </c>
      <c r="M102" s="84"/>
      <c r="N102" s="84"/>
      <c r="P102" s="130"/>
    </row>
    <row r="103" spans="1:16" x14ac:dyDescent="0.2">
      <c r="A103" s="48">
        <v>870</v>
      </c>
      <c r="B103" s="48" t="s">
        <v>151</v>
      </c>
      <c r="M103" s="84"/>
      <c r="N103" s="84"/>
      <c r="P103" s="130"/>
    </row>
    <row r="104" spans="1:16" x14ac:dyDescent="0.2">
      <c r="A104" s="48">
        <v>880</v>
      </c>
      <c r="B104" s="48" t="s">
        <v>161</v>
      </c>
      <c r="M104" s="84"/>
      <c r="N104" s="84"/>
      <c r="P104" s="130"/>
    </row>
    <row r="105" spans="1:16" x14ac:dyDescent="0.2">
      <c r="A105" s="48">
        <v>890</v>
      </c>
      <c r="B105" s="48" t="s">
        <v>152</v>
      </c>
      <c r="M105" s="84"/>
      <c r="N105" s="84"/>
      <c r="P105" s="130"/>
    </row>
    <row r="106" spans="1:16" x14ac:dyDescent="0.2">
      <c r="A106" s="48">
        <v>891</v>
      </c>
      <c r="B106" s="85"/>
      <c r="M106" s="84"/>
      <c r="N106" s="84"/>
      <c r="P106" s="130"/>
    </row>
    <row r="107" spans="1:16" s="47" customFormat="1" ht="12.75" x14ac:dyDescent="0.2">
      <c r="P107" s="130"/>
    </row>
    <row r="108" spans="1:16" s="47" customFormat="1" ht="12.75" x14ac:dyDescent="0.2">
      <c r="P108" s="130"/>
    </row>
    <row r="109" spans="1:16" s="47" customFormat="1" ht="12.75" x14ac:dyDescent="0.2">
      <c r="P109" s="130"/>
    </row>
    <row r="110" spans="1:16" s="47" customFormat="1" ht="12.75" x14ac:dyDescent="0.2">
      <c r="P110" s="130"/>
    </row>
    <row r="111" spans="1:16" s="47" customFormat="1" ht="12.75" x14ac:dyDescent="0.2">
      <c r="P111" s="130"/>
    </row>
    <row r="112" spans="1:16" s="47" customFormat="1" ht="12.75" x14ac:dyDescent="0.2">
      <c r="P112" s="130"/>
    </row>
    <row r="113" spans="16:16" s="47" customFormat="1" ht="12.75" x14ac:dyDescent="0.2">
      <c r="P113" s="130"/>
    </row>
    <row r="114" spans="16:16" s="47" customFormat="1" ht="12.75" x14ac:dyDescent="0.2">
      <c r="P114" s="130"/>
    </row>
    <row r="115" spans="16:16" s="47" customFormat="1" ht="12.75" x14ac:dyDescent="0.2">
      <c r="P115" s="130"/>
    </row>
    <row r="116" spans="16:16" s="47" customFormat="1" ht="12.75" x14ac:dyDescent="0.2">
      <c r="P116" s="130"/>
    </row>
    <row r="117" spans="16:16" s="47" customFormat="1" ht="12.75" x14ac:dyDescent="0.2">
      <c r="P117" s="130"/>
    </row>
    <row r="118" spans="16:16" s="47" customFormat="1" ht="12.75" x14ac:dyDescent="0.2">
      <c r="P118" s="130"/>
    </row>
    <row r="119" spans="16:16" s="47" customFormat="1" ht="12.75" x14ac:dyDescent="0.2">
      <c r="P119" s="130"/>
    </row>
    <row r="120" spans="16:16" s="47" customFormat="1" ht="12.75" x14ac:dyDescent="0.2">
      <c r="P120" s="130"/>
    </row>
    <row r="121" spans="16:16" s="47" customFormat="1" ht="12.75" x14ac:dyDescent="0.2">
      <c r="P121" s="130"/>
    </row>
    <row r="122" spans="16:16" s="47" customFormat="1" ht="12.75" x14ac:dyDescent="0.2">
      <c r="P122" s="130"/>
    </row>
    <row r="123" spans="16:16" s="47" customFormat="1" ht="12.75" x14ac:dyDescent="0.2">
      <c r="P123" s="130"/>
    </row>
    <row r="124" spans="16:16" s="47" customFormat="1" ht="12.75" x14ac:dyDescent="0.2">
      <c r="P124" s="130"/>
    </row>
    <row r="125" spans="16:16" s="47" customFormat="1" ht="12.75" x14ac:dyDescent="0.2">
      <c r="P125" s="130"/>
    </row>
    <row r="126" spans="16:16" s="47" customFormat="1" ht="12.75" x14ac:dyDescent="0.2">
      <c r="P126" s="130"/>
    </row>
    <row r="127" spans="16:16" s="47" customFormat="1" ht="12.75" x14ac:dyDescent="0.2">
      <c r="P127" s="130"/>
    </row>
    <row r="128" spans="16:16" s="47" customFormat="1" ht="12.75" x14ac:dyDescent="0.2">
      <c r="P128" s="130"/>
    </row>
    <row r="129" spans="16:16" s="47" customFormat="1" ht="12.75" x14ac:dyDescent="0.2">
      <c r="P129" s="130"/>
    </row>
    <row r="130" spans="16:16" s="47" customFormat="1" ht="12.75" x14ac:dyDescent="0.2">
      <c r="P130" s="130"/>
    </row>
    <row r="131" spans="16:16" s="47" customFormat="1" ht="12.75" x14ac:dyDescent="0.2">
      <c r="P131" s="130"/>
    </row>
    <row r="132" spans="16:16" s="47" customFormat="1" ht="12.75" x14ac:dyDescent="0.2">
      <c r="P132" s="130"/>
    </row>
    <row r="133" spans="16:16" s="47" customFormat="1" ht="12.75" x14ac:dyDescent="0.2">
      <c r="P133" s="130"/>
    </row>
    <row r="134" spans="16:16" s="47" customFormat="1" ht="12.75" x14ac:dyDescent="0.2">
      <c r="P134" s="130"/>
    </row>
    <row r="135" spans="16:16" s="47" customFormat="1" ht="12.75" x14ac:dyDescent="0.2">
      <c r="P135" s="130"/>
    </row>
    <row r="136" spans="16:16" s="47" customFormat="1" ht="12.75" x14ac:dyDescent="0.2">
      <c r="P136" s="130"/>
    </row>
    <row r="137" spans="16:16" s="47" customFormat="1" ht="12.75" x14ac:dyDescent="0.2">
      <c r="P137" s="130"/>
    </row>
    <row r="138" spans="16:16" s="47" customFormat="1" ht="12.75" x14ac:dyDescent="0.2">
      <c r="P138" s="130"/>
    </row>
    <row r="139" spans="16:16" s="47" customFormat="1" ht="12.75" x14ac:dyDescent="0.2">
      <c r="P139" s="130"/>
    </row>
    <row r="140" spans="16:16" s="47" customFormat="1" ht="12.75" x14ac:dyDescent="0.2">
      <c r="P140" s="130"/>
    </row>
    <row r="141" spans="16:16" s="47" customFormat="1" ht="12.75" x14ac:dyDescent="0.2">
      <c r="P141" s="130"/>
    </row>
    <row r="142" spans="16:16" s="47" customFormat="1" ht="12.75" x14ac:dyDescent="0.2">
      <c r="P142" s="130"/>
    </row>
    <row r="143" spans="16:16" s="47" customFormat="1" ht="12.75" x14ac:dyDescent="0.2">
      <c r="P143" s="130"/>
    </row>
    <row r="144" spans="16:16" s="47" customFormat="1" ht="12.75" x14ac:dyDescent="0.2">
      <c r="P144" s="130"/>
    </row>
    <row r="145" spans="16:16" s="47" customFormat="1" ht="12.75" x14ac:dyDescent="0.2">
      <c r="P145" s="130"/>
    </row>
    <row r="146" spans="16:16" s="47" customFormat="1" ht="12.75" x14ac:dyDescent="0.2">
      <c r="P146" s="130"/>
    </row>
    <row r="147" spans="16:16" s="47" customFormat="1" ht="12.75" x14ac:dyDescent="0.2">
      <c r="P147" s="130"/>
    </row>
    <row r="148" spans="16:16" s="47" customFormat="1" ht="12.75" x14ac:dyDescent="0.2">
      <c r="P148" s="130"/>
    </row>
    <row r="149" spans="16:16" s="47" customFormat="1" ht="12.75" x14ac:dyDescent="0.2">
      <c r="P149" s="130"/>
    </row>
    <row r="150" spans="16:16" s="47" customFormat="1" ht="12.75" x14ac:dyDescent="0.2">
      <c r="P150" s="130"/>
    </row>
    <row r="151" spans="16:16" s="47" customFormat="1" ht="12.75" x14ac:dyDescent="0.2">
      <c r="P151" s="130"/>
    </row>
    <row r="152" spans="16:16" s="47" customFormat="1" ht="12.75" x14ac:dyDescent="0.2">
      <c r="P152" s="130"/>
    </row>
    <row r="153" spans="16:16" s="47" customFormat="1" ht="12.75" x14ac:dyDescent="0.2">
      <c r="P153" s="130"/>
    </row>
    <row r="154" spans="16:16" s="47" customFormat="1" ht="12.75" x14ac:dyDescent="0.2">
      <c r="P154" s="130"/>
    </row>
    <row r="155" spans="16:16" s="47" customFormat="1" ht="12.75" x14ac:dyDescent="0.2">
      <c r="P155" s="130"/>
    </row>
    <row r="156" spans="16:16" s="47" customFormat="1" ht="12.75" x14ac:dyDescent="0.2">
      <c r="P156" s="130"/>
    </row>
    <row r="157" spans="16:16" s="47" customFormat="1" ht="12.75" x14ac:dyDescent="0.2">
      <c r="P157" s="130"/>
    </row>
    <row r="158" spans="16:16" s="47" customFormat="1" ht="12.75" x14ac:dyDescent="0.2">
      <c r="P158" s="130"/>
    </row>
    <row r="159" spans="16:16" s="47" customFormat="1" ht="12.75" x14ac:dyDescent="0.2">
      <c r="P159" s="130"/>
    </row>
    <row r="160" spans="16:16" s="47" customFormat="1" ht="12.75" x14ac:dyDescent="0.2">
      <c r="P160" s="130"/>
    </row>
    <row r="161" spans="16:16" s="47" customFormat="1" ht="12.75" x14ac:dyDescent="0.2">
      <c r="P161" s="130"/>
    </row>
    <row r="162" spans="16:16" s="47" customFormat="1" ht="12.75" x14ac:dyDescent="0.2">
      <c r="P162" s="130"/>
    </row>
    <row r="163" spans="16:16" s="47" customFormat="1" ht="12.75" x14ac:dyDescent="0.2">
      <c r="P163" s="130"/>
    </row>
    <row r="164" spans="16:16" s="47" customFormat="1" ht="12.75" x14ac:dyDescent="0.2">
      <c r="P164" s="130"/>
    </row>
    <row r="165" spans="16:16" s="47" customFormat="1" ht="12.75" x14ac:dyDescent="0.2">
      <c r="P165" s="130"/>
    </row>
    <row r="166" spans="16:16" s="47" customFormat="1" ht="12.75" x14ac:dyDescent="0.2">
      <c r="P166" s="130"/>
    </row>
    <row r="167" spans="16:16" s="47" customFormat="1" ht="12.75" x14ac:dyDescent="0.2">
      <c r="P167" s="130"/>
    </row>
    <row r="168" spans="16:16" s="47" customFormat="1" ht="12.75" x14ac:dyDescent="0.2">
      <c r="P168" s="130"/>
    </row>
    <row r="169" spans="16:16" s="47" customFormat="1" ht="12.75" x14ac:dyDescent="0.2">
      <c r="P169" s="130"/>
    </row>
    <row r="170" spans="16:16" s="47" customFormat="1" ht="12.75" x14ac:dyDescent="0.2">
      <c r="P170" s="130"/>
    </row>
    <row r="171" spans="16:16" s="47" customFormat="1" ht="12.75" x14ac:dyDescent="0.2">
      <c r="P171" s="130"/>
    </row>
    <row r="172" spans="16:16" s="47" customFormat="1" ht="12.75" x14ac:dyDescent="0.2">
      <c r="P172" s="130"/>
    </row>
    <row r="173" spans="16:16" s="47" customFormat="1" ht="12.75" x14ac:dyDescent="0.2">
      <c r="P173" s="130"/>
    </row>
    <row r="174" spans="16:16" s="47" customFormat="1" ht="12.75" x14ac:dyDescent="0.2">
      <c r="P174" s="130"/>
    </row>
    <row r="175" spans="16:16" s="47" customFormat="1" ht="12.75" x14ac:dyDescent="0.2">
      <c r="P175" s="130"/>
    </row>
    <row r="176" spans="16:16" s="47" customFormat="1" ht="12.75" x14ac:dyDescent="0.2">
      <c r="P176" s="130"/>
    </row>
    <row r="177" spans="16:16" s="47" customFormat="1" ht="12.75" x14ac:dyDescent="0.2">
      <c r="P177" s="130"/>
    </row>
    <row r="178" spans="16:16" s="47" customFormat="1" ht="12.75" x14ac:dyDescent="0.2">
      <c r="P178" s="130"/>
    </row>
    <row r="179" spans="16:16" s="47" customFormat="1" ht="12.75" x14ac:dyDescent="0.2">
      <c r="P179" s="130"/>
    </row>
    <row r="180" spans="16:16" s="47" customFormat="1" ht="12.75" x14ac:dyDescent="0.2">
      <c r="P180" s="130"/>
    </row>
    <row r="181" spans="16:16" s="47" customFormat="1" ht="12.75" x14ac:dyDescent="0.2">
      <c r="P181" s="130"/>
    </row>
    <row r="182" spans="16:16" s="47" customFormat="1" ht="12.75" x14ac:dyDescent="0.2">
      <c r="P182" s="130"/>
    </row>
    <row r="183" spans="16:16" s="47" customFormat="1" ht="12.75" x14ac:dyDescent="0.2">
      <c r="P183" s="130"/>
    </row>
    <row r="184" spans="16:16" s="47" customFormat="1" ht="12.75" x14ac:dyDescent="0.2">
      <c r="P184" s="130"/>
    </row>
    <row r="185" spans="16:16" s="47" customFormat="1" ht="12.75" x14ac:dyDescent="0.2">
      <c r="P185" s="130"/>
    </row>
    <row r="186" spans="16:16" s="47" customFormat="1" ht="12.75" x14ac:dyDescent="0.2">
      <c r="P186" s="130"/>
    </row>
    <row r="187" spans="16:16" s="47" customFormat="1" ht="12.75" x14ac:dyDescent="0.2">
      <c r="P187" s="130"/>
    </row>
    <row r="188" spans="16:16" s="47" customFormat="1" ht="12.75" x14ac:dyDescent="0.2">
      <c r="P188" s="130"/>
    </row>
    <row r="189" spans="16:16" s="47" customFormat="1" ht="12.75" x14ac:dyDescent="0.2">
      <c r="P189" s="130"/>
    </row>
    <row r="190" spans="16:16" s="47" customFormat="1" ht="12.75" x14ac:dyDescent="0.2">
      <c r="P190" s="130"/>
    </row>
    <row r="191" spans="16:16" s="47" customFormat="1" ht="12.75" x14ac:dyDescent="0.2">
      <c r="P191" s="130"/>
    </row>
    <row r="192" spans="16:16" s="47" customFormat="1" ht="12.75" x14ac:dyDescent="0.2">
      <c r="P192" s="130"/>
    </row>
    <row r="193" spans="16:16" s="47" customFormat="1" ht="12.75" x14ac:dyDescent="0.2">
      <c r="P193" s="130"/>
    </row>
    <row r="194" spans="16:16" s="47" customFormat="1" ht="12.75" x14ac:dyDescent="0.2">
      <c r="P194" s="130"/>
    </row>
    <row r="195" spans="16:16" s="47" customFormat="1" ht="12.75" x14ac:dyDescent="0.2">
      <c r="P195" s="130"/>
    </row>
    <row r="196" spans="16:16" s="47" customFormat="1" ht="12.75" x14ac:dyDescent="0.2">
      <c r="P196" s="130"/>
    </row>
    <row r="197" spans="16:16" s="47" customFormat="1" ht="12.75" x14ac:dyDescent="0.2">
      <c r="P197" s="130"/>
    </row>
    <row r="198" spans="16:16" s="47" customFormat="1" ht="12.75" x14ac:dyDescent="0.2">
      <c r="P198" s="130"/>
    </row>
    <row r="199" spans="16:16" s="47" customFormat="1" ht="12.75" x14ac:dyDescent="0.2">
      <c r="P199" s="130"/>
    </row>
    <row r="200" spans="16:16" s="47" customFormat="1" ht="12.75" x14ac:dyDescent="0.2">
      <c r="P200" s="130"/>
    </row>
    <row r="201" spans="16:16" s="47" customFormat="1" ht="12.75" x14ac:dyDescent="0.2">
      <c r="P201" s="130"/>
    </row>
    <row r="202" spans="16:16" s="47" customFormat="1" ht="12.75" x14ac:dyDescent="0.2">
      <c r="P202" s="130"/>
    </row>
    <row r="203" spans="16:16" s="47" customFormat="1" ht="12.75" x14ac:dyDescent="0.2">
      <c r="P203" s="130"/>
    </row>
    <row r="204" spans="16:16" s="47" customFormat="1" ht="12.75" x14ac:dyDescent="0.2">
      <c r="P204" s="130"/>
    </row>
    <row r="205" spans="16:16" s="47" customFormat="1" ht="12.75" x14ac:dyDescent="0.2">
      <c r="P205" s="130"/>
    </row>
    <row r="206" spans="16:16" s="47" customFormat="1" ht="12.75" x14ac:dyDescent="0.2">
      <c r="P206" s="130"/>
    </row>
    <row r="207" spans="16:16" s="47" customFormat="1" ht="12.75" x14ac:dyDescent="0.2">
      <c r="P207" s="130"/>
    </row>
    <row r="208" spans="16:16" s="47" customFormat="1" ht="12.75" x14ac:dyDescent="0.2">
      <c r="P208" s="130"/>
    </row>
    <row r="209" spans="16:16" s="47" customFormat="1" ht="12.75" x14ac:dyDescent="0.2">
      <c r="P209" s="130"/>
    </row>
    <row r="210" spans="16:16" s="47" customFormat="1" ht="12.75" x14ac:dyDescent="0.2">
      <c r="P210" s="130"/>
    </row>
    <row r="211" spans="16:16" s="47" customFormat="1" ht="12.75" x14ac:dyDescent="0.2">
      <c r="P211" s="130"/>
    </row>
    <row r="212" spans="16:16" s="47" customFormat="1" ht="12.75" x14ac:dyDescent="0.2">
      <c r="P212" s="130"/>
    </row>
    <row r="213" spans="16:16" s="47" customFormat="1" ht="12.75" x14ac:dyDescent="0.2">
      <c r="P213" s="130"/>
    </row>
    <row r="214" spans="16:16" s="47" customFormat="1" ht="12.75" x14ac:dyDescent="0.2">
      <c r="P214" s="130"/>
    </row>
    <row r="215" spans="16:16" s="47" customFormat="1" ht="12.75" x14ac:dyDescent="0.2">
      <c r="P215" s="130"/>
    </row>
    <row r="216" spans="16:16" s="47" customFormat="1" ht="12.75" x14ac:dyDescent="0.2">
      <c r="P216" s="130"/>
    </row>
    <row r="217" spans="16:16" s="47" customFormat="1" ht="12.75" x14ac:dyDescent="0.2">
      <c r="P217" s="130"/>
    </row>
    <row r="218" spans="16:16" s="47" customFormat="1" ht="12.75" x14ac:dyDescent="0.2">
      <c r="P218" s="130"/>
    </row>
    <row r="219" spans="16:16" s="47" customFormat="1" ht="12.75" x14ac:dyDescent="0.2">
      <c r="P219" s="130"/>
    </row>
    <row r="220" spans="16:16" s="47" customFormat="1" ht="12.75" x14ac:dyDescent="0.2">
      <c r="P220" s="130"/>
    </row>
    <row r="221" spans="16:16" s="47" customFormat="1" ht="12.75" x14ac:dyDescent="0.2">
      <c r="P221" s="130"/>
    </row>
    <row r="222" spans="16:16" s="47" customFormat="1" ht="12.75" x14ac:dyDescent="0.2">
      <c r="P222" s="130"/>
    </row>
    <row r="223" spans="16:16" s="47" customFormat="1" ht="12.75" x14ac:dyDescent="0.2">
      <c r="P223" s="130"/>
    </row>
    <row r="224" spans="16:16" s="47" customFormat="1" ht="12.75" x14ac:dyDescent="0.2">
      <c r="P224" s="130"/>
    </row>
    <row r="225" spans="16:16" s="47" customFormat="1" ht="12.75" x14ac:dyDescent="0.2">
      <c r="P225" s="130"/>
    </row>
    <row r="226" spans="16:16" s="47" customFormat="1" ht="12.75" x14ac:dyDescent="0.2">
      <c r="P226" s="130"/>
    </row>
    <row r="227" spans="16:16" s="47" customFormat="1" ht="12.75" x14ac:dyDescent="0.2">
      <c r="P227" s="130"/>
    </row>
    <row r="228" spans="16:16" s="47" customFormat="1" ht="12.75" x14ac:dyDescent="0.2">
      <c r="P228" s="130"/>
    </row>
    <row r="229" spans="16:16" s="47" customFormat="1" ht="12.75" x14ac:dyDescent="0.2">
      <c r="P229" s="130"/>
    </row>
    <row r="230" spans="16:16" s="47" customFormat="1" ht="12.75" x14ac:dyDescent="0.2">
      <c r="P230" s="130"/>
    </row>
    <row r="231" spans="16:16" s="47" customFormat="1" ht="12.75" x14ac:dyDescent="0.2">
      <c r="P231" s="130"/>
    </row>
    <row r="232" spans="16:16" s="47" customFormat="1" ht="12.75" x14ac:dyDescent="0.2">
      <c r="P232" s="130"/>
    </row>
    <row r="233" spans="16:16" s="47" customFormat="1" ht="12.75" x14ac:dyDescent="0.2">
      <c r="P233" s="130"/>
    </row>
    <row r="234" spans="16:16" s="47" customFormat="1" ht="12.75" x14ac:dyDescent="0.2">
      <c r="P234" s="130"/>
    </row>
    <row r="235" spans="16:16" s="47" customFormat="1" ht="12.75" x14ac:dyDescent="0.2">
      <c r="P235" s="130"/>
    </row>
    <row r="236" spans="16:16" s="47" customFormat="1" ht="12.75" x14ac:dyDescent="0.2">
      <c r="P236" s="130"/>
    </row>
    <row r="237" spans="16:16" s="47" customFormat="1" ht="12.75" x14ac:dyDescent="0.2">
      <c r="P237" s="130"/>
    </row>
    <row r="238" spans="16:16" s="47" customFormat="1" ht="12.75" x14ac:dyDescent="0.2">
      <c r="P238" s="130"/>
    </row>
    <row r="239" spans="16:16" s="47" customFormat="1" ht="12.75" x14ac:dyDescent="0.2">
      <c r="P239" s="130"/>
    </row>
    <row r="240" spans="16:16" s="47" customFormat="1" ht="12.75" x14ac:dyDescent="0.2">
      <c r="P240" s="130"/>
    </row>
    <row r="241" spans="16:16" s="47" customFormat="1" ht="12.75" x14ac:dyDescent="0.2">
      <c r="P241" s="130"/>
    </row>
    <row r="242" spans="16:16" s="47" customFormat="1" ht="12.75" x14ac:dyDescent="0.2">
      <c r="P242" s="130"/>
    </row>
    <row r="243" spans="16:16" s="47" customFormat="1" ht="12.75" x14ac:dyDescent="0.2">
      <c r="P243" s="130"/>
    </row>
    <row r="244" spans="16:16" s="47" customFormat="1" ht="12.75" x14ac:dyDescent="0.2">
      <c r="P244" s="130"/>
    </row>
    <row r="245" spans="16:16" s="47" customFormat="1" ht="12.75" x14ac:dyDescent="0.2">
      <c r="P245" s="130"/>
    </row>
    <row r="246" spans="16:16" s="47" customFormat="1" ht="12.75" x14ac:dyDescent="0.2">
      <c r="P246" s="130"/>
    </row>
    <row r="247" spans="16:16" s="47" customFormat="1" ht="12.75" x14ac:dyDescent="0.2">
      <c r="P247" s="130"/>
    </row>
    <row r="248" spans="16:16" s="47" customFormat="1" ht="12.75" x14ac:dyDescent="0.2">
      <c r="P248" s="130"/>
    </row>
    <row r="249" spans="16:16" s="47" customFormat="1" ht="12.75" x14ac:dyDescent="0.2">
      <c r="P249" s="130"/>
    </row>
    <row r="250" spans="16:16" s="47" customFormat="1" ht="12.75" x14ac:dyDescent="0.2">
      <c r="P250" s="130"/>
    </row>
    <row r="251" spans="16:16" s="47" customFormat="1" ht="12.75" x14ac:dyDescent="0.2">
      <c r="P251" s="130"/>
    </row>
    <row r="252" spans="16:16" s="47" customFormat="1" ht="12.75" x14ac:dyDescent="0.2">
      <c r="P252" s="130"/>
    </row>
    <row r="253" spans="16:16" s="47" customFormat="1" ht="12.75" x14ac:dyDescent="0.2">
      <c r="P253" s="130"/>
    </row>
    <row r="254" spans="16:16" s="47" customFormat="1" ht="12.75" x14ac:dyDescent="0.2">
      <c r="P254" s="130"/>
    </row>
    <row r="255" spans="16:16" s="47" customFormat="1" ht="12.75" x14ac:dyDescent="0.2">
      <c r="P255" s="130"/>
    </row>
    <row r="256" spans="16:16" s="47" customFormat="1" ht="12.75" x14ac:dyDescent="0.2">
      <c r="P256" s="130"/>
    </row>
    <row r="257" spans="16:16" s="47" customFormat="1" ht="12.75" x14ac:dyDescent="0.2">
      <c r="P257" s="130"/>
    </row>
    <row r="258" spans="16:16" s="47" customFormat="1" ht="12.75" x14ac:dyDescent="0.2">
      <c r="P258" s="130"/>
    </row>
    <row r="259" spans="16:16" s="47" customFormat="1" ht="12.75" x14ac:dyDescent="0.2">
      <c r="P259" s="130"/>
    </row>
    <row r="260" spans="16:16" s="47" customFormat="1" ht="12.75" x14ac:dyDescent="0.2">
      <c r="P260" s="130"/>
    </row>
    <row r="261" spans="16:16" s="47" customFormat="1" ht="12.75" x14ac:dyDescent="0.2">
      <c r="P261" s="130"/>
    </row>
    <row r="262" spans="16:16" s="47" customFormat="1" ht="12.75" x14ac:dyDescent="0.2">
      <c r="P262" s="130"/>
    </row>
    <row r="263" spans="16:16" s="47" customFormat="1" ht="12.75" x14ac:dyDescent="0.2">
      <c r="P263" s="130"/>
    </row>
    <row r="264" spans="16:16" s="47" customFormat="1" ht="12.75" x14ac:dyDescent="0.2">
      <c r="P264" s="130"/>
    </row>
    <row r="265" spans="16:16" s="47" customFormat="1" ht="12.75" x14ac:dyDescent="0.2">
      <c r="P265" s="130"/>
    </row>
    <row r="266" spans="16:16" s="47" customFormat="1" ht="12.75" x14ac:dyDescent="0.2">
      <c r="P266" s="130"/>
    </row>
    <row r="267" spans="16:16" s="47" customFormat="1" ht="12.75" x14ac:dyDescent="0.2">
      <c r="P267" s="130"/>
    </row>
    <row r="268" spans="16:16" s="47" customFormat="1" ht="12.75" x14ac:dyDescent="0.2">
      <c r="P268" s="130"/>
    </row>
    <row r="269" spans="16:16" s="47" customFormat="1" ht="12.75" x14ac:dyDescent="0.2">
      <c r="P269" s="130"/>
    </row>
    <row r="270" spans="16:16" s="47" customFormat="1" ht="12.75" x14ac:dyDescent="0.2">
      <c r="P270" s="130"/>
    </row>
    <row r="271" spans="16:16" s="47" customFormat="1" ht="12.75" x14ac:dyDescent="0.2">
      <c r="P271" s="130"/>
    </row>
    <row r="272" spans="16:16" s="47" customFormat="1" ht="12.75" x14ac:dyDescent="0.2">
      <c r="P272" s="130"/>
    </row>
    <row r="273" spans="16:16" s="47" customFormat="1" ht="12.75" x14ac:dyDescent="0.2">
      <c r="P273" s="130"/>
    </row>
    <row r="274" spans="16:16" s="47" customFormat="1" ht="12.75" x14ac:dyDescent="0.2">
      <c r="P274" s="130"/>
    </row>
    <row r="275" spans="16:16" s="47" customFormat="1" ht="12.75" x14ac:dyDescent="0.2">
      <c r="P275" s="130"/>
    </row>
    <row r="276" spans="16:16" s="47" customFormat="1" ht="12.75" x14ac:dyDescent="0.2">
      <c r="P276" s="130"/>
    </row>
    <row r="277" spans="16:16" s="47" customFormat="1" ht="12.75" x14ac:dyDescent="0.2">
      <c r="P277" s="130"/>
    </row>
    <row r="278" spans="16:16" s="47" customFormat="1" ht="12.75" x14ac:dyDescent="0.2">
      <c r="P278" s="130"/>
    </row>
    <row r="279" spans="16:16" s="47" customFormat="1" ht="12.75" x14ac:dyDescent="0.2">
      <c r="P279" s="130"/>
    </row>
    <row r="280" spans="16:16" s="47" customFormat="1" ht="12.75" x14ac:dyDescent="0.2">
      <c r="P280" s="130"/>
    </row>
    <row r="281" spans="16:16" s="47" customFormat="1" ht="12.75" x14ac:dyDescent="0.2">
      <c r="P281" s="130"/>
    </row>
    <row r="282" spans="16:16" s="47" customFormat="1" ht="12.75" x14ac:dyDescent="0.2">
      <c r="P282" s="130"/>
    </row>
    <row r="283" spans="16:16" s="47" customFormat="1" ht="12.75" x14ac:dyDescent="0.2">
      <c r="P283" s="130"/>
    </row>
    <row r="284" spans="16:16" s="47" customFormat="1" ht="12.75" x14ac:dyDescent="0.2">
      <c r="P284" s="130"/>
    </row>
    <row r="285" spans="16:16" s="47" customFormat="1" ht="12.75" x14ac:dyDescent="0.2">
      <c r="P285" s="130"/>
    </row>
    <row r="286" spans="16:16" s="47" customFormat="1" ht="12.75" x14ac:dyDescent="0.2">
      <c r="P286" s="130"/>
    </row>
    <row r="287" spans="16:16" s="47" customFormat="1" ht="12.75" x14ac:dyDescent="0.2">
      <c r="P287" s="130"/>
    </row>
    <row r="288" spans="16:16" s="47" customFormat="1" ht="12.75" x14ac:dyDescent="0.2">
      <c r="P288" s="130"/>
    </row>
    <row r="289" spans="16:16" s="47" customFormat="1" ht="12.75" x14ac:dyDescent="0.2">
      <c r="P289" s="130"/>
    </row>
    <row r="290" spans="16:16" s="47" customFormat="1" ht="12.75" x14ac:dyDescent="0.2">
      <c r="P290" s="130"/>
    </row>
    <row r="291" spans="16:16" s="47" customFormat="1" ht="12.75" x14ac:dyDescent="0.2">
      <c r="P291" s="130"/>
    </row>
    <row r="292" spans="16:16" s="47" customFormat="1" ht="12.75" x14ac:dyDescent="0.2">
      <c r="P292" s="130"/>
    </row>
    <row r="293" spans="16:16" s="47" customFormat="1" ht="12.75" x14ac:dyDescent="0.2">
      <c r="P293" s="130"/>
    </row>
    <row r="294" spans="16:16" s="47" customFormat="1" ht="12.75" x14ac:dyDescent="0.2">
      <c r="P294" s="130"/>
    </row>
    <row r="295" spans="16:16" s="47" customFormat="1" ht="12.75" x14ac:dyDescent="0.2">
      <c r="P295" s="130"/>
    </row>
    <row r="296" spans="16:16" s="47" customFormat="1" ht="12.75" x14ac:dyDescent="0.2">
      <c r="P296" s="130"/>
    </row>
    <row r="297" spans="16:16" s="47" customFormat="1" ht="12.75" x14ac:dyDescent="0.2">
      <c r="P297" s="130"/>
    </row>
    <row r="298" spans="16:16" s="47" customFormat="1" ht="12.75" x14ac:dyDescent="0.2">
      <c r="P298" s="130"/>
    </row>
    <row r="299" spans="16:16" s="47" customFormat="1" ht="12.75" x14ac:dyDescent="0.2">
      <c r="P299" s="130"/>
    </row>
    <row r="300" spans="16:16" s="47" customFormat="1" ht="12.75" x14ac:dyDescent="0.2">
      <c r="P300" s="130"/>
    </row>
    <row r="301" spans="16:16" s="47" customFormat="1" ht="12.75" x14ac:dyDescent="0.2">
      <c r="P301" s="130"/>
    </row>
    <row r="302" spans="16:16" s="47" customFormat="1" ht="12.75" x14ac:dyDescent="0.2">
      <c r="P302" s="130"/>
    </row>
    <row r="303" spans="16:16" s="47" customFormat="1" ht="12.75" x14ac:dyDescent="0.2">
      <c r="P303" s="130"/>
    </row>
    <row r="304" spans="16:16" s="47" customFormat="1" ht="12.75" x14ac:dyDescent="0.2">
      <c r="P304" s="130"/>
    </row>
    <row r="305" spans="16:16" s="47" customFormat="1" ht="12.75" x14ac:dyDescent="0.2">
      <c r="P305" s="130"/>
    </row>
    <row r="306" spans="16:16" s="47" customFormat="1" ht="12.75" x14ac:dyDescent="0.2">
      <c r="P306" s="130"/>
    </row>
    <row r="307" spans="16:16" s="47" customFormat="1" ht="12.75" x14ac:dyDescent="0.2">
      <c r="P307" s="129"/>
    </row>
    <row r="308" spans="16:16" s="47" customFormat="1" ht="12.75" x14ac:dyDescent="0.2">
      <c r="P308" s="129"/>
    </row>
    <row r="309" spans="16:16" s="47" customFormat="1" ht="12.75" x14ac:dyDescent="0.2">
      <c r="P309" s="129"/>
    </row>
    <row r="310" spans="16:16" s="47" customFormat="1" ht="12.75" x14ac:dyDescent="0.2">
      <c r="P310" s="129"/>
    </row>
    <row r="311" spans="16:16" s="47" customFormat="1" ht="12.75" x14ac:dyDescent="0.2">
      <c r="P311" s="129"/>
    </row>
    <row r="312" spans="16:16" s="47" customFormat="1" ht="12.75" x14ac:dyDescent="0.2">
      <c r="P312" s="129"/>
    </row>
    <row r="313" spans="16:16" s="47" customFormat="1" ht="12.75" x14ac:dyDescent="0.2">
      <c r="P313" s="129"/>
    </row>
    <row r="314" spans="16:16" s="47" customFormat="1" ht="12.75" x14ac:dyDescent="0.2">
      <c r="P314" s="129"/>
    </row>
    <row r="315" spans="16:16" s="47" customFormat="1" ht="12.75" x14ac:dyDescent="0.2">
      <c r="P315" s="129"/>
    </row>
    <row r="316" spans="16:16" s="47" customFormat="1" ht="12.75" x14ac:dyDescent="0.2">
      <c r="P316" s="129"/>
    </row>
    <row r="317" spans="16:16" s="47" customFormat="1" ht="12.75" x14ac:dyDescent="0.2">
      <c r="P317" s="129"/>
    </row>
    <row r="318" spans="16:16" s="47" customFormat="1" ht="12.75" x14ac:dyDescent="0.2">
      <c r="P318" s="129"/>
    </row>
    <row r="319" spans="16:16" s="47" customFormat="1" ht="12.75" x14ac:dyDescent="0.2">
      <c r="P319" s="129"/>
    </row>
    <row r="320" spans="16:16" s="47" customFormat="1" ht="12.75" x14ac:dyDescent="0.2">
      <c r="P320" s="129"/>
    </row>
    <row r="321" spans="16:16" s="47" customFormat="1" ht="12.75" x14ac:dyDescent="0.2">
      <c r="P321" s="129"/>
    </row>
    <row r="322" spans="16:16" s="47" customFormat="1" ht="12.75" x14ac:dyDescent="0.2">
      <c r="P322" s="129"/>
    </row>
    <row r="323" spans="16:16" s="47" customFormat="1" ht="12.75" x14ac:dyDescent="0.2">
      <c r="P323" s="129"/>
    </row>
    <row r="324" spans="16:16" s="47" customFormat="1" ht="12.75" x14ac:dyDescent="0.2">
      <c r="P324" s="129"/>
    </row>
    <row r="325" spans="16:16" s="47" customFormat="1" ht="12.75" x14ac:dyDescent="0.2">
      <c r="P325" s="129"/>
    </row>
    <row r="326" spans="16:16" s="47" customFormat="1" ht="12.75" x14ac:dyDescent="0.2">
      <c r="P326" s="129"/>
    </row>
    <row r="327" spans="16:16" s="47" customFormat="1" ht="12.75" x14ac:dyDescent="0.2">
      <c r="P327" s="129"/>
    </row>
    <row r="328" spans="16:16" s="47" customFormat="1" ht="12.75" x14ac:dyDescent="0.2">
      <c r="P328" s="129"/>
    </row>
    <row r="329" spans="16:16" s="47" customFormat="1" ht="12.75" x14ac:dyDescent="0.2">
      <c r="P329" s="129"/>
    </row>
    <row r="330" spans="16:16" s="47" customFormat="1" ht="12.75" x14ac:dyDescent="0.2">
      <c r="P330" s="129"/>
    </row>
    <row r="331" spans="16:16" s="47" customFormat="1" ht="12.75" x14ac:dyDescent="0.2">
      <c r="P331" s="129"/>
    </row>
    <row r="332" spans="16:16" s="47" customFormat="1" ht="12.75" x14ac:dyDescent="0.2">
      <c r="P332" s="129"/>
    </row>
    <row r="333" spans="16:16" s="47" customFormat="1" ht="12.75" x14ac:dyDescent="0.2">
      <c r="P333" s="129"/>
    </row>
    <row r="334" spans="16:16" s="47" customFormat="1" ht="12.75" x14ac:dyDescent="0.2">
      <c r="P334" s="129"/>
    </row>
    <row r="335" spans="16:16" s="47" customFormat="1" ht="12.75" x14ac:dyDescent="0.2">
      <c r="P335" s="129"/>
    </row>
    <row r="336" spans="16:16" s="47" customFormat="1" ht="12.75" x14ac:dyDescent="0.2">
      <c r="P336" s="129"/>
    </row>
    <row r="337" spans="16:16" s="47" customFormat="1" ht="12.75" x14ac:dyDescent="0.2">
      <c r="P337" s="129"/>
    </row>
    <row r="338" spans="16:16" s="47" customFormat="1" ht="12.75" x14ac:dyDescent="0.2">
      <c r="P338" s="129"/>
    </row>
    <row r="339" spans="16:16" s="47" customFormat="1" ht="12.75" x14ac:dyDescent="0.2">
      <c r="P339" s="129"/>
    </row>
    <row r="340" spans="16:16" s="47" customFormat="1" ht="12.75" x14ac:dyDescent="0.2">
      <c r="P340" s="129"/>
    </row>
    <row r="341" spans="16:16" s="47" customFormat="1" ht="12.75" x14ac:dyDescent="0.2">
      <c r="P341" s="129"/>
    </row>
    <row r="342" spans="16:16" s="47" customFormat="1" ht="12.75" x14ac:dyDescent="0.2">
      <c r="P342" s="129"/>
    </row>
    <row r="343" spans="16:16" s="47" customFormat="1" ht="12.75" x14ac:dyDescent="0.2">
      <c r="P343" s="129"/>
    </row>
    <row r="344" spans="16:16" s="47" customFormat="1" ht="12.75" x14ac:dyDescent="0.2">
      <c r="P344" s="129"/>
    </row>
    <row r="345" spans="16:16" s="47" customFormat="1" ht="12.75" x14ac:dyDescent="0.2">
      <c r="P345" s="129"/>
    </row>
    <row r="346" spans="16:16" s="47" customFormat="1" ht="12.75" x14ac:dyDescent="0.2">
      <c r="P346" s="129"/>
    </row>
    <row r="347" spans="16:16" s="47" customFormat="1" ht="12.75" x14ac:dyDescent="0.2">
      <c r="P347" s="129"/>
    </row>
    <row r="348" spans="16:16" s="47" customFormat="1" ht="12.75" x14ac:dyDescent="0.2">
      <c r="P348" s="129"/>
    </row>
    <row r="349" spans="16:16" s="47" customFormat="1" ht="12.75" x14ac:dyDescent="0.2">
      <c r="P349" s="129"/>
    </row>
    <row r="350" spans="16:16" s="47" customFormat="1" ht="12.75" x14ac:dyDescent="0.2">
      <c r="P350" s="129"/>
    </row>
    <row r="351" spans="16:16" s="47" customFormat="1" ht="12.75" x14ac:dyDescent="0.2">
      <c r="P351" s="129"/>
    </row>
    <row r="352" spans="16:16" s="47" customFormat="1" ht="12.75" x14ac:dyDescent="0.2">
      <c r="P352" s="129"/>
    </row>
    <row r="353" spans="16:16" s="47" customFormat="1" ht="12.75" x14ac:dyDescent="0.2">
      <c r="P353" s="129"/>
    </row>
    <row r="354" spans="16:16" s="47" customFormat="1" ht="12.75" x14ac:dyDescent="0.2">
      <c r="P354" s="129"/>
    </row>
    <row r="355" spans="16:16" s="47" customFormat="1" ht="12.75" x14ac:dyDescent="0.2">
      <c r="P355" s="129"/>
    </row>
    <row r="356" spans="16:16" s="47" customFormat="1" ht="12.75" x14ac:dyDescent="0.2">
      <c r="P356" s="129"/>
    </row>
    <row r="357" spans="16:16" s="47" customFormat="1" ht="12.75" x14ac:dyDescent="0.2">
      <c r="P357" s="129"/>
    </row>
    <row r="358" spans="16:16" s="47" customFormat="1" ht="12.75" x14ac:dyDescent="0.2">
      <c r="P358" s="129"/>
    </row>
    <row r="359" spans="16:16" s="47" customFormat="1" ht="12.75" x14ac:dyDescent="0.2">
      <c r="P359" s="129"/>
    </row>
    <row r="360" spans="16:16" s="47" customFormat="1" ht="12.75" x14ac:dyDescent="0.2">
      <c r="P360" s="129"/>
    </row>
    <row r="361" spans="16:16" s="47" customFormat="1" ht="12.75" x14ac:dyDescent="0.2">
      <c r="P361" s="129"/>
    </row>
    <row r="362" spans="16:16" s="47" customFormat="1" ht="12.75" x14ac:dyDescent="0.2">
      <c r="P362" s="129"/>
    </row>
    <row r="363" spans="16:16" s="47" customFormat="1" ht="12.75" x14ac:dyDescent="0.2">
      <c r="P363" s="129"/>
    </row>
    <row r="364" spans="16:16" s="47" customFormat="1" ht="12.75" x14ac:dyDescent="0.2">
      <c r="P364" s="129"/>
    </row>
    <row r="365" spans="16:16" s="47" customFormat="1" ht="12.75" x14ac:dyDescent="0.2">
      <c r="P365" s="129"/>
    </row>
    <row r="366" spans="16:16" s="47" customFormat="1" ht="12.75" x14ac:dyDescent="0.2">
      <c r="P366" s="129"/>
    </row>
    <row r="367" spans="16:16" s="47" customFormat="1" ht="12.75" x14ac:dyDescent="0.2">
      <c r="P367" s="129"/>
    </row>
    <row r="368" spans="16:16" s="47" customFormat="1" ht="12.75" x14ac:dyDescent="0.2">
      <c r="P368" s="129"/>
    </row>
    <row r="369" spans="16:16" s="47" customFormat="1" ht="12.75" x14ac:dyDescent="0.2">
      <c r="P369" s="129"/>
    </row>
    <row r="370" spans="16:16" s="47" customFormat="1" ht="12.75" x14ac:dyDescent="0.2">
      <c r="P370" s="129"/>
    </row>
    <row r="371" spans="16:16" s="47" customFormat="1" ht="12.75" x14ac:dyDescent="0.2">
      <c r="P371" s="129"/>
    </row>
    <row r="372" spans="16:16" s="47" customFormat="1" ht="12.75" x14ac:dyDescent="0.2">
      <c r="P372" s="129"/>
    </row>
    <row r="373" spans="16:16" s="47" customFormat="1" ht="12.75" x14ac:dyDescent="0.2">
      <c r="P373" s="129"/>
    </row>
    <row r="374" spans="16:16" s="47" customFormat="1" ht="12.75" x14ac:dyDescent="0.2">
      <c r="P374" s="129"/>
    </row>
    <row r="375" spans="16:16" s="47" customFormat="1" ht="12.75" x14ac:dyDescent="0.2">
      <c r="P375" s="129"/>
    </row>
    <row r="376" spans="16:16" s="47" customFormat="1" ht="12.75" x14ac:dyDescent="0.2">
      <c r="P376" s="129"/>
    </row>
    <row r="377" spans="16:16" s="47" customFormat="1" ht="12.75" x14ac:dyDescent="0.2">
      <c r="P377" s="129"/>
    </row>
    <row r="378" spans="16:16" s="47" customFormat="1" ht="12.75" x14ac:dyDescent="0.2">
      <c r="P378" s="129"/>
    </row>
    <row r="379" spans="16:16" s="47" customFormat="1" ht="12.75" x14ac:dyDescent="0.2">
      <c r="P379" s="129"/>
    </row>
    <row r="380" spans="16:16" s="47" customFormat="1" ht="12.75" x14ac:dyDescent="0.2">
      <c r="P380" s="129"/>
    </row>
    <row r="381" spans="16:16" s="47" customFormat="1" ht="12.75" x14ac:dyDescent="0.2">
      <c r="P381" s="129"/>
    </row>
    <row r="382" spans="16:16" s="47" customFormat="1" ht="12.75" x14ac:dyDescent="0.2">
      <c r="P382" s="129"/>
    </row>
    <row r="383" spans="16:16" s="47" customFormat="1" ht="12.75" x14ac:dyDescent="0.2">
      <c r="P383" s="129"/>
    </row>
    <row r="384" spans="16:16" s="47" customFormat="1" ht="12.75" x14ac:dyDescent="0.2">
      <c r="P384" s="129"/>
    </row>
    <row r="385" spans="16:16" s="47" customFormat="1" ht="12.75" x14ac:dyDescent="0.2">
      <c r="P385" s="129"/>
    </row>
    <row r="386" spans="16:16" s="47" customFormat="1" ht="12.75" x14ac:dyDescent="0.2">
      <c r="P386" s="129"/>
    </row>
    <row r="387" spans="16:16" s="47" customFormat="1" ht="12.75" x14ac:dyDescent="0.2">
      <c r="P387" s="129"/>
    </row>
    <row r="388" spans="16:16" s="47" customFormat="1" ht="12.75" x14ac:dyDescent="0.2">
      <c r="P388" s="129"/>
    </row>
    <row r="389" spans="16:16" s="47" customFormat="1" ht="12.75" x14ac:dyDescent="0.2">
      <c r="P389" s="129"/>
    </row>
    <row r="390" spans="16:16" s="47" customFormat="1" ht="12.75" x14ac:dyDescent="0.2">
      <c r="P390" s="129"/>
    </row>
    <row r="391" spans="16:16" s="47" customFormat="1" ht="12.75" x14ac:dyDescent="0.2">
      <c r="P391" s="129"/>
    </row>
    <row r="392" spans="16:16" s="47" customFormat="1" ht="12.75" x14ac:dyDescent="0.2">
      <c r="P392" s="129"/>
    </row>
    <row r="393" spans="16:16" s="47" customFormat="1" ht="12.75" x14ac:dyDescent="0.2">
      <c r="P393" s="129"/>
    </row>
    <row r="394" spans="16:16" s="47" customFormat="1" ht="12.75" x14ac:dyDescent="0.2">
      <c r="P394" s="129"/>
    </row>
    <row r="395" spans="16:16" s="47" customFormat="1" ht="12.75" x14ac:dyDescent="0.2">
      <c r="P395" s="129"/>
    </row>
    <row r="396" spans="16:16" s="47" customFormat="1" ht="12.75" x14ac:dyDescent="0.2">
      <c r="P396" s="129"/>
    </row>
    <row r="397" spans="16:16" s="47" customFormat="1" ht="12.75" x14ac:dyDescent="0.2">
      <c r="P397" s="129"/>
    </row>
    <row r="398" spans="16:16" s="47" customFormat="1" ht="12.75" x14ac:dyDescent="0.2">
      <c r="P398" s="129"/>
    </row>
    <row r="399" spans="16:16" s="47" customFormat="1" ht="12.75" x14ac:dyDescent="0.2">
      <c r="P399" s="129"/>
    </row>
    <row r="400" spans="16:16" s="47" customFormat="1" ht="12.75" x14ac:dyDescent="0.2">
      <c r="P400" s="129"/>
    </row>
    <row r="401" spans="16:16" s="47" customFormat="1" ht="12.75" x14ac:dyDescent="0.2">
      <c r="P401" s="129"/>
    </row>
    <row r="402" spans="16:16" s="47" customFormat="1" ht="12.75" x14ac:dyDescent="0.2">
      <c r="P402" s="129"/>
    </row>
    <row r="403" spans="16:16" s="47" customFormat="1" ht="12.75" x14ac:dyDescent="0.2">
      <c r="P403" s="129"/>
    </row>
    <row r="404" spans="16:16" s="47" customFormat="1" ht="12.75" x14ac:dyDescent="0.2">
      <c r="P404" s="129"/>
    </row>
    <row r="405" spans="16:16" s="47" customFormat="1" ht="12.75" x14ac:dyDescent="0.2">
      <c r="P405" s="129"/>
    </row>
    <row r="406" spans="16:16" s="47" customFormat="1" ht="12.75" x14ac:dyDescent="0.2">
      <c r="P406" s="129"/>
    </row>
    <row r="407" spans="16:16" s="47" customFormat="1" ht="12.75" x14ac:dyDescent="0.2">
      <c r="P407" s="129"/>
    </row>
    <row r="408" spans="16:16" s="47" customFormat="1" ht="12.75" x14ac:dyDescent="0.2">
      <c r="P408" s="129"/>
    </row>
    <row r="409" spans="16:16" s="47" customFormat="1" ht="12.75" x14ac:dyDescent="0.2">
      <c r="P409" s="129"/>
    </row>
    <row r="410" spans="16:16" s="47" customFormat="1" ht="12.75" x14ac:dyDescent="0.2">
      <c r="P410" s="129"/>
    </row>
    <row r="411" spans="16:16" s="47" customFormat="1" ht="12.75" x14ac:dyDescent="0.2">
      <c r="P411" s="129"/>
    </row>
    <row r="412" spans="16:16" s="47" customFormat="1" ht="12.75" x14ac:dyDescent="0.2">
      <c r="P412" s="129"/>
    </row>
    <row r="413" spans="16:16" s="47" customFormat="1" ht="12.75" x14ac:dyDescent="0.2">
      <c r="P413" s="129"/>
    </row>
    <row r="414" spans="16:16" s="47" customFormat="1" ht="12.75" x14ac:dyDescent="0.2">
      <c r="P414" s="129"/>
    </row>
    <row r="415" spans="16:16" s="47" customFormat="1" ht="12.75" x14ac:dyDescent="0.2">
      <c r="P415" s="129"/>
    </row>
    <row r="416" spans="16:16" s="47" customFormat="1" ht="12.75" x14ac:dyDescent="0.2">
      <c r="P416" s="129"/>
    </row>
    <row r="417" spans="16:16" s="47" customFormat="1" ht="12.75" x14ac:dyDescent="0.2">
      <c r="P417" s="129"/>
    </row>
    <row r="418" spans="16:16" s="47" customFormat="1" ht="12.75" x14ac:dyDescent="0.2">
      <c r="P418" s="129"/>
    </row>
    <row r="419" spans="16:16" s="47" customFormat="1" ht="12.75" x14ac:dyDescent="0.2">
      <c r="P419" s="129"/>
    </row>
    <row r="420" spans="16:16" s="47" customFormat="1" ht="12.75" x14ac:dyDescent="0.2">
      <c r="P420" s="129"/>
    </row>
    <row r="421" spans="16:16" s="47" customFormat="1" ht="12.75" x14ac:dyDescent="0.2">
      <c r="P421" s="129"/>
    </row>
    <row r="422" spans="16:16" s="47" customFormat="1" ht="12.75" x14ac:dyDescent="0.2">
      <c r="P422" s="129"/>
    </row>
    <row r="423" spans="16:16" s="47" customFormat="1" ht="12.75" x14ac:dyDescent="0.2">
      <c r="P423" s="129"/>
    </row>
    <row r="424" spans="16:16" s="47" customFormat="1" ht="12.75" x14ac:dyDescent="0.2">
      <c r="P424" s="129"/>
    </row>
    <row r="425" spans="16:16" s="47" customFormat="1" ht="12.75" x14ac:dyDescent="0.2">
      <c r="P425" s="129"/>
    </row>
    <row r="426" spans="16:16" s="47" customFormat="1" ht="12.75" x14ac:dyDescent="0.2">
      <c r="P426" s="129"/>
    </row>
    <row r="427" spans="16:16" s="47" customFormat="1" ht="12.75" x14ac:dyDescent="0.2">
      <c r="P427" s="129"/>
    </row>
    <row r="428" spans="16:16" s="47" customFormat="1" ht="12.75" x14ac:dyDescent="0.2">
      <c r="P428" s="129"/>
    </row>
    <row r="429" spans="16:16" s="47" customFormat="1" ht="12.75" x14ac:dyDescent="0.2">
      <c r="P429" s="129"/>
    </row>
    <row r="430" spans="16:16" s="47" customFormat="1" ht="12.75" x14ac:dyDescent="0.2">
      <c r="P430" s="129"/>
    </row>
    <row r="431" spans="16:16" s="47" customFormat="1" ht="12.75" x14ac:dyDescent="0.2">
      <c r="P431" s="129"/>
    </row>
    <row r="432" spans="16:16" s="47" customFormat="1" ht="12.75" x14ac:dyDescent="0.2">
      <c r="P432" s="129"/>
    </row>
    <row r="433" spans="16:16" s="47" customFormat="1" ht="12.75" x14ac:dyDescent="0.2">
      <c r="P433" s="129"/>
    </row>
    <row r="434" spans="16:16" s="47" customFormat="1" ht="12.75" x14ac:dyDescent="0.2">
      <c r="P434" s="129"/>
    </row>
    <row r="435" spans="16:16" s="47" customFormat="1" ht="12.75" x14ac:dyDescent="0.2">
      <c r="P435" s="129"/>
    </row>
    <row r="436" spans="16:16" s="47" customFormat="1" ht="12.75" x14ac:dyDescent="0.2">
      <c r="P436" s="129"/>
    </row>
    <row r="437" spans="16:16" s="47" customFormat="1" ht="12.75" x14ac:dyDescent="0.2">
      <c r="P437" s="129"/>
    </row>
    <row r="438" spans="16:16" s="47" customFormat="1" ht="12.75" x14ac:dyDescent="0.2">
      <c r="P438" s="129"/>
    </row>
    <row r="439" spans="16:16" s="47" customFormat="1" ht="12.75" x14ac:dyDescent="0.2">
      <c r="P439" s="129"/>
    </row>
    <row r="440" spans="16:16" s="47" customFormat="1" ht="12.75" x14ac:dyDescent="0.2">
      <c r="P440" s="129"/>
    </row>
    <row r="441" spans="16:16" s="47" customFormat="1" ht="12.75" x14ac:dyDescent="0.2">
      <c r="P441" s="129"/>
    </row>
    <row r="442" spans="16:16" s="47" customFormat="1" ht="12.75" x14ac:dyDescent="0.2">
      <c r="P442" s="129"/>
    </row>
    <row r="443" spans="16:16" s="47" customFormat="1" ht="12.75" x14ac:dyDescent="0.2">
      <c r="P443" s="129"/>
    </row>
    <row r="444" spans="16:16" s="47" customFormat="1" ht="12.75" x14ac:dyDescent="0.2">
      <c r="P444" s="129"/>
    </row>
    <row r="445" spans="16:16" s="47" customFormat="1" ht="12.75" x14ac:dyDescent="0.2">
      <c r="P445" s="129"/>
    </row>
    <row r="446" spans="16:16" s="47" customFormat="1" ht="12.75" x14ac:dyDescent="0.2">
      <c r="P446" s="129"/>
    </row>
    <row r="447" spans="16:16" s="47" customFormat="1" ht="12.75" x14ac:dyDescent="0.2">
      <c r="P447" s="129"/>
    </row>
    <row r="448" spans="16:16" s="47" customFormat="1" ht="12.75" x14ac:dyDescent="0.2">
      <c r="P448" s="129"/>
    </row>
    <row r="449" spans="16:16" s="47" customFormat="1" ht="12.75" x14ac:dyDescent="0.2">
      <c r="P449" s="129"/>
    </row>
    <row r="450" spans="16:16" s="47" customFormat="1" ht="12.75" x14ac:dyDescent="0.2">
      <c r="P450" s="129"/>
    </row>
    <row r="451" spans="16:16" s="47" customFormat="1" ht="12.75" x14ac:dyDescent="0.2">
      <c r="P451" s="129"/>
    </row>
    <row r="452" spans="16:16" s="47" customFormat="1" ht="12.75" x14ac:dyDescent="0.2">
      <c r="P452" s="129"/>
    </row>
    <row r="453" spans="16:16" s="47" customFormat="1" ht="12.75" x14ac:dyDescent="0.2">
      <c r="P453" s="129"/>
    </row>
    <row r="454" spans="16:16" s="47" customFormat="1" ht="12.75" x14ac:dyDescent="0.2">
      <c r="P454" s="129"/>
    </row>
    <row r="455" spans="16:16" s="47" customFormat="1" ht="12.75" x14ac:dyDescent="0.2">
      <c r="P455" s="129"/>
    </row>
    <row r="456" spans="16:16" s="47" customFormat="1" ht="12.75" x14ac:dyDescent="0.2">
      <c r="P456" s="129"/>
    </row>
    <row r="457" spans="16:16" s="47" customFormat="1" ht="12.75" x14ac:dyDescent="0.2">
      <c r="P457" s="129"/>
    </row>
    <row r="458" spans="16:16" s="47" customFormat="1" ht="12.75" x14ac:dyDescent="0.2">
      <c r="P458" s="129"/>
    </row>
    <row r="459" spans="16:16" s="47" customFormat="1" ht="12.75" x14ac:dyDescent="0.2">
      <c r="P459" s="129"/>
    </row>
    <row r="460" spans="16:16" s="47" customFormat="1" ht="12.75" x14ac:dyDescent="0.2">
      <c r="P460" s="129"/>
    </row>
    <row r="461" spans="16:16" s="47" customFormat="1" ht="12.75" x14ac:dyDescent="0.2">
      <c r="P461" s="129"/>
    </row>
    <row r="462" spans="16:16" s="47" customFormat="1" ht="12.75" x14ac:dyDescent="0.2">
      <c r="P462" s="129"/>
    </row>
    <row r="463" spans="16:16" s="47" customFormat="1" ht="12.75" x14ac:dyDescent="0.2">
      <c r="P463" s="129"/>
    </row>
    <row r="464" spans="16:16" s="47" customFormat="1" ht="12.75" x14ac:dyDescent="0.2">
      <c r="P464" s="129"/>
    </row>
    <row r="465" spans="16:16" s="47" customFormat="1" ht="12.75" x14ac:dyDescent="0.2">
      <c r="P465" s="129"/>
    </row>
    <row r="466" spans="16:16" s="47" customFormat="1" ht="12.75" x14ac:dyDescent="0.2">
      <c r="P466" s="129"/>
    </row>
    <row r="467" spans="16:16" s="47" customFormat="1" ht="12.75" x14ac:dyDescent="0.2">
      <c r="P467" s="129"/>
    </row>
    <row r="468" spans="16:16" s="47" customFormat="1" ht="12.75" x14ac:dyDescent="0.2">
      <c r="P468" s="129"/>
    </row>
    <row r="469" spans="16:16" s="47" customFormat="1" ht="12.75" x14ac:dyDescent="0.2">
      <c r="P469" s="129"/>
    </row>
    <row r="470" spans="16:16" s="47" customFormat="1" ht="12.75" x14ac:dyDescent="0.2">
      <c r="P470" s="129"/>
    </row>
    <row r="471" spans="16:16" s="47" customFormat="1" ht="12.75" x14ac:dyDescent="0.2">
      <c r="P471" s="129"/>
    </row>
    <row r="472" spans="16:16" s="47" customFormat="1" ht="12.75" x14ac:dyDescent="0.2">
      <c r="P472" s="129"/>
    </row>
    <row r="473" spans="16:16" s="47" customFormat="1" ht="12.75" x14ac:dyDescent="0.2">
      <c r="P473" s="129"/>
    </row>
    <row r="474" spans="16:16" s="47" customFormat="1" ht="12.75" x14ac:dyDescent="0.2">
      <c r="P474" s="129"/>
    </row>
    <row r="475" spans="16:16" s="47" customFormat="1" ht="12.75" x14ac:dyDescent="0.2">
      <c r="P475" s="129"/>
    </row>
    <row r="476" spans="16:16" s="47" customFormat="1" ht="12.75" x14ac:dyDescent="0.2">
      <c r="P476" s="129"/>
    </row>
    <row r="477" spans="16:16" s="47" customFormat="1" ht="12.75" x14ac:dyDescent="0.2">
      <c r="P477" s="129"/>
    </row>
    <row r="478" spans="16:16" s="47" customFormat="1" ht="12.75" x14ac:dyDescent="0.2">
      <c r="P478" s="129"/>
    </row>
    <row r="479" spans="16:16" s="47" customFormat="1" ht="12.75" x14ac:dyDescent="0.2">
      <c r="P479" s="129"/>
    </row>
    <row r="480" spans="16:16" s="47" customFormat="1" ht="12.75" x14ac:dyDescent="0.2">
      <c r="P480" s="129"/>
    </row>
    <row r="481" spans="16:16" s="47" customFormat="1" ht="12.75" x14ac:dyDescent="0.2">
      <c r="P481" s="129"/>
    </row>
    <row r="482" spans="16:16" s="47" customFormat="1" ht="12.75" x14ac:dyDescent="0.2">
      <c r="P482" s="129"/>
    </row>
    <row r="483" spans="16:16" s="47" customFormat="1" ht="12.75" x14ac:dyDescent="0.2">
      <c r="P483" s="129"/>
    </row>
    <row r="484" spans="16:16" s="47" customFormat="1" ht="12.75" x14ac:dyDescent="0.2">
      <c r="P484" s="129"/>
    </row>
    <row r="485" spans="16:16" s="47" customFormat="1" ht="12.75" x14ac:dyDescent="0.2">
      <c r="P485" s="129"/>
    </row>
    <row r="486" spans="16:16" s="47" customFormat="1" ht="12.75" x14ac:dyDescent="0.2">
      <c r="P486" s="129"/>
    </row>
    <row r="487" spans="16:16" s="47" customFormat="1" ht="12.75" x14ac:dyDescent="0.2">
      <c r="P487" s="129"/>
    </row>
    <row r="488" spans="16:16" s="47" customFormat="1" ht="12.75" x14ac:dyDescent="0.2">
      <c r="P488" s="129"/>
    </row>
    <row r="489" spans="16:16" s="47" customFormat="1" ht="12.75" x14ac:dyDescent="0.2">
      <c r="P489" s="129"/>
    </row>
    <row r="490" spans="16:16" s="47" customFormat="1" ht="12.75" x14ac:dyDescent="0.2">
      <c r="P490" s="129"/>
    </row>
    <row r="491" spans="16:16" s="47" customFormat="1" ht="12.75" x14ac:dyDescent="0.2">
      <c r="P491" s="129"/>
    </row>
    <row r="492" spans="16:16" s="47" customFormat="1" ht="12.75" x14ac:dyDescent="0.2">
      <c r="P492" s="129"/>
    </row>
    <row r="493" spans="16:16" s="47" customFormat="1" ht="12.75" x14ac:dyDescent="0.2">
      <c r="P493" s="129"/>
    </row>
    <row r="494" spans="16:16" s="47" customFormat="1" ht="12.75" x14ac:dyDescent="0.2">
      <c r="P494" s="129"/>
    </row>
    <row r="495" spans="16:16" s="47" customFormat="1" ht="12.75" x14ac:dyDescent="0.2">
      <c r="P495" s="129"/>
    </row>
    <row r="496" spans="16:16" s="47" customFormat="1" ht="12.75" x14ac:dyDescent="0.2">
      <c r="P496" s="129"/>
    </row>
    <row r="497" spans="16:16" s="47" customFormat="1" ht="12.75" x14ac:dyDescent="0.2">
      <c r="P497" s="129"/>
    </row>
    <row r="498" spans="16:16" s="47" customFormat="1" ht="12.75" x14ac:dyDescent="0.2">
      <c r="P498" s="129"/>
    </row>
    <row r="499" spans="16:16" s="47" customFormat="1" ht="12.75" x14ac:dyDescent="0.2">
      <c r="P499" s="129"/>
    </row>
    <row r="500" spans="16:16" s="47" customFormat="1" ht="12.75" x14ac:dyDescent="0.2">
      <c r="P500" s="129"/>
    </row>
    <row r="501" spans="16:16" s="47" customFormat="1" ht="12.75" x14ac:dyDescent="0.2">
      <c r="P501" s="129"/>
    </row>
    <row r="502" spans="16:16" s="47" customFormat="1" ht="12.75" x14ac:dyDescent="0.2">
      <c r="P502" s="129"/>
    </row>
    <row r="503" spans="16:16" s="47" customFormat="1" ht="12.75" x14ac:dyDescent="0.2">
      <c r="P503" s="129"/>
    </row>
    <row r="504" spans="16:16" s="47" customFormat="1" ht="12.75" x14ac:dyDescent="0.2">
      <c r="P504" s="129"/>
    </row>
    <row r="505" spans="16:16" s="47" customFormat="1" ht="12.75" x14ac:dyDescent="0.2">
      <c r="P505" s="129"/>
    </row>
    <row r="506" spans="16:16" s="47" customFormat="1" ht="12.75" x14ac:dyDescent="0.2">
      <c r="P506" s="129"/>
    </row>
    <row r="507" spans="16:16" s="47" customFormat="1" ht="12.75" x14ac:dyDescent="0.2">
      <c r="P507" s="129"/>
    </row>
    <row r="508" spans="16:16" s="47" customFormat="1" ht="12.75" x14ac:dyDescent="0.2">
      <c r="P508" s="129"/>
    </row>
    <row r="509" spans="16:16" s="47" customFormat="1" ht="12.75" x14ac:dyDescent="0.2">
      <c r="P509" s="129"/>
    </row>
    <row r="510" spans="16:16" s="47" customFormat="1" ht="12.75" x14ac:dyDescent="0.2">
      <c r="P510" s="129"/>
    </row>
    <row r="511" spans="16:16" s="47" customFormat="1" ht="12.75" x14ac:dyDescent="0.2">
      <c r="P511" s="129"/>
    </row>
    <row r="512" spans="16:16" s="47" customFormat="1" ht="12.75" x14ac:dyDescent="0.2">
      <c r="P512" s="129"/>
    </row>
    <row r="513" spans="16:16" s="47" customFormat="1" ht="12.75" x14ac:dyDescent="0.2">
      <c r="P513" s="129"/>
    </row>
    <row r="514" spans="16:16" s="47" customFormat="1" ht="12.75" x14ac:dyDescent="0.2">
      <c r="P514" s="129"/>
    </row>
    <row r="515" spans="16:16" s="47" customFormat="1" ht="12.75" x14ac:dyDescent="0.2">
      <c r="P515" s="129"/>
    </row>
    <row r="516" spans="16:16" s="47" customFormat="1" ht="12.75" x14ac:dyDescent="0.2">
      <c r="P516" s="129"/>
    </row>
    <row r="517" spans="16:16" s="47" customFormat="1" ht="12.75" x14ac:dyDescent="0.2">
      <c r="P517" s="129"/>
    </row>
    <row r="518" spans="16:16" s="47" customFormat="1" ht="12.75" x14ac:dyDescent="0.2">
      <c r="P518" s="129"/>
    </row>
    <row r="519" spans="16:16" s="47" customFormat="1" ht="12.75" x14ac:dyDescent="0.2">
      <c r="P519" s="129"/>
    </row>
    <row r="520" spans="16:16" s="47" customFormat="1" ht="12.75" x14ac:dyDescent="0.2">
      <c r="P520" s="129"/>
    </row>
    <row r="521" spans="16:16" s="47" customFormat="1" ht="12.75" x14ac:dyDescent="0.2">
      <c r="P521" s="129"/>
    </row>
    <row r="522" spans="16:16" s="47" customFormat="1" ht="12.75" x14ac:dyDescent="0.2">
      <c r="P522" s="129"/>
    </row>
    <row r="523" spans="16:16" s="47" customFormat="1" ht="12.75" x14ac:dyDescent="0.2">
      <c r="P523" s="129"/>
    </row>
    <row r="524" spans="16:16" s="47" customFormat="1" ht="12.75" x14ac:dyDescent="0.2">
      <c r="P524" s="129"/>
    </row>
    <row r="525" spans="16:16" s="47" customFormat="1" ht="12.75" x14ac:dyDescent="0.2">
      <c r="P525" s="129"/>
    </row>
    <row r="526" spans="16:16" s="47" customFormat="1" ht="12.75" x14ac:dyDescent="0.2">
      <c r="P526" s="129"/>
    </row>
    <row r="527" spans="16:16" s="47" customFormat="1" ht="12.75" x14ac:dyDescent="0.2">
      <c r="P527" s="129"/>
    </row>
    <row r="528" spans="16:16" s="47" customFormat="1" ht="12.75" x14ac:dyDescent="0.2">
      <c r="P528" s="129"/>
    </row>
    <row r="529" spans="16:16" s="47" customFormat="1" ht="12.75" x14ac:dyDescent="0.2">
      <c r="P529" s="129"/>
    </row>
    <row r="530" spans="16:16" s="47" customFormat="1" ht="12.75" x14ac:dyDescent="0.2">
      <c r="P530" s="129"/>
    </row>
    <row r="531" spans="16:16" s="47" customFormat="1" ht="12.75" x14ac:dyDescent="0.2">
      <c r="P531" s="129"/>
    </row>
    <row r="532" spans="16:16" s="47" customFormat="1" ht="12.75" x14ac:dyDescent="0.2">
      <c r="P532" s="129"/>
    </row>
    <row r="533" spans="16:16" s="47" customFormat="1" ht="12.75" x14ac:dyDescent="0.2">
      <c r="P533" s="129"/>
    </row>
    <row r="534" spans="16:16" s="47" customFormat="1" ht="12.75" x14ac:dyDescent="0.2">
      <c r="P534" s="129"/>
    </row>
    <row r="535" spans="16:16" s="47" customFormat="1" ht="12.75" x14ac:dyDescent="0.2">
      <c r="P535" s="129"/>
    </row>
    <row r="536" spans="16:16" s="47" customFormat="1" ht="12.75" x14ac:dyDescent="0.2">
      <c r="P536" s="129"/>
    </row>
    <row r="537" spans="16:16" s="47" customFormat="1" ht="12.75" x14ac:dyDescent="0.2">
      <c r="P537" s="129"/>
    </row>
    <row r="538" spans="16:16" s="47" customFormat="1" ht="12.75" x14ac:dyDescent="0.2">
      <c r="P538" s="129"/>
    </row>
    <row r="539" spans="16:16" s="47" customFormat="1" ht="12.75" x14ac:dyDescent="0.2">
      <c r="P539" s="129"/>
    </row>
    <row r="540" spans="16:16" s="47" customFormat="1" ht="12.75" x14ac:dyDescent="0.2">
      <c r="P540" s="129"/>
    </row>
    <row r="541" spans="16:16" s="47" customFormat="1" ht="12.75" x14ac:dyDescent="0.2">
      <c r="P541" s="129"/>
    </row>
    <row r="542" spans="16:16" s="47" customFormat="1" ht="12.75" x14ac:dyDescent="0.2">
      <c r="P542" s="129"/>
    </row>
    <row r="543" spans="16:16" s="47" customFormat="1" ht="12.75" x14ac:dyDescent="0.2">
      <c r="P543" s="129"/>
    </row>
    <row r="544" spans="16:16" s="47" customFormat="1" ht="12.75" x14ac:dyDescent="0.2">
      <c r="P544" s="129"/>
    </row>
    <row r="545" spans="16:16" s="47" customFormat="1" ht="12.75" x14ac:dyDescent="0.2">
      <c r="P545" s="129"/>
    </row>
    <row r="546" spans="16:16" s="47" customFormat="1" ht="12.75" x14ac:dyDescent="0.2">
      <c r="P546" s="129"/>
    </row>
    <row r="547" spans="16:16" s="47" customFormat="1" ht="12.75" x14ac:dyDescent="0.2">
      <c r="P547" s="129"/>
    </row>
    <row r="548" spans="16:16" s="47" customFormat="1" ht="12.75" x14ac:dyDescent="0.2">
      <c r="P548" s="129"/>
    </row>
    <row r="549" spans="16:16" s="47" customFormat="1" ht="12.75" x14ac:dyDescent="0.2">
      <c r="P549" s="129"/>
    </row>
    <row r="550" spans="16:16" s="47" customFormat="1" ht="12.75" x14ac:dyDescent="0.2">
      <c r="P550" s="129"/>
    </row>
    <row r="551" spans="16:16" s="47" customFormat="1" ht="12.75" x14ac:dyDescent="0.2">
      <c r="P551" s="129"/>
    </row>
    <row r="552" spans="16:16" s="47" customFormat="1" ht="12.75" x14ac:dyDescent="0.2">
      <c r="P552" s="129"/>
    </row>
    <row r="553" spans="16:16" s="47" customFormat="1" ht="12.75" x14ac:dyDescent="0.2">
      <c r="P553" s="129"/>
    </row>
    <row r="554" spans="16:16" s="47" customFormat="1" ht="12.75" x14ac:dyDescent="0.2">
      <c r="P554" s="129"/>
    </row>
    <row r="555" spans="16:16" s="47" customFormat="1" ht="12.75" x14ac:dyDescent="0.2">
      <c r="P555" s="129"/>
    </row>
    <row r="556" spans="16:16" s="47" customFormat="1" ht="12.75" x14ac:dyDescent="0.2">
      <c r="P556" s="129"/>
    </row>
    <row r="557" spans="16:16" s="47" customFormat="1" ht="12.75" x14ac:dyDescent="0.2">
      <c r="P557" s="129"/>
    </row>
    <row r="558" spans="16:16" s="47" customFormat="1" ht="12.75" x14ac:dyDescent="0.2">
      <c r="P558" s="129"/>
    </row>
    <row r="559" spans="16:16" s="47" customFormat="1" ht="12.75" x14ac:dyDescent="0.2">
      <c r="P559" s="129"/>
    </row>
    <row r="560" spans="16:16" s="47" customFormat="1" ht="12.75" x14ac:dyDescent="0.2">
      <c r="P560" s="129"/>
    </row>
    <row r="561" spans="16:16" s="47" customFormat="1" ht="12.75" x14ac:dyDescent="0.2">
      <c r="P561" s="129"/>
    </row>
    <row r="562" spans="16:16" s="47" customFormat="1" ht="12.75" x14ac:dyDescent="0.2">
      <c r="P562" s="129"/>
    </row>
    <row r="563" spans="16:16" s="47" customFormat="1" ht="12.75" x14ac:dyDescent="0.2">
      <c r="P563" s="129"/>
    </row>
    <row r="564" spans="16:16" s="47" customFormat="1" ht="12.75" x14ac:dyDescent="0.2">
      <c r="P564" s="129"/>
    </row>
    <row r="565" spans="16:16" s="47" customFormat="1" ht="12.75" x14ac:dyDescent="0.2">
      <c r="P565" s="129"/>
    </row>
    <row r="566" spans="16:16" s="47" customFormat="1" ht="12.75" x14ac:dyDescent="0.2">
      <c r="P566" s="129"/>
    </row>
    <row r="567" spans="16:16" s="47" customFormat="1" ht="12.75" x14ac:dyDescent="0.2">
      <c r="P567" s="129"/>
    </row>
    <row r="568" spans="16:16" s="47" customFormat="1" ht="12.75" x14ac:dyDescent="0.2">
      <c r="P568" s="129"/>
    </row>
    <row r="569" spans="16:16" s="47" customFormat="1" ht="12.75" x14ac:dyDescent="0.2">
      <c r="P569" s="129"/>
    </row>
    <row r="570" spans="16:16" s="47" customFormat="1" ht="12.75" x14ac:dyDescent="0.2">
      <c r="P570" s="129"/>
    </row>
    <row r="571" spans="16:16" s="47" customFormat="1" ht="12.75" x14ac:dyDescent="0.2">
      <c r="P571" s="129"/>
    </row>
    <row r="572" spans="16:16" s="47" customFormat="1" ht="12.75" x14ac:dyDescent="0.2">
      <c r="P572" s="129"/>
    </row>
    <row r="573" spans="16:16" s="47" customFormat="1" ht="12.75" x14ac:dyDescent="0.2">
      <c r="P573" s="129"/>
    </row>
    <row r="574" spans="16:16" s="47" customFormat="1" ht="12.75" x14ac:dyDescent="0.2">
      <c r="P574" s="129"/>
    </row>
    <row r="575" spans="16:16" s="47" customFormat="1" ht="12.75" x14ac:dyDescent="0.2">
      <c r="P575" s="129"/>
    </row>
    <row r="576" spans="16:16" s="47" customFormat="1" ht="12.75" x14ac:dyDescent="0.2">
      <c r="P576" s="129"/>
    </row>
    <row r="577" spans="16:16" s="47" customFormat="1" ht="12.75" x14ac:dyDescent="0.2">
      <c r="P577" s="129"/>
    </row>
    <row r="578" spans="16:16" s="47" customFormat="1" ht="12.75" x14ac:dyDescent="0.2">
      <c r="P578" s="129"/>
    </row>
    <row r="579" spans="16:16" s="47" customFormat="1" ht="12.75" x14ac:dyDescent="0.2">
      <c r="P579" s="129"/>
    </row>
    <row r="580" spans="16:16" s="47" customFormat="1" ht="12.75" x14ac:dyDescent="0.2">
      <c r="P580" s="129"/>
    </row>
    <row r="581" spans="16:16" s="47" customFormat="1" ht="12.75" x14ac:dyDescent="0.2">
      <c r="P581" s="129"/>
    </row>
    <row r="582" spans="16:16" s="47" customFormat="1" ht="12.75" x14ac:dyDescent="0.2">
      <c r="P582" s="129"/>
    </row>
    <row r="583" spans="16:16" s="47" customFormat="1" ht="12.75" x14ac:dyDescent="0.2">
      <c r="P583" s="129"/>
    </row>
    <row r="584" spans="16:16" s="47" customFormat="1" ht="12.75" x14ac:dyDescent="0.2">
      <c r="P584" s="129"/>
    </row>
    <row r="585" spans="16:16" s="47" customFormat="1" ht="12.75" x14ac:dyDescent="0.2">
      <c r="P585" s="129"/>
    </row>
    <row r="586" spans="16:16" s="47" customFormat="1" ht="12.75" x14ac:dyDescent="0.2">
      <c r="P586" s="129"/>
    </row>
    <row r="587" spans="16:16" s="47" customFormat="1" ht="12.75" x14ac:dyDescent="0.2">
      <c r="P587" s="129"/>
    </row>
    <row r="588" spans="16:16" s="47" customFormat="1" ht="12.75" x14ac:dyDescent="0.2">
      <c r="P588" s="129"/>
    </row>
    <row r="589" spans="16:16" s="47" customFormat="1" ht="12.75" x14ac:dyDescent="0.2">
      <c r="P589" s="129"/>
    </row>
    <row r="590" spans="16:16" s="47" customFormat="1" ht="12.75" x14ac:dyDescent="0.2">
      <c r="P590" s="129"/>
    </row>
    <row r="591" spans="16:16" s="47" customFormat="1" ht="12.75" x14ac:dyDescent="0.2">
      <c r="P591" s="129"/>
    </row>
    <row r="592" spans="16:16" s="47" customFormat="1" ht="12.75" x14ac:dyDescent="0.2">
      <c r="P592" s="129"/>
    </row>
    <row r="593" spans="16:16" s="47" customFormat="1" ht="12.75" x14ac:dyDescent="0.2">
      <c r="P593" s="129"/>
    </row>
    <row r="594" spans="16:16" s="47" customFormat="1" ht="12.75" x14ac:dyDescent="0.2">
      <c r="P594" s="129"/>
    </row>
    <row r="595" spans="16:16" s="47" customFormat="1" ht="12.75" x14ac:dyDescent="0.2">
      <c r="P595" s="129"/>
    </row>
    <row r="596" spans="16:16" s="47" customFormat="1" ht="12.75" x14ac:dyDescent="0.2">
      <c r="P596" s="129"/>
    </row>
    <row r="597" spans="16:16" s="47" customFormat="1" ht="12.75" x14ac:dyDescent="0.2">
      <c r="P597" s="129"/>
    </row>
  </sheetData>
  <pageMargins left="0.75" right="0.75" top="1" bottom="1" header="0.5" footer="0.5"/>
  <pageSetup scale="58" fitToHeight="0" orientation="portrait" cellComments="atEnd" r:id="rId1"/>
  <headerFooter alignWithMargins="0">
    <oddHeader>&amp;C&amp;A</oddHeader>
    <oddFooter>&amp;CPage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CB09B7-988C-4045-A3AE-410E3A84C793}">
  <sheetPr>
    <pageSetUpPr fitToPage="1"/>
  </sheetPr>
  <dimension ref="A1:P597"/>
  <sheetViews>
    <sheetView topLeftCell="B1" workbookViewId="0">
      <selection activeCell="L118" sqref="L118"/>
    </sheetView>
  </sheetViews>
  <sheetFormatPr defaultColWidth="6.77734375" defaultRowHeight="12" x14ac:dyDescent="0.2"/>
  <cols>
    <col min="1" max="1" width="0" style="48" hidden="1" customWidth="1"/>
    <col min="2" max="2" width="22.21875" style="48" customWidth="1"/>
    <col min="3" max="14" width="8.21875" style="58" customWidth="1"/>
    <col min="15" max="15" width="6.77734375" style="48"/>
    <col min="16" max="16" width="20.33203125" style="129" customWidth="1"/>
    <col min="17" max="16384" width="6.77734375" style="48"/>
  </cols>
  <sheetData>
    <row r="1" spans="1:16" x14ac:dyDescent="0.2">
      <c r="A1" s="48" t="s">
        <v>150</v>
      </c>
      <c r="B1" s="131" t="s">
        <v>148</v>
      </c>
      <c r="C1" s="60" t="s">
        <v>55</v>
      </c>
      <c r="D1" s="60" t="s">
        <v>54</v>
      </c>
      <c r="E1" s="60" t="s">
        <v>53</v>
      </c>
      <c r="F1" s="60" t="s">
        <v>52</v>
      </c>
      <c r="G1" s="60" t="s">
        <v>51</v>
      </c>
      <c r="H1" s="60" t="s">
        <v>57</v>
      </c>
      <c r="I1" s="60" t="s">
        <v>56</v>
      </c>
      <c r="J1" s="60" t="s">
        <v>50</v>
      </c>
      <c r="K1" s="60" t="s">
        <v>49</v>
      </c>
      <c r="L1" s="60" t="s">
        <v>48</v>
      </c>
      <c r="M1" s="60" t="s">
        <v>47</v>
      </c>
      <c r="N1" s="60" t="s">
        <v>46</v>
      </c>
    </row>
    <row r="2" spans="1:16" x14ac:dyDescent="0.2">
      <c r="A2" s="48">
        <v>10</v>
      </c>
      <c r="B2" s="132">
        <v>2021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6" x14ac:dyDescent="0.2">
      <c r="A3" s="48">
        <v>20</v>
      </c>
      <c r="B3" s="59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6" x14ac:dyDescent="0.2">
      <c r="A4" s="48">
        <v>30</v>
      </c>
      <c r="B4" s="59" t="s">
        <v>60</v>
      </c>
      <c r="C4" s="60">
        <v>281.51167362979623</v>
      </c>
      <c r="D4" s="60">
        <v>194.26394596290618</v>
      </c>
      <c r="E4" s="60">
        <v>365.93384730221857</v>
      </c>
      <c r="F4" s="88">
        <v>435.65700136855901</v>
      </c>
      <c r="G4" s="88">
        <v>710.99701095557839</v>
      </c>
      <c r="H4" s="88">
        <v>792.39009484589326</v>
      </c>
      <c r="I4" s="88">
        <v>1200.2998132818307</v>
      </c>
      <c r="J4" s="88">
        <v>988.16451590982217</v>
      </c>
      <c r="K4" s="88">
        <v>1055.2381070244212</v>
      </c>
      <c r="L4" s="88">
        <v>801.48799993713988</v>
      </c>
      <c r="M4" s="89">
        <v>973.57371167736676</v>
      </c>
      <c r="N4" s="89">
        <v>1548.1460444534744</v>
      </c>
      <c r="P4" s="130"/>
    </row>
    <row r="5" spans="1:16" x14ac:dyDescent="0.2">
      <c r="A5" s="48">
        <v>40</v>
      </c>
      <c r="B5" s="59" t="s">
        <v>170</v>
      </c>
      <c r="C5" s="60">
        <v>280.51167362979623</v>
      </c>
      <c r="D5" s="60">
        <v>193.26394596290621</v>
      </c>
      <c r="E5" s="60">
        <v>364.93384730221857</v>
      </c>
      <c r="F5" s="88">
        <v>434.65700136855901</v>
      </c>
      <c r="G5" s="88">
        <v>709.99701095557839</v>
      </c>
      <c r="H5" s="88">
        <v>790.39009484589326</v>
      </c>
      <c r="I5" s="88">
        <v>1198.2998132818307</v>
      </c>
      <c r="J5" s="88">
        <v>985.16451590982217</v>
      </c>
      <c r="K5" s="88">
        <v>1045.2381070244212</v>
      </c>
      <c r="L5" s="88">
        <v>796.48799993713988</v>
      </c>
      <c r="M5" s="89">
        <v>956.57371167736653</v>
      </c>
      <c r="N5" s="89">
        <v>1531.1460444534737</v>
      </c>
      <c r="P5" s="130"/>
    </row>
    <row r="6" spans="1:16" x14ac:dyDescent="0.2">
      <c r="A6" s="48">
        <v>50</v>
      </c>
      <c r="B6" s="59" t="s">
        <v>169</v>
      </c>
      <c r="C6" s="60">
        <v>1</v>
      </c>
      <c r="D6" s="60">
        <v>1</v>
      </c>
      <c r="E6" s="60">
        <v>1</v>
      </c>
      <c r="F6" s="88">
        <v>1</v>
      </c>
      <c r="G6" s="88">
        <v>1</v>
      </c>
      <c r="H6" s="88">
        <v>2</v>
      </c>
      <c r="I6" s="88">
        <v>2</v>
      </c>
      <c r="J6" s="88">
        <v>3</v>
      </c>
      <c r="K6" s="88">
        <v>10</v>
      </c>
      <c r="L6" s="88">
        <v>5</v>
      </c>
      <c r="M6" s="89">
        <v>17</v>
      </c>
      <c r="N6" s="89">
        <v>17</v>
      </c>
      <c r="P6" s="130"/>
    </row>
    <row r="7" spans="1:16" x14ac:dyDescent="0.2">
      <c r="A7" s="48">
        <v>60</v>
      </c>
      <c r="B7" s="59" t="s">
        <v>59</v>
      </c>
      <c r="C7" s="60">
        <v>5744.3553268682526</v>
      </c>
      <c r="D7" s="60">
        <v>3139.4294784225162</v>
      </c>
      <c r="E7" s="60">
        <v>4428.700522012824</v>
      </c>
      <c r="F7" s="88">
        <v>5588.3481357739465</v>
      </c>
      <c r="G7" s="88">
        <v>8286.1430205990509</v>
      </c>
      <c r="H7" s="88">
        <v>9362.0392395831223</v>
      </c>
      <c r="I7" s="88">
        <v>13505.408124519514</v>
      </c>
      <c r="J7" s="88">
        <v>11206.960287965207</v>
      </c>
      <c r="K7" s="88">
        <v>11594.439768130007</v>
      </c>
      <c r="L7" s="88">
        <v>9632.3882239162685</v>
      </c>
      <c r="M7" s="89">
        <v>12500.698690911464</v>
      </c>
      <c r="N7" s="89">
        <v>24607.058504156063</v>
      </c>
      <c r="P7" s="130"/>
    </row>
    <row r="8" spans="1:16" x14ac:dyDescent="0.2">
      <c r="A8" s="48">
        <v>70</v>
      </c>
      <c r="B8" s="59" t="s">
        <v>58</v>
      </c>
      <c r="C8" s="60">
        <v>185.30178473768552</v>
      </c>
      <c r="D8" s="60">
        <v>112.12248137223273</v>
      </c>
      <c r="E8" s="60">
        <v>142.86130716170413</v>
      </c>
      <c r="F8" s="88">
        <v>186.27827119246479</v>
      </c>
      <c r="G8" s="88">
        <v>267.29493614835678</v>
      </c>
      <c r="H8" s="88">
        <v>312.06797465277049</v>
      </c>
      <c r="I8" s="88">
        <v>435.65832659740403</v>
      </c>
      <c r="J8" s="88">
        <v>361.51484799887766</v>
      </c>
      <c r="K8" s="88">
        <v>386.48132560433385</v>
      </c>
      <c r="L8" s="88">
        <v>310.72220077149223</v>
      </c>
      <c r="M8" s="89">
        <v>416.68995636371551</v>
      </c>
      <c r="N8" s="89">
        <v>793.77608077922753</v>
      </c>
      <c r="P8" s="130"/>
    </row>
    <row r="9" spans="1:16" hidden="1" x14ac:dyDescent="0.2">
      <c r="A9" s="48">
        <v>80</v>
      </c>
      <c r="B9" s="59" t="s">
        <v>127</v>
      </c>
      <c r="C9" s="60"/>
      <c r="D9" s="60"/>
      <c r="E9" s="60"/>
      <c r="F9" s="88"/>
      <c r="G9" s="88"/>
      <c r="H9" s="88"/>
      <c r="I9" s="88"/>
      <c r="J9" s="88"/>
      <c r="K9" s="88"/>
      <c r="L9" s="88"/>
      <c r="M9" s="89"/>
      <c r="N9" s="89"/>
      <c r="P9" s="130"/>
    </row>
    <row r="10" spans="1:16" hidden="1" x14ac:dyDescent="0.2">
      <c r="A10" s="48">
        <v>81</v>
      </c>
      <c r="B10" s="59" t="s">
        <v>128</v>
      </c>
      <c r="C10" s="60"/>
      <c r="D10" s="60"/>
      <c r="E10" s="60"/>
      <c r="F10" s="88"/>
      <c r="G10" s="88"/>
      <c r="H10" s="88"/>
      <c r="I10" s="88"/>
      <c r="J10" s="88"/>
      <c r="K10" s="88"/>
      <c r="L10" s="88"/>
      <c r="M10" s="89"/>
      <c r="N10" s="89"/>
      <c r="P10" s="130"/>
    </row>
    <row r="11" spans="1:16" x14ac:dyDescent="0.2">
      <c r="A11" s="48">
        <v>90</v>
      </c>
      <c r="B11" s="59"/>
      <c r="C11" s="60"/>
      <c r="D11" s="60"/>
      <c r="E11" s="60"/>
      <c r="F11" s="88"/>
      <c r="G11" s="88"/>
      <c r="H11" s="88"/>
      <c r="I11" s="88"/>
      <c r="J11" s="88"/>
      <c r="K11" s="88"/>
      <c r="L11" s="88"/>
      <c r="M11" s="89"/>
      <c r="N11" s="89"/>
      <c r="P11" s="130"/>
    </row>
    <row r="12" spans="1:16" x14ac:dyDescent="0.2">
      <c r="A12" s="48">
        <v>100</v>
      </c>
      <c r="B12" s="59" t="s">
        <v>45</v>
      </c>
      <c r="C12" s="60"/>
      <c r="D12" s="60"/>
      <c r="E12" s="60"/>
      <c r="F12" s="88"/>
      <c r="G12" s="88"/>
      <c r="H12" s="88"/>
      <c r="I12" s="88"/>
      <c r="J12" s="88"/>
      <c r="K12" s="88"/>
      <c r="L12" s="88"/>
      <c r="M12" s="89"/>
      <c r="N12" s="89"/>
      <c r="P12" s="130"/>
    </row>
    <row r="13" spans="1:16" x14ac:dyDescent="0.2">
      <c r="A13" s="48">
        <v>110</v>
      </c>
      <c r="B13" s="59" t="s">
        <v>107</v>
      </c>
      <c r="C13" s="60">
        <v>181.37993152863189</v>
      </c>
      <c r="D13" s="60">
        <v>131.42487646320149</v>
      </c>
      <c r="E13" s="60">
        <v>250.05092746118012</v>
      </c>
      <c r="F13" s="88">
        <v>278.7411274764562</v>
      </c>
      <c r="G13" s="88">
        <v>444.91399465276538</v>
      </c>
      <c r="H13" s="88">
        <v>468.77678102613663</v>
      </c>
      <c r="I13" s="88">
        <v>808.17744845944617</v>
      </c>
      <c r="J13" s="88">
        <v>620.39846654633948</v>
      </c>
      <c r="K13" s="88">
        <v>805.61860240267811</v>
      </c>
      <c r="L13" s="88">
        <v>531.91505496449508</v>
      </c>
      <c r="M13" s="89">
        <v>629.66828866682511</v>
      </c>
      <c r="N13" s="89">
        <v>1075.2180682035362</v>
      </c>
      <c r="P13" s="130"/>
    </row>
    <row r="14" spans="1:16" x14ac:dyDescent="0.2">
      <c r="A14" s="48">
        <v>120</v>
      </c>
      <c r="B14" s="59" t="s">
        <v>108</v>
      </c>
      <c r="C14" s="60">
        <v>126.46797979890576</v>
      </c>
      <c r="D14" s="60">
        <v>80.091601941747541</v>
      </c>
      <c r="E14" s="60">
        <v>169.74634101705479</v>
      </c>
      <c r="F14" s="88">
        <v>201.1253593625033</v>
      </c>
      <c r="G14" s="88">
        <v>324.43082657734197</v>
      </c>
      <c r="H14" s="88">
        <v>323.77932668894249</v>
      </c>
      <c r="I14" s="88">
        <v>500.22054754508542</v>
      </c>
      <c r="J14" s="88">
        <v>455.42220606854789</v>
      </c>
      <c r="K14" s="88">
        <v>464.84257596487419</v>
      </c>
      <c r="L14" s="88">
        <v>348.79302896038433</v>
      </c>
      <c r="M14" s="89">
        <v>427.2736179653013</v>
      </c>
      <c r="N14" s="89">
        <v>711.44124511283678</v>
      </c>
      <c r="P14" s="130"/>
    </row>
    <row r="15" spans="1:16" x14ac:dyDescent="0.2">
      <c r="A15" s="48">
        <v>121</v>
      </c>
      <c r="B15" s="59" t="s">
        <v>129</v>
      </c>
      <c r="C15" s="60">
        <v>0</v>
      </c>
      <c r="D15" s="60">
        <v>3.2503398058252424</v>
      </c>
      <c r="E15" s="60">
        <v>12.741508878391006</v>
      </c>
      <c r="F15" s="88">
        <v>14.756116384663303</v>
      </c>
      <c r="G15" s="88">
        <v>11.449323284171061</v>
      </c>
      <c r="H15" s="88">
        <v>17.69720745340301</v>
      </c>
      <c r="I15" s="88">
        <v>27.0287068823162</v>
      </c>
      <c r="J15" s="88">
        <v>28.620148447597483</v>
      </c>
      <c r="K15" s="88">
        <v>25.312481380182213</v>
      </c>
      <c r="L15" s="88">
        <v>37.422928524328803</v>
      </c>
      <c r="M15" s="89">
        <v>67.703317949410135</v>
      </c>
      <c r="N15" s="89">
        <v>47.294079998074814</v>
      </c>
      <c r="P15" s="130"/>
    </row>
    <row r="16" spans="1:16" x14ac:dyDescent="0.2">
      <c r="A16" s="48">
        <v>130</v>
      </c>
      <c r="B16" s="59"/>
      <c r="C16" s="60"/>
      <c r="D16" s="60"/>
      <c r="E16" s="60"/>
      <c r="F16" s="88"/>
      <c r="G16" s="88"/>
      <c r="H16" s="88"/>
      <c r="I16" s="88"/>
      <c r="J16" s="88"/>
      <c r="K16" s="88"/>
      <c r="L16" s="88"/>
      <c r="M16" s="89"/>
      <c r="N16" s="89"/>
      <c r="P16" s="130"/>
    </row>
    <row r="17" spans="1:16" x14ac:dyDescent="0.2">
      <c r="A17" s="48">
        <v>140</v>
      </c>
      <c r="B17" s="59" t="s">
        <v>109</v>
      </c>
      <c r="C17" s="60">
        <v>7.5086822655169758</v>
      </c>
      <c r="D17" s="60">
        <v>16.003916608655292</v>
      </c>
      <c r="E17" s="60">
        <v>28.435716511370686</v>
      </c>
      <c r="F17" s="88">
        <v>28.955051024917044</v>
      </c>
      <c r="G17" s="88">
        <v>39.146194442450671</v>
      </c>
      <c r="H17" s="88">
        <v>68.147993979554911</v>
      </c>
      <c r="I17" s="88">
        <v>105.00656296995756</v>
      </c>
      <c r="J17" s="88">
        <v>106.56052116998096</v>
      </c>
      <c r="K17" s="88">
        <v>69.849298989718719</v>
      </c>
      <c r="L17" s="88">
        <v>73.404311681066773</v>
      </c>
      <c r="M17" s="89">
        <v>108.17585333156713</v>
      </c>
      <c r="N17" s="89">
        <v>119.10750633952816</v>
      </c>
      <c r="P17" s="130"/>
    </row>
    <row r="18" spans="1:16" x14ac:dyDescent="0.2">
      <c r="A18" s="48">
        <v>150</v>
      </c>
      <c r="B18" s="59" t="s">
        <v>110</v>
      </c>
      <c r="C18" s="60">
        <v>3.2089790483219618</v>
      </c>
      <c r="D18" s="60">
        <v>2.1049204052098407</v>
      </c>
      <c r="E18" s="60">
        <v>14.780619032678771</v>
      </c>
      <c r="F18" s="88">
        <v>12.374028176618813</v>
      </c>
      <c r="G18" s="88">
        <v>19.553615160214534</v>
      </c>
      <c r="H18" s="88">
        <v>36.982371028999907</v>
      </c>
      <c r="I18" s="88">
        <v>38.295803427556073</v>
      </c>
      <c r="J18" s="88">
        <v>53.069343594640813</v>
      </c>
      <c r="K18" s="88">
        <v>24.522961405960395</v>
      </c>
      <c r="L18" s="88">
        <v>23.555181022276543</v>
      </c>
      <c r="M18" s="89">
        <v>38.141341432441877</v>
      </c>
      <c r="N18" s="89">
        <v>54.117115840024503</v>
      </c>
      <c r="P18" s="130"/>
    </row>
    <row r="19" spans="1:16" x14ac:dyDescent="0.2">
      <c r="A19" s="48">
        <v>151</v>
      </c>
      <c r="B19" s="59" t="s">
        <v>130</v>
      </c>
      <c r="C19" s="60">
        <v>0</v>
      </c>
      <c r="D19" s="60">
        <v>0</v>
      </c>
      <c r="E19" s="60">
        <v>0</v>
      </c>
      <c r="F19" s="88">
        <v>0</v>
      </c>
      <c r="G19" s="88">
        <v>1.0438319721956033</v>
      </c>
      <c r="H19" s="88">
        <v>0</v>
      </c>
      <c r="I19" s="88">
        <v>8.4583529246185503</v>
      </c>
      <c r="J19" s="88">
        <v>7.47280889173435</v>
      </c>
      <c r="K19" s="88">
        <v>1.0582509442346146</v>
      </c>
      <c r="L19" s="88">
        <v>2.1429748172269782</v>
      </c>
      <c r="M19" s="89">
        <v>11.716064075619846</v>
      </c>
      <c r="N19" s="89">
        <v>5.4224177361638013</v>
      </c>
      <c r="P19" s="130"/>
    </row>
    <row r="20" spans="1:16" x14ac:dyDescent="0.2">
      <c r="A20" s="48">
        <v>160</v>
      </c>
      <c r="B20" s="59"/>
      <c r="C20" s="60"/>
      <c r="D20" s="60"/>
      <c r="E20" s="60"/>
      <c r="F20" s="88"/>
      <c r="G20" s="88"/>
      <c r="H20" s="88"/>
      <c r="I20" s="88"/>
      <c r="J20" s="88"/>
      <c r="K20" s="88"/>
      <c r="L20" s="88"/>
      <c r="M20" s="89"/>
      <c r="N20" s="89"/>
      <c r="P20" s="130"/>
    </row>
    <row r="21" spans="1:16" x14ac:dyDescent="0.2">
      <c r="A21" s="48">
        <v>170</v>
      </c>
      <c r="B21" s="59" t="s">
        <v>44</v>
      </c>
      <c r="C21" s="60">
        <v>122.21267229051172</v>
      </c>
      <c r="D21" s="60">
        <v>77.273170710372284</v>
      </c>
      <c r="E21" s="60">
        <v>125.2891974349306</v>
      </c>
      <c r="F21" s="88">
        <v>167.13496906324144</v>
      </c>
      <c r="G21" s="88">
        <v>287.75897780294673</v>
      </c>
      <c r="H21" s="88">
        <v>286.34386639420188</v>
      </c>
      <c r="I21" s="88">
        <v>479.95098988072505</v>
      </c>
      <c r="J21" s="88">
        <v>316.72003330523239</v>
      </c>
      <c r="K21" s="88">
        <v>450.01323713899404</v>
      </c>
      <c r="L21" s="88">
        <v>319.1233572677732</v>
      </c>
      <c r="M21" s="89">
        <v>371.06586011123926</v>
      </c>
      <c r="N21" s="89">
        <v>601.0110738117902</v>
      </c>
      <c r="P21" s="130"/>
    </row>
    <row r="22" spans="1:16" x14ac:dyDescent="0.2">
      <c r="A22" s="48">
        <v>180</v>
      </c>
      <c r="B22" s="59" t="s">
        <v>43</v>
      </c>
      <c r="C22" s="60">
        <v>122.21267229051172</v>
      </c>
      <c r="D22" s="60">
        <v>76.189724108430539</v>
      </c>
      <c r="E22" s="60">
        <v>122.10382021533285</v>
      </c>
      <c r="F22" s="88">
        <v>167.13496906324144</v>
      </c>
      <c r="G22" s="88">
        <v>285.67131385855555</v>
      </c>
      <c r="H22" s="88">
        <v>277.04268875583102</v>
      </c>
      <c r="I22" s="88">
        <v>465.13233390606547</v>
      </c>
      <c r="J22" s="88">
        <v>309.25377468530428</v>
      </c>
      <c r="K22" s="88">
        <v>446.90246898315303</v>
      </c>
      <c r="L22" s="88">
        <v>311.70016000975164</v>
      </c>
      <c r="M22" s="89">
        <v>357.05418920726839</v>
      </c>
      <c r="N22" s="89">
        <v>590.45903894058995</v>
      </c>
      <c r="P22" s="130"/>
    </row>
    <row r="23" spans="1:16" x14ac:dyDescent="0.2">
      <c r="A23" s="48">
        <v>190</v>
      </c>
      <c r="B23" s="59" t="s">
        <v>42</v>
      </c>
      <c r="C23" s="60">
        <v>75.128398702064473</v>
      </c>
      <c r="D23" s="60">
        <v>33.957578186704104</v>
      </c>
      <c r="E23" s="60">
        <v>60.941723462586467</v>
      </c>
      <c r="F23" s="88">
        <v>83.440347328701719</v>
      </c>
      <c r="G23" s="88">
        <v>164.5838132127341</v>
      </c>
      <c r="H23" s="88">
        <v>171.83484275370293</v>
      </c>
      <c r="I23" s="88">
        <v>196.63552431935528</v>
      </c>
      <c r="J23" s="88">
        <v>170.39289198922546</v>
      </c>
      <c r="K23" s="88">
        <v>141.645248074622</v>
      </c>
      <c r="L23" s="88">
        <v>161.7470135846055</v>
      </c>
      <c r="M23" s="89">
        <v>186.83228628185523</v>
      </c>
      <c r="N23" s="89">
        <v>283.52758735097962</v>
      </c>
      <c r="P23" s="130"/>
    </row>
    <row r="24" spans="1:16" x14ac:dyDescent="0.2">
      <c r="A24" s="48">
        <v>191</v>
      </c>
      <c r="B24" s="59" t="s">
        <v>113</v>
      </c>
      <c r="C24" s="60">
        <v>7.7015321306729767</v>
      </c>
      <c r="D24" s="60">
        <v>5.4172330097087373</v>
      </c>
      <c r="E24" s="60">
        <v>3.1853772195977514</v>
      </c>
      <c r="F24" s="88">
        <v>2.1080166263804716</v>
      </c>
      <c r="G24" s="88">
        <v>10.438319721956033</v>
      </c>
      <c r="H24" s="88">
        <v>5.172112787647694</v>
      </c>
      <c r="I24" s="88">
        <v>36.994624117732535</v>
      </c>
      <c r="J24" s="88">
        <v>14.820990131414829</v>
      </c>
      <c r="K24" s="88">
        <v>13.757262275049992</v>
      </c>
      <c r="L24" s="88">
        <v>13.929336311975359</v>
      </c>
      <c r="M24" s="89">
        <v>9.6965455850068132</v>
      </c>
      <c r="N24" s="89">
        <v>12.666081289355368</v>
      </c>
      <c r="P24" s="130"/>
    </row>
    <row r="25" spans="1:16" x14ac:dyDescent="0.2">
      <c r="A25" s="48">
        <v>200</v>
      </c>
      <c r="B25" s="59"/>
      <c r="C25" s="60"/>
      <c r="D25" s="60"/>
      <c r="E25" s="60"/>
      <c r="F25" s="88"/>
      <c r="G25" s="88"/>
      <c r="H25" s="88"/>
      <c r="I25" s="88"/>
      <c r="J25" s="88"/>
      <c r="K25" s="88"/>
      <c r="L25" s="88"/>
      <c r="M25" s="89"/>
      <c r="N25" s="89"/>
      <c r="P25" s="130"/>
    </row>
    <row r="26" spans="1:16" x14ac:dyDescent="0.2">
      <c r="A26" s="48">
        <v>210</v>
      </c>
      <c r="B26" s="59" t="s">
        <v>114</v>
      </c>
      <c r="C26" s="60">
        <v>4.4413444176603756</v>
      </c>
      <c r="D26" s="60">
        <v>0</v>
      </c>
      <c r="E26" s="60">
        <v>3.1853772195977514</v>
      </c>
      <c r="F26" s="88">
        <v>0</v>
      </c>
      <c r="G26" s="88">
        <v>0</v>
      </c>
      <c r="H26" s="88">
        <v>5.1948123763481036</v>
      </c>
      <c r="I26" s="88">
        <v>15.914895232494873</v>
      </c>
      <c r="J26" s="88">
        <v>8.533802747318795</v>
      </c>
      <c r="K26" s="88">
        <v>1.0227800278547072</v>
      </c>
      <c r="L26" s="88">
        <v>9.4493920844040638</v>
      </c>
      <c r="M26" s="89">
        <v>15.26836138428094</v>
      </c>
      <c r="N26" s="89">
        <v>15.876066771373933</v>
      </c>
      <c r="P26" s="130"/>
    </row>
    <row r="27" spans="1:16" x14ac:dyDescent="0.2">
      <c r="A27" s="48">
        <v>220</v>
      </c>
      <c r="B27" s="59" t="s">
        <v>115</v>
      </c>
      <c r="C27" s="60">
        <v>0</v>
      </c>
      <c r="D27" s="60">
        <v>0</v>
      </c>
      <c r="E27" s="60">
        <v>0</v>
      </c>
      <c r="F27" s="88">
        <v>0</v>
      </c>
      <c r="G27" s="88">
        <v>0</v>
      </c>
      <c r="H27" s="88">
        <v>3.1095098048794787</v>
      </c>
      <c r="I27" s="88">
        <v>0</v>
      </c>
      <c r="J27" s="88">
        <v>3.2026323821718643</v>
      </c>
      <c r="K27" s="88">
        <v>1.0227800278547072</v>
      </c>
      <c r="L27" s="88">
        <v>1.0714874086134891</v>
      </c>
      <c r="M27" s="89">
        <v>0</v>
      </c>
      <c r="N27" s="89">
        <v>0</v>
      </c>
      <c r="P27" s="130"/>
    </row>
    <row r="28" spans="1:16" x14ac:dyDescent="0.2">
      <c r="A28" s="48">
        <v>221</v>
      </c>
      <c r="B28" s="59" t="s">
        <v>116</v>
      </c>
      <c r="C28" s="60">
        <v>4.4413444176603756</v>
      </c>
      <c r="D28" s="60">
        <v>0</v>
      </c>
      <c r="E28" s="60">
        <v>1.0617924065325839</v>
      </c>
      <c r="F28" s="88">
        <v>0</v>
      </c>
      <c r="G28" s="88">
        <v>0</v>
      </c>
      <c r="H28" s="88">
        <v>2.0853025714686249</v>
      </c>
      <c r="I28" s="88">
        <v>1.0300858315265111</v>
      </c>
      <c r="J28" s="88">
        <v>0</v>
      </c>
      <c r="K28" s="88">
        <v>0</v>
      </c>
      <c r="L28" s="88">
        <v>6.2744952471352518</v>
      </c>
      <c r="M28" s="89">
        <v>7.63418069214047</v>
      </c>
      <c r="N28" s="89">
        <v>1.041018387553041</v>
      </c>
      <c r="P28" s="130"/>
    </row>
    <row r="29" spans="1:16" x14ac:dyDescent="0.2">
      <c r="A29" s="48">
        <v>230</v>
      </c>
      <c r="B29" s="59"/>
      <c r="C29" s="60"/>
      <c r="D29" s="60"/>
      <c r="E29" s="60"/>
      <c r="F29" s="88"/>
      <c r="G29" s="88"/>
      <c r="H29" s="88"/>
      <c r="I29" s="88"/>
      <c r="J29" s="88"/>
      <c r="K29" s="88"/>
      <c r="L29" s="88"/>
      <c r="M29" s="89"/>
      <c r="N29" s="89"/>
      <c r="P29" s="130"/>
    </row>
    <row r="30" spans="1:16" x14ac:dyDescent="0.2">
      <c r="A30" s="48">
        <v>240</v>
      </c>
      <c r="B30" s="59" t="s">
        <v>117</v>
      </c>
      <c r="C30" s="60">
        <v>5.4808599218427894</v>
      </c>
      <c r="D30" s="60">
        <v>2.1049566632844066</v>
      </c>
      <c r="E30" s="60">
        <v>12.671956693785457</v>
      </c>
      <c r="F30" s="88">
        <v>2.042858693461103</v>
      </c>
      <c r="G30" s="88">
        <v>4.1424994788018372</v>
      </c>
      <c r="H30" s="88">
        <v>11.359805759329859</v>
      </c>
      <c r="I30" s="88">
        <v>9.4246860790213773</v>
      </c>
      <c r="J30" s="88">
        <v>12.534325839053485</v>
      </c>
      <c r="K30" s="88">
        <v>6.320991904924842</v>
      </c>
      <c r="L30" s="88">
        <v>6.3517098494080937</v>
      </c>
      <c r="M30" s="89">
        <v>17.156979254132487</v>
      </c>
      <c r="N30" s="89">
        <v>19.92120035917749</v>
      </c>
      <c r="P30" s="130"/>
    </row>
    <row r="31" spans="1:16" x14ac:dyDescent="0.2">
      <c r="A31" s="48">
        <v>250</v>
      </c>
      <c r="B31" s="59" t="s">
        <v>118</v>
      </c>
      <c r="C31" s="60">
        <v>0</v>
      </c>
      <c r="D31" s="60">
        <v>0</v>
      </c>
      <c r="E31" s="60">
        <v>3.1853772195977514</v>
      </c>
      <c r="F31" s="88">
        <v>0</v>
      </c>
      <c r="G31" s="88">
        <v>0</v>
      </c>
      <c r="H31" s="88">
        <v>5.158040248323668</v>
      </c>
      <c r="I31" s="88">
        <v>4.1630230360005545</v>
      </c>
      <c r="J31" s="88">
        <v>2.1350882547812429</v>
      </c>
      <c r="K31" s="88">
        <v>1.0297371837517681</v>
      </c>
      <c r="L31" s="88">
        <v>2.0657602149541368</v>
      </c>
      <c r="M31" s="89">
        <v>6.4643637233378755</v>
      </c>
      <c r="N31" s="89">
        <v>2.082036775106082</v>
      </c>
      <c r="P31" s="130"/>
    </row>
    <row r="32" spans="1:16" x14ac:dyDescent="0.2">
      <c r="A32" s="48">
        <v>251</v>
      </c>
      <c r="B32" s="59" t="s">
        <v>119</v>
      </c>
      <c r="C32" s="60">
        <v>4.4413444176603756</v>
      </c>
      <c r="D32" s="60">
        <v>0</v>
      </c>
      <c r="E32" s="60">
        <v>0</v>
      </c>
      <c r="F32" s="88">
        <v>0</v>
      </c>
      <c r="G32" s="88">
        <v>0</v>
      </c>
      <c r="H32" s="88">
        <v>5.1681379258384919</v>
      </c>
      <c r="I32" s="88">
        <v>0</v>
      </c>
      <c r="J32" s="88">
        <v>4.1123458297716446</v>
      </c>
      <c r="K32" s="88">
        <v>2.1165018884692293</v>
      </c>
      <c r="L32" s="88">
        <v>0</v>
      </c>
      <c r="M32" s="89">
        <v>4.4019988304715323</v>
      </c>
      <c r="N32" s="89">
        <v>9.4240861642876403</v>
      </c>
      <c r="P32" s="130"/>
    </row>
    <row r="33" spans="1:16" x14ac:dyDescent="0.2">
      <c r="A33" s="48">
        <v>260</v>
      </c>
      <c r="B33" s="59"/>
      <c r="C33" s="60"/>
      <c r="D33" s="60"/>
      <c r="E33" s="60"/>
      <c r="F33" s="88"/>
      <c r="G33" s="88"/>
      <c r="H33" s="88"/>
      <c r="I33" s="88"/>
      <c r="J33" s="88"/>
      <c r="K33" s="88"/>
      <c r="L33" s="88"/>
      <c r="M33" s="89"/>
      <c r="N33" s="89"/>
      <c r="P33" s="130"/>
    </row>
    <row r="34" spans="1:16" x14ac:dyDescent="0.2">
      <c r="A34" s="48">
        <v>270</v>
      </c>
      <c r="B34" s="59" t="s">
        <v>120</v>
      </c>
      <c r="C34" s="60">
        <v>39.190143830396288</v>
      </c>
      <c r="D34" s="60">
        <v>43.161282592955125</v>
      </c>
      <c r="E34" s="60">
        <v>67.688528293994409</v>
      </c>
      <c r="F34" s="88">
        <v>80.074217364276691</v>
      </c>
      <c r="G34" s="88">
        <v>123.51140934615439</v>
      </c>
      <c r="H34" s="88">
        <v>185.88715323046992</v>
      </c>
      <c r="I34" s="88">
        <v>291.40539364900707</v>
      </c>
      <c r="J34" s="88">
        <v>187.75533819128276</v>
      </c>
      <c r="K34" s="88">
        <v>152.32852549004718</v>
      </c>
      <c r="L34" s="88">
        <v>178.07198577085822</v>
      </c>
      <c r="M34" s="89">
        <v>177.12599292399557</v>
      </c>
      <c r="N34" s="89">
        <v>272.07675884777967</v>
      </c>
      <c r="P34" s="130"/>
    </row>
    <row r="35" spans="1:16" x14ac:dyDescent="0.2">
      <c r="A35" s="48">
        <v>280</v>
      </c>
      <c r="B35" s="59" t="s">
        <v>41</v>
      </c>
      <c r="C35" s="60">
        <v>34.819620012968592</v>
      </c>
      <c r="D35" s="60">
        <v>33.586933222436521</v>
      </c>
      <c r="E35" s="60">
        <v>43.26730294374498</v>
      </c>
      <c r="F35" s="88">
        <v>68.060011935607477</v>
      </c>
      <c r="G35" s="88">
        <v>106.92622353583715</v>
      </c>
      <c r="H35" s="88">
        <v>170.56078900394755</v>
      </c>
      <c r="I35" s="88">
        <v>255.77845020072206</v>
      </c>
      <c r="J35" s="88">
        <v>151.22811151148841</v>
      </c>
      <c r="K35" s="88">
        <v>134.06634014271518</v>
      </c>
      <c r="L35" s="88">
        <v>157.88302610178127</v>
      </c>
      <c r="M35" s="89">
        <v>149.83028432066234</v>
      </c>
      <c r="N35" s="89">
        <v>236.78722805031475</v>
      </c>
      <c r="P35" s="130"/>
    </row>
    <row r="36" spans="1:16" x14ac:dyDescent="0.2">
      <c r="A36" s="48">
        <v>290</v>
      </c>
      <c r="B36" s="59" t="s">
        <v>40</v>
      </c>
      <c r="C36" s="60">
        <v>20.655967192631262</v>
      </c>
      <c r="D36" s="60">
        <v>22.31172376502483</v>
      </c>
      <c r="E36" s="60">
        <v>33.66275052253819</v>
      </c>
      <c r="F36" s="88">
        <v>14.122222055049718</v>
      </c>
      <c r="G36" s="88">
        <v>27.883066530140017</v>
      </c>
      <c r="H36" s="88">
        <v>42.437380036359528</v>
      </c>
      <c r="I36" s="88">
        <v>77.31273524020942</v>
      </c>
      <c r="J36" s="88">
        <v>62.552752390662683</v>
      </c>
      <c r="K36" s="88">
        <v>36.948350886964327</v>
      </c>
      <c r="L36" s="88">
        <v>41.106273964785657</v>
      </c>
      <c r="M36" s="89">
        <v>55.938218331526848</v>
      </c>
      <c r="N36" s="89">
        <v>82.717145231943164</v>
      </c>
      <c r="P36" s="130"/>
    </row>
    <row r="37" spans="1:16" x14ac:dyDescent="0.2">
      <c r="A37" s="48">
        <v>300</v>
      </c>
      <c r="B37" s="59" t="s">
        <v>121</v>
      </c>
      <c r="C37" s="60">
        <v>19.715333342412809</v>
      </c>
      <c r="D37" s="60">
        <v>19.62600047839198</v>
      </c>
      <c r="E37" s="60">
        <v>31.853767710557428</v>
      </c>
      <c r="F37" s="88">
        <v>43.526290220480753</v>
      </c>
      <c r="G37" s="88">
        <v>55.420027424096865</v>
      </c>
      <c r="H37" s="88">
        <v>80.598602376101383</v>
      </c>
      <c r="I37" s="88">
        <v>104.33579717498004</v>
      </c>
      <c r="J37" s="88">
        <v>104.91090977579418</v>
      </c>
      <c r="K37" s="88">
        <v>58.631614146931625</v>
      </c>
      <c r="L37" s="88">
        <v>64.534038770032069</v>
      </c>
      <c r="M37" s="89">
        <v>83.717641161773869</v>
      </c>
      <c r="N37" s="89">
        <v>96.526548132572486</v>
      </c>
      <c r="P37" s="130"/>
    </row>
    <row r="38" spans="1:16" x14ac:dyDescent="0.2">
      <c r="A38" s="48">
        <v>301</v>
      </c>
      <c r="B38" s="59" t="s">
        <v>122</v>
      </c>
      <c r="C38" s="60">
        <v>0</v>
      </c>
      <c r="D38" s="60">
        <v>2.1668932038834949</v>
      </c>
      <c r="E38" s="60">
        <v>2.1235848130651678</v>
      </c>
      <c r="F38" s="88">
        <v>2.042858693461103</v>
      </c>
      <c r="G38" s="88">
        <v>11.367252259219621</v>
      </c>
      <c r="H38" s="88">
        <v>1.0516749863009265</v>
      </c>
      <c r="I38" s="88">
        <v>9.457762792175739</v>
      </c>
      <c r="J38" s="88">
        <v>2.1350882547812429</v>
      </c>
      <c r="K38" s="88">
        <v>8.4660075538769171</v>
      </c>
      <c r="L38" s="88">
        <v>10.675308697563235</v>
      </c>
      <c r="M38" s="89">
        <v>7.6264467905325315</v>
      </c>
      <c r="N38" s="89">
        <v>10.757905152968164</v>
      </c>
      <c r="P38" s="130"/>
    </row>
    <row r="39" spans="1:16" x14ac:dyDescent="0.2">
      <c r="A39" s="48">
        <v>310</v>
      </c>
      <c r="B39" s="59"/>
      <c r="C39" s="60"/>
      <c r="D39" s="60"/>
      <c r="E39" s="60"/>
      <c r="F39" s="88"/>
      <c r="G39" s="88"/>
      <c r="H39" s="88"/>
      <c r="I39" s="88"/>
      <c r="J39" s="88"/>
      <c r="K39" s="88"/>
      <c r="L39" s="88"/>
      <c r="M39" s="89"/>
      <c r="N39" s="89"/>
      <c r="P39" s="130"/>
    </row>
    <row r="40" spans="1:16" x14ac:dyDescent="0.2">
      <c r="A40" s="48">
        <v>320</v>
      </c>
      <c r="B40" s="59" t="s">
        <v>39</v>
      </c>
      <c r="C40" s="60">
        <v>155.04369383089013</v>
      </c>
      <c r="D40" s="60">
        <v>114.17234402115852</v>
      </c>
      <c r="E40" s="60">
        <v>196.18750628516381</v>
      </c>
      <c r="F40" s="88">
        <v>234.53164200605451</v>
      </c>
      <c r="G40" s="88">
        <v>386.56618437823857</v>
      </c>
      <c r="H40" s="88">
        <v>468.61076815695105</v>
      </c>
      <c r="I40" s="88">
        <v>700.07926573674479</v>
      </c>
      <c r="J40" s="88">
        <v>532.74230984127428</v>
      </c>
      <c r="K40" s="88">
        <v>590.39553105955019</v>
      </c>
      <c r="L40" s="88">
        <v>452.69497097675816</v>
      </c>
      <c r="M40" s="89">
        <v>546.30009371206916</v>
      </c>
      <c r="N40" s="89">
        <v>836.70479934063326</v>
      </c>
      <c r="P40" s="130"/>
    </row>
    <row r="41" spans="1:16" x14ac:dyDescent="0.2">
      <c r="A41" s="48">
        <v>330</v>
      </c>
      <c r="B41" s="59" t="s">
        <v>38</v>
      </c>
      <c r="C41" s="60">
        <v>100.13174210116406</v>
      </c>
      <c r="D41" s="60">
        <v>62.839069499704557</v>
      </c>
      <c r="E41" s="60">
        <v>115.88291984103861</v>
      </c>
      <c r="F41" s="88">
        <v>156.91587389210173</v>
      </c>
      <c r="G41" s="88">
        <v>266.08301630281414</v>
      </c>
      <c r="H41" s="88">
        <v>323.61331381975816</v>
      </c>
      <c r="I41" s="88">
        <v>392.12236482238478</v>
      </c>
      <c r="J41" s="88">
        <v>367.76604936348309</v>
      </c>
      <c r="K41" s="88">
        <v>249.61950462174565</v>
      </c>
      <c r="L41" s="88">
        <v>269.57294497264689</v>
      </c>
      <c r="M41" s="89">
        <v>343.90542301054484</v>
      </c>
      <c r="N41" s="89">
        <v>472.92797624993216</v>
      </c>
      <c r="P41" s="130"/>
    </row>
    <row r="42" spans="1:16" x14ac:dyDescent="0.2">
      <c r="A42" s="48">
        <v>340</v>
      </c>
      <c r="B42" s="59" t="s">
        <v>37</v>
      </c>
      <c r="C42" s="60">
        <v>54.911951729726006</v>
      </c>
      <c r="D42" s="60">
        <v>51.333274521454044</v>
      </c>
      <c r="E42" s="60">
        <v>80.304586444125306</v>
      </c>
      <c r="F42" s="88">
        <v>77.615768113952797</v>
      </c>
      <c r="G42" s="88">
        <v>120.48316807542345</v>
      </c>
      <c r="H42" s="88">
        <v>144.99745433719352</v>
      </c>
      <c r="I42" s="88">
        <v>307.95690091436023</v>
      </c>
      <c r="J42" s="88">
        <v>164.97626047779053</v>
      </c>
      <c r="K42" s="88">
        <v>340.77602643780693</v>
      </c>
      <c r="L42" s="88">
        <v>183.12202600411061</v>
      </c>
      <c r="M42" s="89">
        <v>202.39467070152543</v>
      </c>
      <c r="N42" s="89">
        <v>363.77682309070161</v>
      </c>
      <c r="P42" s="130"/>
    </row>
    <row r="43" spans="1:16" x14ac:dyDescent="0.2">
      <c r="A43" s="48">
        <v>350</v>
      </c>
      <c r="B43" s="59" t="s">
        <v>36</v>
      </c>
      <c r="C43" s="60">
        <v>224.52069089170521</v>
      </c>
      <c r="D43" s="60">
        <v>135.78010101205336</v>
      </c>
      <c r="E43" s="60">
        <v>280.50782844247522</v>
      </c>
      <c r="F43" s="88">
        <v>340.46602508830489</v>
      </c>
      <c r="G43" s="88">
        <v>563.98828237438704</v>
      </c>
      <c r="H43" s="88">
        <v>621.46269290095029</v>
      </c>
      <c r="I43" s="88">
        <v>843.65069550297551</v>
      </c>
      <c r="J43" s="88">
        <v>789.13307206516163</v>
      </c>
      <c r="K43" s="88">
        <v>691.69491680399221</v>
      </c>
      <c r="L43" s="88">
        <v>601.76650996086641</v>
      </c>
      <c r="M43" s="89">
        <v>742.4292505647071</v>
      </c>
      <c r="N43" s="89">
        <v>1147.6945332115217</v>
      </c>
      <c r="P43" s="130"/>
    </row>
    <row r="44" spans="1:16" x14ac:dyDescent="0.2">
      <c r="A44" s="48">
        <v>360</v>
      </c>
      <c r="B44" s="59" t="s">
        <v>35</v>
      </c>
      <c r="C44" s="60">
        <v>56.990982738090828</v>
      </c>
      <c r="D44" s="60">
        <v>58.483844950852664</v>
      </c>
      <c r="E44" s="60">
        <v>85.426018859743493</v>
      </c>
      <c r="F44" s="88">
        <v>95.190976280253309</v>
      </c>
      <c r="G44" s="88">
        <v>147.0087285811922</v>
      </c>
      <c r="H44" s="88">
        <v>170.92740194494431</v>
      </c>
      <c r="I44" s="88">
        <v>356.64911777885334</v>
      </c>
      <c r="J44" s="88">
        <v>199.03144384465935</v>
      </c>
      <c r="K44" s="88">
        <v>363.54319022043211</v>
      </c>
      <c r="L44" s="88">
        <v>199.72148997627562</v>
      </c>
      <c r="M44" s="89">
        <v>231.14446111266139</v>
      </c>
      <c r="N44" s="89">
        <v>400.45151124195127</v>
      </c>
      <c r="P44" s="130"/>
    </row>
    <row r="45" spans="1:16" x14ac:dyDescent="0.2">
      <c r="A45" s="48">
        <v>370</v>
      </c>
      <c r="B45" s="59" t="s">
        <v>34</v>
      </c>
      <c r="C45" s="92">
        <v>1.27956908361911</v>
      </c>
      <c r="D45" s="92">
        <v>1.384120738944886</v>
      </c>
      <c r="E45" s="92">
        <v>1.3230159766976164</v>
      </c>
      <c r="F45" s="91">
        <v>1.2784099001571756</v>
      </c>
      <c r="G45" s="91">
        <v>1.2621507516222079</v>
      </c>
      <c r="H45" s="91">
        <v>1.2827132011605262</v>
      </c>
      <c r="I45" s="91">
        <v>1.4121982704149532</v>
      </c>
      <c r="J45" s="91">
        <v>1.2599483275646186</v>
      </c>
      <c r="K45" s="91">
        <v>1.4044628012699991</v>
      </c>
      <c r="L45" s="91">
        <v>1.3860377378664515</v>
      </c>
      <c r="M45" s="90">
        <v>1.3398571152056193</v>
      </c>
      <c r="N45" s="90">
        <v>1.3517191397796986</v>
      </c>
      <c r="P45" s="130"/>
    </row>
    <row r="46" spans="1:16" x14ac:dyDescent="0.2">
      <c r="A46" s="48">
        <v>380</v>
      </c>
      <c r="B46" s="59"/>
      <c r="C46" s="92"/>
      <c r="D46" s="92"/>
      <c r="E46" s="92"/>
      <c r="F46" s="91"/>
      <c r="G46" s="91"/>
      <c r="H46" s="91"/>
      <c r="I46" s="91"/>
      <c r="J46" s="91"/>
      <c r="K46" s="91"/>
      <c r="L46" s="91"/>
      <c r="M46" s="90"/>
      <c r="N46" s="90"/>
      <c r="P46" s="130"/>
    </row>
    <row r="47" spans="1:16" x14ac:dyDescent="0.2">
      <c r="A47" s="48">
        <v>390</v>
      </c>
      <c r="B47" s="59" t="s">
        <v>33</v>
      </c>
      <c r="C47" s="92"/>
      <c r="D47" s="92"/>
      <c r="E47" s="92"/>
      <c r="F47" s="91"/>
      <c r="G47" s="91"/>
      <c r="H47" s="91"/>
      <c r="I47" s="91"/>
      <c r="J47" s="91"/>
      <c r="K47" s="91"/>
      <c r="L47" s="91"/>
      <c r="M47" s="90"/>
      <c r="N47" s="90"/>
      <c r="P47" s="130"/>
    </row>
    <row r="48" spans="1:16" x14ac:dyDescent="0.2">
      <c r="A48" s="48">
        <v>400</v>
      </c>
      <c r="B48" s="59" t="s">
        <v>125</v>
      </c>
      <c r="C48" s="92">
        <v>20.405389420626317</v>
      </c>
      <c r="D48" s="92">
        <v>16.160638881606864</v>
      </c>
      <c r="E48" s="92">
        <v>12.102462110741113</v>
      </c>
      <c r="F48" s="91">
        <v>12.82740348076328</v>
      </c>
      <c r="G48" s="91">
        <v>11.654258587476329</v>
      </c>
      <c r="H48" s="91">
        <v>11.814937239219129</v>
      </c>
      <c r="I48" s="91">
        <v>11.251695597280278</v>
      </c>
      <c r="J48" s="91">
        <v>11.341188746943359</v>
      </c>
      <c r="K48" s="91">
        <v>10.987510487869141</v>
      </c>
      <c r="L48" s="91">
        <v>12.018131556145232</v>
      </c>
      <c r="M48" s="90">
        <v>12.840012565020942</v>
      </c>
      <c r="N48" s="90">
        <v>15.894533072196579</v>
      </c>
      <c r="P48" s="130"/>
    </row>
    <row r="49" spans="1:16" x14ac:dyDescent="0.2">
      <c r="A49" s="48">
        <v>410</v>
      </c>
      <c r="B49" s="59"/>
      <c r="C49" s="60"/>
      <c r="D49" s="60"/>
      <c r="E49" s="60"/>
      <c r="F49" s="88"/>
      <c r="G49" s="88"/>
      <c r="H49" s="88"/>
      <c r="I49" s="88"/>
      <c r="J49" s="88"/>
      <c r="K49" s="88"/>
      <c r="L49" s="88"/>
      <c r="M49" s="89"/>
      <c r="N49" s="89"/>
      <c r="P49" s="130"/>
    </row>
    <row r="50" spans="1:16" x14ac:dyDescent="0.2">
      <c r="A50" s="48">
        <v>420</v>
      </c>
      <c r="B50" s="59" t="s">
        <v>32</v>
      </c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9"/>
      <c r="N50" s="89"/>
      <c r="P50" s="130"/>
    </row>
    <row r="51" spans="1:16" x14ac:dyDescent="0.2">
      <c r="A51" s="48">
        <v>430</v>
      </c>
      <c r="B51" s="59" t="s">
        <v>31</v>
      </c>
      <c r="C51" s="88">
        <v>103.38196165943931</v>
      </c>
      <c r="D51" s="88">
        <v>81.28578964572587</v>
      </c>
      <c r="E51" s="88">
        <v>215.98323518247821</v>
      </c>
      <c r="F51" s="88">
        <v>226.24793395720405</v>
      </c>
      <c r="G51" s="88">
        <v>384.57542682145038</v>
      </c>
      <c r="H51" s="88">
        <v>461.58662325404606</v>
      </c>
      <c r="I51" s="88">
        <v>715.94881014720545</v>
      </c>
      <c r="J51" s="88">
        <v>557.29216692387047</v>
      </c>
      <c r="K51" s="88">
        <v>768.65813364971166</v>
      </c>
      <c r="L51" s="88">
        <v>485.96094704987593</v>
      </c>
      <c r="M51" s="89">
        <v>571.6572499306601</v>
      </c>
      <c r="N51" s="89">
        <v>839.79461712281409</v>
      </c>
      <c r="P51" s="130"/>
    </row>
    <row r="52" spans="1:16" x14ac:dyDescent="0.2">
      <c r="A52" s="48">
        <v>440</v>
      </c>
      <c r="B52" s="59" t="s">
        <v>30</v>
      </c>
      <c r="C52" s="88">
        <v>73.573976889069428</v>
      </c>
      <c r="D52" s="88">
        <v>66.117537218541472</v>
      </c>
      <c r="E52" s="88">
        <v>194.03170082423193</v>
      </c>
      <c r="F52" s="88">
        <v>206.39591005442202</v>
      </c>
      <c r="G52" s="88">
        <v>355.68577161750176</v>
      </c>
      <c r="H52" s="88">
        <v>404.28353278444359</v>
      </c>
      <c r="I52" s="88">
        <v>669.70196465205504</v>
      </c>
      <c r="J52" s="88">
        <v>500.42024564092759</v>
      </c>
      <c r="K52" s="88">
        <v>701.41377682087307</v>
      </c>
      <c r="L52" s="88">
        <v>427.04440512395172</v>
      </c>
      <c r="M52" s="89">
        <v>498.86550439538524</v>
      </c>
      <c r="N52" s="89">
        <v>765.87161651562235</v>
      </c>
      <c r="P52" s="130"/>
    </row>
    <row r="53" spans="1:16" x14ac:dyDescent="0.2">
      <c r="A53" s="48">
        <v>450</v>
      </c>
      <c r="B53" s="59" t="s">
        <v>29</v>
      </c>
      <c r="C53" s="88">
        <v>50.171829721275458</v>
      </c>
      <c r="D53" s="88">
        <v>32.026184883139997</v>
      </c>
      <c r="E53" s="88">
        <v>23.929810339500282</v>
      </c>
      <c r="F53" s="88">
        <v>46.616166887089648</v>
      </c>
      <c r="G53" s="88">
        <v>83.53424844891795</v>
      </c>
      <c r="H53" s="88">
        <v>79.178241036954489</v>
      </c>
      <c r="I53" s="88">
        <v>114.97518856472826</v>
      </c>
      <c r="J53" s="88">
        <v>110.39564364420228</v>
      </c>
      <c r="K53" s="88">
        <v>68.495517278595926</v>
      </c>
      <c r="L53" s="88">
        <v>78.894718936979658</v>
      </c>
      <c r="M53" s="89">
        <v>94.132863288148059</v>
      </c>
      <c r="N53" s="89">
        <v>146.46275257917335</v>
      </c>
      <c r="P53" s="130"/>
    </row>
    <row r="54" spans="1:16" x14ac:dyDescent="0.2">
      <c r="A54" s="48">
        <v>460</v>
      </c>
      <c r="B54" s="59" t="s">
        <v>28</v>
      </c>
      <c r="C54" s="88">
        <v>31.79186014784765</v>
      </c>
      <c r="D54" s="88">
        <v>32.026184883139997</v>
      </c>
      <c r="E54" s="88">
        <v>22.8680179329677</v>
      </c>
      <c r="F54" s="88">
        <v>39.330510656405643</v>
      </c>
      <c r="G54" s="88">
        <v>73.161585546923078</v>
      </c>
      <c r="H54" s="88">
        <v>62.508116500087809</v>
      </c>
      <c r="I54" s="88">
        <v>100.38806958214913</v>
      </c>
      <c r="J54" s="88">
        <v>86.424332131619508</v>
      </c>
      <c r="K54" s="88">
        <v>50.825859747815841</v>
      </c>
      <c r="L54" s="88">
        <v>46.065640368760917</v>
      </c>
      <c r="M54" s="89">
        <v>70.352251045723804</v>
      </c>
      <c r="N54" s="89">
        <v>118.73886741047482</v>
      </c>
      <c r="P54" s="130"/>
    </row>
    <row r="55" spans="1:16" x14ac:dyDescent="0.2">
      <c r="A55" s="48">
        <v>470</v>
      </c>
      <c r="B55" s="59" t="s">
        <v>27</v>
      </c>
      <c r="C55" s="88">
        <v>2.0480406286459405</v>
      </c>
      <c r="D55" s="88">
        <v>5.1075503067132946</v>
      </c>
      <c r="E55" s="88">
        <v>1.0617924065325839</v>
      </c>
      <c r="F55" s="88">
        <v>2.0754376599207873</v>
      </c>
      <c r="G55" s="88">
        <v>12.374727718460511</v>
      </c>
      <c r="H55" s="88">
        <v>46.722708303331736</v>
      </c>
      <c r="I55" s="88">
        <v>18.567497986299102</v>
      </c>
      <c r="J55" s="88">
        <v>35.919941235191743</v>
      </c>
      <c r="K55" s="88">
        <v>16.595697836011578</v>
      </c>
      <c r="L55" s="88">
        <v>32.745157353899238</v>
      </c>
      <c r="M55" s="89">
        <v>15.806589100813191</v>
      </c>
      <c r="N55" s="89">
        <v>43.50442308756751</v>
      </c>
      <c r="P55" s="130"/>
    </row>
    <row r="56" spans="1:16" x14ac:dyDescent="0.2">
      <c r="A56" s="48">
        <v>480</v>
      </c>
      <c r="B56" s="59" t="s">
        <v>26</v>
      </c>
      <c r="C56" s="88">
        <v>2.0480406286459405</v>
      </c>
      <c r="D56" s="88">
        <v>5.1075503067132946</v>
      </c>
      <c r="E56" s="88">
        <v>1.0617924065325839</v>
      </c>
      <c r="F56" s="88">
        <v>1.0540083131902358</v>
      </c>
      <c r="G56" s="88">
        <v>10.319892184049881</v>
      </c>
      <c r="H56" s="88">
        <v>37.375338185179608</v>
      </c>
      <c r="I56" s="88">
        <v>13.398318057399758</v>
      </c>
      <c r="J56" s="88">
        <v>28.565505353300516</v>
      </c>
      <c r="K56" s="88">
        <v>13.504284170514431</v>
      </c>
      <c r="L56" s="88">
        <v>13.65237859197377</v>
      </c>
      <c r="M56" s="89">
        <v>10.519776247885851</v>
      </c>
      <c r="N56" s="89">
        <v>24.318008406929611</v>
      </c>
      <c r="P56" s="130"/>
    </row>
    <row r="57" spans="1:16" x14ac:dyDescent="0.2">
      <c r="A57" s="48">
        <v>490</v>
      </c>
      <c r="B57" s="59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9"/>
      <c r="N57" s="89"/>
      <c r="P57" s="130"/>
    </row>
    <row r="58" spans="1:16" x14ac:dyDescent="0.2">
      <c r="A58" s="59">
        <v>500</v>
      </c>
      <c r="B58" s="59" t="s">
        <v>25</v>
      </c>
      <c r="C58" s="88">
        <v>0</v>
      </c>
      <c r="D58" s="88">
        <v>0</v>
      </c>
      <c r="E58" s="88">
        <v>0</v>
      </c>
      <c r="F58" s="88">
        <v>0</v>
      </c>
      <c r="G58" s="88">
        <v>0</v>
      </c>
      <c r="H58" s="88">
        <v>0</v>
      </c>
      <c r="I58" s="88">
        <v>0</v>
      </c>
      <c r="J58" s="88">
        <v>0</v>
      </c>
      <c r="K58" s="88">
        <v>0</v>
      </c>
      <c r="L58" s="88">
        <v>0</v>
      </c>
      <c r="M58" s="88">
        <v>0</v>
      </c>
      <c r="N58" s="88">
        <v>0</v>
      </c>
      <c r="P58" s="130"/>
    </row>
    <row r="59" spans="1:16" x14ac:dyDescent="0.2">
      <c r="A59" s="48">
        <v>510</v>
      </c>
      <c r="B59" s="59" t="s">
        <v>24</v>
      </c>
      <c r="C59" s="88">
        <v>69.894209135358466</v>
      </c>
      <c r="D59" s="88">
        <v>63.469562659649689</v>
      </c>
      <c r="E59" s="88">
        <v>47.192392787549871</v>
      </c>
      <c r="F59" s="88">
        <v>80.983335212534783</v>
      </c>
      <c r="G59" s="88">
        <v>80.471365293987205</v>
      </c>
      <c r="H59" s="88">
        <v>106.37592612454083</v>
      </c>
      <c r="I59" s="88">
        <v>162.58866128480531</v>
      </c>
      <c r="J59" s="88">
        <v>123.94911911957132</v>
      </c>
      <c r="K59" s="88">
        <v>107.65851785984729</v>
      </c>
      <c r="L59" s="88">
        <v>140.93026175562704</v>
      </c>
      <c r="M59" s="89">
        <v>159.73513584467449</v>
      </c>
      <c r="N59" s="89">
        <v>288.12055131911177</v>
      </c>
      <c r="P59" s="130"/>
    </row>
    <row r="60" spans="1:16" x14ac:dyDescent="0.2">
      <c r="A60" s="48">
        <v>520</v>
      </c>
      <c r="B60" s="59" t="s">
        <v>23</v>
      </c>
      <c r="C60" s="88">
        <v>2.0790310083648267</v>
      </c>
      <c r="D60" s="88">
        <v>2.1668932038834949</v>
      </c>
      <c r="E60" s="88">
        <v>3.1853772195977514</v>
      </c>
      <c r="F60" s="88">
        <v>3.1075368821141627</v>
      </c>
      <c r="G60" s="88">
        <v>11.318009644248757</v>
      </c>
      <c r="H60" s="88">
        <v>7.2563161804325782</v>
      </c>
      <c r="I60" s="88">
        <v>5.2616630430208238</v>
      </c>
      <c r="J60" s="88">
        <v>12.491133627712161</v>
      </c>
      <c r="K60" s="88">
        <v>10.678591133137386</v>
      </c>
      <c r="L60" s="88">
        <v>12.470817804562428</v>
      </c>
      <c r="M60" s="89">
        <v>9.6789893346841289</v>
      </c>
      <c r="N60" s="89">
        <v>13.75401794245639</v>
      </c>
      <c r="P60" s="130"/>
    </row>
    <row r="61" spans="1:16" x14ac:dyDescent="0.2">
      <c r="A61" s="48">
        <v>521</v>
      </c>
      <c r="B61" s="59" t="s">
        <v>168</v>
      </c>
      <c r="C61" s="88">
        <v>63.378556804445566</v>
      </c>
      <c r="D61" s="88">
        <v>17.906824983744041</v>
      </c>
      <c r="E61" s="88">
        <v>89.091127442057441</v>
      </c>
      <c r="F61" s="88">
        <v>60.360118165321637</v>
      </c>
      <c r="G61" s="88">
        <v>111.79947378519826</v>
      </c>
      <c r="H61" s="88">
        <v>102.71683945080562</v>
      </c>
      <c r="I61" s="88">
        <v>156.44965982786411</v>
      </c>
      <c r="J61" s="88">
        <v>163.20180927749502</v>
      </c>
      <c r="K61" s="88">
        <v>77.402460414615049</v>
      </c>
      <c r="L61" s="88">
        <v>89.295944176847001</v>
      </c>
      <c r="M61" s="89">
        <v>113.30510183363107</v>
      </c>
      <c r="N61" s="89">
        <v>214.7989681723773</v>
      </c>
      <c r="P61" s="130"/>
    </row>
    <row r="62" spans="1:16" x14ac:dyDescent="0.2">
      <c r="A62" s="48">
        <v>522</v>
      </c>
      <c r="B62" s="59" t="s">
        <v>167</v>
      </c>
      <c r="C62" s="88">
        <v>15.245927871021149</v>
      </c>
      <c r="D62" s="88">
        <v>7.5221896729931439</v>
      </c>
      <c r="E62" s="88">
        <v>3.1853772195977514</v>
      </c>
      <c r="F62" s="88">
        <v>7.318235197143693</v>
      </c>
      <c r="G62" s="88">
        <v>30.024914118818174</v>
      </c>
      <c r="H62" s="88">
        <v>41.653991606717845</v>
      </c>
      <c r="I62" s="88">
        <v>35.046898113632281</v>
      </c>
      <c r="J62" s="88">
        <v>48.049249522457671</v>
      </c>
      <c r="K62" s="88">
        <v>46.187607618390842</v>
      </c>
      <c r="L62" s="88">
        <v>35.873281612044593</v>
      </c>
      <c r="M62" s="89">
        <v>47.30517705462352</v>
      </c>
      <c r="N62" s="89">
        <v>75.607446743774929</v>
      </c>
      <c r="P62" s="130"/>
    </row>
    <row r="63" spans="1:16" x14ac:dyDescent="0.2">
      <c r="A63" s="48">
        <v>523</v>
      </c>
      <c r="B63" s="59" t="s">
        <v>166</v>
      </c>
      <c r="C63" s="88">
        <v>3.1030513226877972</v>
      </c>
      <c r="D63" s="88">
        <v>2.1668932038834949</v>
      </c>
      <c r="E63" s="88">
        <v>1.0617924065325839</v>
      </c>
      <c r="F63" s="88">
        <v>2.1080166263804716</v>
      </c>
      <c r="G63" s="88">
        <v>5.1312599806184647</v>
      </c>
      <c r="H63" s="88">
        <v>8.3621333701331881</v>
      </c>
      <c r="I63" s="88">
        <v>17.855995322977535</v>
      </c>
      <c r="J63" s="88">
        <v>11.537061899015196</v>
      </c>
      <c r="K63" s="88">
        <v>4.1759762559727651</v>
      </c>
      <c r="L63" s="88">
        <v>3.0976822349959701</v>
      </c>
      <c r="M63" s="89">
        <v>38.561920183527683</v>
      </c>
      <c r="N63" s="89">
        <v>24.402962135033647</v>
      </c>
      <c r="P63" s="130"/>
    </row>
    <row r="64" spans="1:16" x14ac:dyDescent="0.2">
      <c r="A64" s="48">
        <v>526</v>
      </c>
      <c r="B64" s="59" t="s">
        <v>165</v>
      </c>
      <c r="C64" s="88">
        <v>5.3237235315179854</v>
      </c>
      <c r="D64" s="88">
        <v>5.1786264221525231</v>
      </c>
      <c r="E64" s="88">
        <v>8.4247870676551191</v>
      </c>
      <c r="F64" s="88">
        <v>19.249028558379806</v>
      </c>
      <c r="G64" s="88">
        <v>12.393597665190889</v>
      </c>
      <c r="H64" s="88">
        <v>13.598300313968043</v>
      </c>
      <c r="I64" s="88">
        <v>35.509105537649695</v>
      </c>
      <c r="J64" s="88">
        <v>15.182099967077162</v>
      </c>
      <c r="K64" s="88">
        <v>17.580046344570921</v>
      </c>
      <c r="L64" s="88">
        <v>15.825795432350132</v>
      </c>
      <c r="M64" s="89">
        <v>20.312109953008775</v>
      </c>
      <c r="N64" s="89">
        <v>44.44595944010478</v>
      </c>
      <c r="P64" s="130"/>
    </row>
    <row r="65" spans="1:16" x14ac:dyDescent="0.2">
      <c r="A65" s="48">
        <v>527</v>
      </c>
      <c r="B65" s="59" t="s">
        <v>164</v>
      </c>
      <c r="C65" s="88">
        <v>1.0395155041824133</v>
      </c>
      <c r="D65" s="88">
        <v>0</v>
      </c>
      <c r="E65" s="88">
        <v>4.2123935338275604</v>
      </c>
      <c r="F65" s="88">
        <v>4.134301166576126</v>
      </c>
      <c r="G65" s="88">
        <v>9.2995316634526066</v>
      </c>
      <c r="H65" s="88">
        <v>2.0853025714686249</v>
      </c>
      <c r="I65" s="88">
        <v>8.2598926456923891</v>
      </c>
      <c r="J65" s="88">
        <v>4.2701765095624857</v>
      </c>
      <c r="K65" s="88">
        <v>9.2544054788663939</v>
      </c>
      <c r="L65" s="88">
        <v>2.1043675160905577</v>
      </c>
      <c r="M65" s="89">
        <v>17.876687895287475</v>
      </c>
      <c r="N65" s="89">
        <v>18.232326612444286</v>
      </c>
      <c r="P65" s="130"/>
    </row>
    <row r="66" spans="1:16" x14ac:dyDescent="0.2">
      <c r="A66" s="48">
        <v>530</v>
      </c>
      <c r="B66" s="59" t="s">
        <v>22</v>
      </c>
      <c r="C66" s="88">
        <v>10.631951873176527</v>
      </c>
      <c r="D66" s="88">
        <v>3.1975428400662933</v>
      </c>
      <c r="E66" s="88">
        <v>1.0617924065325839</v>
      </c>
      <c r="F66" s="88">
        <v>14.625800518824564</v>
      </c>
      <c r="G66" s="88">
        <v>18.534291211056782</v>
      </c>
      <c r="H66" s="88">
        <v>19.933433902568844</v>
      </c>
      <c r="I66" s="88">
        <v>21.943210666692949</v>
      </c>
      <c r="J66" s="88">
        <v>25.496602789323454</v>
      </c>
      <c r="K66" s="88">
        <v>6.186065395302272</v>
      </c>
      <c r="L66" s="88">
        <v>16.844761737228758</v>
      </c>
      <c r="M66" s="89">
        <v>8.8039976609430664</v>
      </c>
      <c r="N66" s="89">
        <v>26.589220407843065</v>
      </c>
      <c r="P66" s="130"/>
    </row>
    <row r="67" spans="1:16" x14ac:dyDescent="0.2">
      <c r="A67" s="48">
        <v>540</v>
      </c>
      <c r="B67" s="59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9"/>
      <c r="N67" s="89"/>
      <c r="P67" s="130"/>
    </row>
    <row r="68" spans="1:16" x14ac:dyDescent="0.2">
      <c r="A68" s="48">
        <v>550</v>
      </c>
      <c r="B68" s="59" t="s">
        <v>21</v>
      </c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9"/>
      <c r="N68" s="89"/>
      <c r="P68" s="130"/>
    </row>
    <row r="69" spans="1:16" x14ac:dyDescent="0.2">
      <c r="A69" s="48">
        <v>560</v>
      </c>
      <c r="B69" s="59" t="s">
        <v>20</v>
      </c>
      <c r="C69" s="88">
        <v>212.06608016610414</v>
      </c>
      <c r="D69" s="88">
        <v>151.88050823546104</v>
      </c>
      <c r="E69" s="88">
        <v>313.42794276349559</v>
      </c>
      <c r="F69" s="88">
        <v>356.49107795641271</v>
      </c>
      <c r="G69" s="88">
        <v>620.06860994155113</v>
      </c>
      <c r="H69" s="88">
        <v>668.29015194683143</v>
      </c>
      <c r="I69" s="88">
        <v>1072.3894442887035</v>
      </c>
      <c r="J69" s="88">
        <v>840.50114373651013</v>
      </c>
      <c r="K69" s="88">
        <v>895.79921986275212</v>
      </c>
      <c r="L69" s="88">
        <v>671.47823216166228</v>
      </c>
      <c r="M69" s="89">
        <v>827.91538790589061</v>
      </c>
      <c r="N69" s="89">
        <v>1288.158132315494</v>
      </c>
      <c r="P69" s="130"/>
    </row>
    <row r="70" spans="1:16" x14ac:dyDescent="0.2">
      <c r="A70" s="48">
        <v>570</v>
      </c>
      <c r="B70" s="59" t="s">
        <v>19</v>
      </c>
      <c r="C70" s="88">
        <v>9.8513837392704851</v>
      </c>
      <c r="D70" s="88">
        <v>6.3768065304523081</v>
      </c>
      <c r="E70" s="88">
        <v>23.220328574505743</v>
      </c>
      <c r="F70" s="88">
        <v>23.845339328056586</v>
      </c>
      <c r="G70" s="88">
        <v>66.310520359035763</v>
      </c>
      <c r="H70" s="88">
        <v>55.308818206180405</v>
      </c>
      <c r="I70" s="88">
        <v>45.192709613272747</v>
      </c>
      <c r="J70" s="88">
        <v>84.192680194612649</v>
      </c>
      <c r="K70" s="88">
        <v>89.14343488311215</v>
      </c>
      <c r="L70" s="88">
        <v>95.694059840304277</v>
      </c>
      <c r="M70" s="89">
        <v>97.386717018390783</v>
      </c>
      <c r="N70" s="89">
        <v>91.571608496584389</v>
      </c>
      <c r="P70" s="130"/>
    </row>
    <row r="71" spans="1:16" x14ac:dyDescent="0.2">
      <c r="A71" s="48">
        <v>580</v>
      </c>
      <c r="B71" s="59" t="s">
        <v>18</v>
      </c>
      <c r="C71" s="88">
        <v>9.8513837392704851</v>
      </c>
      <c r="D71" s="88">
        <v>6.3768065304523081</v>
      </c>
      <c r="E71" s="88">
        <v>23.220328574505743</v>
      </c>
      <c r="F71" s="88">
        <v>23.845339328056586</v>
      </c>
      <c r="G71" s="88">
        <v>62.175077086182192</v>
      </c>
      <c r="H71" s="88">
        <v>55.308818206180405</v>
      </c>
      <c r="I71" s="88">
        <v>40.93045643780912</v>
      </c>
      <c r="J71" s="88">
        <v>83.12513606722203</v>
      </c>
      <c r="K71" s="88">
        <v>83.85218016193906</v>
      </c>
      <c r="L71" s="88">
        <v>92.584639821933521</v>
      </c>
      <c r="M71" s="89">
        <v>96.286217310772912</v>
      </c>
      <c r="N71" s="89">
        <v>80.932643306024843</v>
      </c>
      <c r="P71" s="130"/>
    </row>
    <row r="72" spans="1:16" x14ac:dyDescent="0.2">
      <c r="A72" s="48">
        <v>590</v>
      </c>
      <c r="B72" s="59" t="s">
        <v>17</v>
      </c>
      <c r="C72" s="88">
        <v>1.1103361044150939</v>
      </c>
      <c r="D72" s="88">
        <v>0</v>
      </c>
      <c r="E72" s="88">
        <v>0</v>
      </c>
      <c r="F72" s="88">
        <v>2.042858693461103</v>
      </c>
      <c r="G72" s="88">
        <v>4.1354432728535659</v>
      </c>
      <c r="H72" s="88">
        <v>0</v>
      </c>
      <c r="I72" s="88">
        <v>4.262253175463635</v>
      </c>
      <c r="J72" s="88">
        <v>13.598135425050494</v>
      </c>
      <c r="K72" s="88">
        <v>7.407756609642302</v>
      </c>
      <c r="L72" s="88">
        <v>4.1809074269842288</v>
      </c>
      <c r="M72" s="89">
        <v>3.3014991228536492</v>
      </c>
      <c r="N72" s="89">
        <v>15.887522288004481</v>
      </c>
      <c r="P72" s="130"/>
    </row>
    <row r="73" spans="1:16" x14ac:dyDescent="0.2">
      <c r="A73" s="48">
        <v>600</v>
      </c>
      <c r="B73" s="59" t="s">
        <v>16</v>
      </c>
      <c r="C73" s="88">
        <v>202.2146964268336</v>
      </c>
      <c r="D73" s="88">
        <v>145.50370170500869</v>
      </c>
      <c r="E73" s="88">
        <v>292.33119900205503</v>
      </c>
      <c r="F73" s="88">
        <v>336.74212589074119</v>
      </c>
      <c r="G73" s="88">
        <v>558.9045364175845</v>
      </c>
      <c r="H73" s="88">
        <v>619.224945420175</v>
      </c>
      <c r="I73" s="88">
        <v>1030.3934245570283</v>
      </c>
      <c r="J73" s="88">
        <v>760.49972471156457</v>
      </c>
      <c r="K73" s="88">
        <v>816.06598843582105</v>
      </c>
      <c r="L73" s="88">
        <v>593.9994582677889</v>
      </c>
      <c r="M73" s="89">
        <v>736.03116942559086</v>
      </c>
      <c r="N73" s="89">
        <v>1205.2623921967718</v>
      </c>
      <c r="P73" s="130"/>
    </row>
    <row r="74" spans="1:16" x14ac:dyDescent="0.2">
      <c r="A74" s="48">
        <v>610</v>
      </c>
      <c r="B74" s="59"/>
      <c r="C74" s="60"/>
      <c r="D74" s="60"/>
      <c r="E74" s="60"/>
      <c r="F74" s="88"/>
      <c r="G74" s="88"/>
      <c r="H74" s="88"/>
      <c r="I74" s="88"/>
      <c r="J74" s="88"/>
      <c r="K74" s="88"/>
      <c r="L74" s="88"/>
      <c r="M74" s="89"/>
      <c r="N74" s="89"/>
      <c r="P74" s="130"/>
    </row>
    <row r="75" spans="1:16" x14ac:dyDescent="0.2">
      <c r="A75" s="48">
        <v>620</v>
      </c>
      <c r="B75" s="59" t="s">
        <v>15</v>
      </c>
      <c r="C75" s="88">
        <v>1.1103361044150939</v>
      </c>
      <c r="D75" s="88">
        <v>1.0834466019417475</v>
      </c>
      <c r="E75" s="88">
        <v>0</v>
      </c>
      <c r="F75" s="88">
        <v>6.2695618216848699</v>
      </c>
      <c r="G75" s="88">
        <v>24.793024185789889</v>
      </c>
      <c r="H75" s="88">
        <v>1.0336275851676984</v>
      </c>
      <c r="I75" s="88">
        <v>19.801300817335356</v>
      </c>
      <c r="J75" s="88">
        <v>27.156673589668497</v>
      </c>
      <c r="K75" s="88">
        <v>84.461164352283859</v>
      </c>
      <c r="L75" s="88">
        <v>27.439981570213444</v>
      </c>
      <c r="M75" s="89">
        <v>25.859593624442784</v>
      </c>
      <c r="N75" s="89">
        <v>27.409650048922792</v>
      </c>
      <c r="P75" s="130"/>
    </row>
    <row r="76" spans="1:16" x14ac:dyDescent="0.2">
      <c r="A76" s="48">
        <v>630</v>
      </c>
      <c r="B76" s="59" t="s">
        <v>14</v>
      </c>
      <c r="C76" s="88">
        <v>0</v>
      </c>
      <c r="D76" s="88">
        <v>0</v>
      </c>
      <c r="E76" s="88">
        <v>0</v>
      </c>
      <c r="F76" s="88">
        <v>4.1615451953043987</v>
      </c>
      <c r="G76" s="88">
        <v>14.354704463833855</v>
      </c>
      <c r="H76" s="88">
        <v>1.0336275851676984</v>
      </c>
      <c r="I76" s="88">
        <v>6.2514699138378624</v>
      </c>
      <c r="J76" s="88">
        <v>5.3180698215345803</v>
      </c>
      <c r="K76" s="88">
        <v>34.858296482879538</v>
      </c>
      <c r="L76" s="88">
        <v>3.0957660601255004</v>
      </c>
      <c r="M76" s="89">
        <v>13.320298885943902</v>
      </c>
      <c r="N76" s="89">
        <v>4.1320639071629959</v>
      </c>
      <c r="P76" s="130"/>
    </row>
    <row r="77" spans="1:16" x14ac:dyDescent="0.2">
      <c r="A77" s="48">
        <v>640</v>
      </c>
      <c r="B77" s="59" t="s">
        <v>13</v>
      </c>
      <c r="C77" s="88">
        <v>1.1103361044150939</v>
      </c>
      <c r="D77" s="88">
        <v>0</v>
      </c>
      <c r="E77" s="88">
        <v>0</v>
      </c>
      <c r="F77" s="88">
        <v>1.0540083131902358</v>
      </c>
      <c r="G77" s="88">
        <v>1.0438319721956033</v>
      </c>
      <c r="H77" s="88">
        <v>0</v>
      </c>
      <c r="I77" s="88">
        <v>4.2267757131242378</v>
      </c>
      <c r="J77" s="88">
        <v>14.619671610687227</v>
      </c>
      <c r="K77" s="88">
        <v>8.3950657211171027</v>
      </c>
      <c r="L77" s="88">
        <v>22.161675304289311</v>
      </c>
      <c r="M77" s="89">
        <v>5.1481783305579194</v>
      </c>
      <c r="N77" s="89">
        <v>10.437644213685545</v>
      </c>
      <c r="P77" s="130"/>
    </row>
    <row r="78" spans="1:16" x14ac:dyDescent="0.2">
      <c r="A78" s="48">
        <v>650</v>
      </c>
      <c r="B78" s="59" t="s">
        <v>12</v>
      </c>
      <c r="C78" s="88">
        <v>0</v>
      </c>
      <c r="D78" s="88">
        <v>1.0834466019417475</v>
      </c>
      <c r="E78" s="88">
        <v>0</v>
      </c>
      <c r="F78" s="88">
        <v>1.0540083131902358</v>
      </c>
      <c r="G78" s="88">
        <v>10.438319721956033</v>
      </c>
      <c r="H78" s="88">
        <v>0</v>
      </c>
      <c r="I78" s="88">
        <v>11.383226853426283</v>
      </c>
      <c r="J78" s="88">
        <v>7.2189321574466883</v>
      </c>
      <c r="K78" s="88">
        <v>46.470543108977459</v>
      </c>
      <c r="L78" s="88">
        <v>6.3121444608364383</v>
      </c>
      <c r="M78" s="89">
        <v>9.4534813008073062</v>
      </c>
      <c r="N78" s="89">
        <v>16.97200583523724</v>
      </c>
      <c r="P78" s="130"/>
    </row>
    <row r="79" spans="1:16" x14ac:dyDescent="0.2">
      <c r="A79" s="48">
        <v>660</v>
      </c>
      <c r="B79" s="59"/>
      <c r="C79" s="60"/>
      <c r="D79" s="60"/>
      <c r="E79" s="60"/>
      <c r="F79" s="88"/>
      <c r="G79" s="88"/>
      <c r="H79" s="88"/>
      <c r="I79" s="88"/>
      <c r="J79" s="88"/>
      <c r="K79" s="88"/>
      <c r="L79" s="88"/>
      <c r="M79" s="89"/>
      <c r="N79" s="89"/>
      <c r="P79" s="130"/>
    </row>
    <row r="80" spans="1:16" x14ac:dyDescent="0.2">
      <c r="A80" s="48">
        <v>670</v>
      </c>
      <c r="B80" s="59" t="s">
        <v>11</v>
      </c>
      <c r="C80" s="60">
        <v>6.4495548257925215</v>
      </c>
      <c r="D80" s="60">
        <v>1.0834466019417475</v>
      </c>
      <c r="E80" s="60">
        <v>5.2000840372443067</v>
      </c>
      <c r="F80" s="88">
        <v>15.696293389475345</v>
      </c>
      <c r="G80" s="88">
        <v>8.2920562042117147</v>
      </c>
      <c r="H80" s="88">
        <v>18.638144202704865</v>
      </c>
      <c r="I80" s="88">
        <v>14.818239784554002</v>
      </c>
      <c r="J80" s="88">
        <v>19.898423352758879</v>
      </c>
      <c r="K80" s="88">
        <v>9.4020228770141649</v>
      </c>
      <c r="L80" s="88">
        <v>13.694558398497923</v>
      </c>
      <c r="M80" s="89">
        <v>9.6117605206062233</v>
      </c>
      <c r="N80" s="89">
        <v>42.769543296975016</v>
      </c>
      <c r="P80" s="130"/>
    </row>
    <row r="81" spans="1:16" x14ac:dyDescent="0.2">
      <c r="A81" s="48">
        <v>680</v>
      </c>
      <c r="B81" s="59" t="s">
        <v>10</v>
      </c>
      <c r="C81" s="60">
        <v>57.207561284471453</v>
      </c>
      <c r="D81" s="60">
        <v>37.978575204238844</v>
      </c>
      <c r="E81" s="60">
        <v>42.919546506137316</v>
      </c>
      <c r="F81" s="88">
        <v>57.364643014532433</v>
      </c>
      <c r="G81" s="88">
        <v>71.212792689017036</v>
      </c>
      <c r="H81" s="88">
        <v>73.206439553113086</v>
      </c>
      <c r="I81" s="88">
        <v>125.45057822029176</v>
      </c>
      <c r="J81" s="88">
        <v>110.24435719722879</v>
      </c>
      <c r="K81" s="88">
        <v>65.857950286065531</v>
      </c>
      <c r="L81" s="88">
        <v>96.784794587391531</v>
      </c>
      <c r="M81" s="89">
        <v>119.7572669078607</v>
      </c>
      <c r="N81" s="89">
        <v>215.07692931555135</v>
      </c>
      <c r="P81" s="130"/>
    </row>
    <row r="82" spans="1:16" x14ac:dyDescent="0.2">
      <c r="A82" s="48">
        <v>690</v>
      </c>
      <c r="B82" s="59" t="s">
        <v>9</v>
      </c>
      <c r="C82" s="88">
        <v>1.1103361044150939</v>
      </c>
      <c r="D82" s="88">
        <v>0</v>
      </c>
      <c r="E82" s="88">
        <v>0</v>
      </c>
      <c r="F82" s="88">
        <v>1.0540083131902358</v>
      </c>
      <c r="G82" s="88">
        <v>1.0438319721956033</v>
      </c>
      <c r="H82" s="88">
        <v>0</v>
      </c>
      <c r="I82" s="88">
        <v>7.2274060649808405</v>
      </c>
      <c r="J82" s="88">
        <v>8.5403530191249715</v>
      </c>
      <c r="K82" s="88">
        <v>1.0582509442346146</v>
      </c>
      <c r="L82" s="88">
        <v>2.1429748172269782</v>
      </c>
      <c r="M82" s="89">
        <v>2.2009994152357661</v>
      </c>
      <c r="N82" s="89">
        <v>1.0844835472327603</v>
      </c>
      <c r="P82" s="130"/>
    </row>
    <row r="83" spans="1:16" x14ac:dyDescent="0.2">
      <c r="A83" s="48">
        <v>700</v>
      </c>
      <c r="B83" s="59" t="s">
        <v>8</v>
      </c>
      <c r="C83" s="88">
        <v>5.465364731983346</v>
      </c>
      <c r="D83" s="88">
        <v>0</v>
      </c>
      <c r="E83" s="88">
        <v>11.679716471858423</v>
      </c>
      <c r="F83" s="88">
        <v>1.0214293467305515</v>
      </c>
      <c r="G83" s="88">
        <v>0</v>
      </c>
      <c r="H83" s="88">
        <v>1.0516749863009265</v>
      </c>
      <c r="I83" s="88">
        <v>7.2274060649808405</v>
      </c>
      <c r="J83" s="88">
        <v>13.12592705219134</v>
      </c>
      <c r="K83" s="88">
        <v>10.476096693206426</v>
      </c>
      <c r="L83" s="88">
        <v>4.2859496344539565</v>
      </c>
      <c r="M83" s="89">
        <v>3.3014991228536492</v>
      </c>
      <c r="N83" s="89">
        <v>11.824651909100213</v>
      </c>
      <c r="P83" s="130"/>
    </row>
    <row r="84" spans="1:16" x14ac:dyDescent="0.2">
      <c r="A84" s="48">
        <v>710</v>
      </c>
      <c r="B84" s="59" t="s">
        <v>7</v>
      </c>
      <c r="C84" s="88">
        <v>4.3705238174276957</v>
      </c>
      <c r="D84" s="88">
        <v>0</v>
      </c>
      <c r="E84" s="88">
        <v>12.706732786088232</v>
      </c>
      <c r="F84" s="88">
        <v>5.188309479766362</v>
      </c>
      <c r="G84" s="88">
        <v>4.0394137846519271</v>
      </c>
      <c r="H84" s="88">
        <v>32.128725633962489</v>
      </c>
      <c r="I84" s="88">
        <v>16.581137219323423</v>
      </c>
      <c r="J84" s="88">
        <v>3.2026323821718643</v>
      </c>
      <c r="K84" s="88">
        <v>2.1165018884692293</v>
      </c>
      <c r="L84" s="88">
        <v>3.2144622258404674</v>
      </c>
      <c r="M84" s="89">
        <v>10.877228323822102</v>
      </c>
      <c r="N84" s="89">
        <v>33.857865697604012</v>
      </c>
      <c r="P84" s="130"/>
    </row>
    <row r="85" spans="1:16" x14ac:dyDescent="0.2">
      <c r="A85" s="48">
        <v>715</v>
      </c>
      <c r="B85" s="59" t="s">
        <v>22</v>
      </c>
      <c r="C85" s="88">
        <v>18.419799793941628</v>
      </c>
      <c r="D85" s="88">
        <v>11.865115655600276</v>
      </c>
      <c r="E85" s="88">
        <v>6.2664261622871775</v>
      </c>
      <c r="F85" s="88">
        <v>9.3540789716250661</v>
      </c>
      <c r="G85" s="88">
        <v>6.2137492182027554</v>
      </c>
      <c r="H85" s="88">
        <v>30.346365821618569</v>
      </c>
      <c r="I85" s="88">
        <v>22.910050312545554</v>
      </c>
      <c r="J85" s="88">
        <v>30.387156719721766</v>
      </c>
      <c r="K85" s="88">
        <v>18.70923912156535</v>
      </c>
      <c r="L85" s="88">
        <v>15.901093859752505</v>
      </c>
      <c r="M85" s="89">
        <v>15.052675699118868</v>
      </c>
      <c r="N85" s="89">
        <v>43.530597068903326</v>
      </c>
      <c r="P85" s="130"/>
    </row>
    <row r="86" spans="1:16" x14ac:dyDescent="0.2">
      <c r="A86" s="48">
        <v>720</v>
      </c>
      <c r="B86" s="59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9"/>
      <c r="N86" s="89"/>
      <c r="P86" s="130"/>
    </row>
    <row r="87" spans="1:16" x14ac:dyDescent="0.2">
      <c r="A87" s="48">
        <v>730</v>
      </c>
      <c r="B87" s="59" t="s">
        <v>6</v>
      </c>
      <c r="C87" s="60"/>
      <c r="D87" s="60"/>
      <c r="E87" s="60"/>
      <c r="F87" s="88"/>
      <c r="G87" s="88"/>
      <c r="H87" s="88"/>
      <c r="I87" s="88"/>
      <c r="J87" s="88"/>
      <c r="K87" s="88"/>
      <c r="L87" s="88"/>
      <c r="M87" s="89"/>
      <c r="N87" s="89"/>
      <c r="P87" s="130"/>
    </row>
    <row r="88" spans="1:16" x14ac:dyDescent="0.2">
      <c r="A88" s="48">
        <v>740</v>
      </c>
      <c r="B88" s="59" t="s">
        <v>163</v>
      </c>
      <c r="C88" s="87">
        <v>54.694733489286264</v>
      </c>
      <c r="D88" s="87">
        <v>58.08591806951631</v>
      </c>
      <c r="E88" s="87">
        <v>62.228189084637719</v>
      </c>
      <c r="F88" s="87">
        <v>66.091425945914182</v>
      </c>
      <c r="G88" s="87">
        <v>71.487593933860467</v>
      </c>
      <c r="H88" s="87">
        <v>67.137081397142779</v>
      </c>
      <c r="I88" s="87">
        <v>61.3539671406267</v>
      </c>
      <c r="J88" s="87">
        <v>69.45992775430831</v>
      </c>
      <c r="K88" s="87">
        <v>74.009834611090014</v>
      </c>
      <c r="L88" s="87">
        <v>63.153846952642986</v>
      </c>
      <c r="M88" s="86">
        <v>65.184722438286656</v>
      </c>
      <c r="N88" s="86">
        <v>52.384372752127859</v>
      </c>
      <c r="P88" s="130"/>
    </row>
    <row r="89" spans="1:16" x14ac:dyDescent="0.2">
      <c r="A89" s="48">
        <v>750</v>
      </c>
      <c r="B89" s="59" t="s">
        <v>162</v>
      </c>
      <c r="C89" s="87">
        <v>45.305266510713629</v>
      </c>
      <c r="D89" s="87">
        <v>41.914081930483633</v>
      </c>
      <c r="E89" s="87">
        <v>37.771810915362288</v>
      </c>
      <c r="F89" s="87">
        <v>33.908574054085534</v>
      </c>
      <c r="G89" s="87">
        <v>28.512406066139658</v>
      </c>
      <c r="H89" s="87">
        <v>32.862918602857384</v>
      </c>
      <c r="I89" s="87">
        <v>38.646032859373129</v>
      </c>
      <c r="J89" s="87">
        <v>30.540072245691579</v>
      </c>
      <c r="K89" s="87">
        <v>25.99016538891027</v>
      </c>
      <c r="L89" s="87">
        <v>36.846153047357369</v>
      </c>
      <c r="M89" s="86">
        <v>34.815277561713593</v>
      </c>
      <c r="N89" s="86">
        <v>47.615627247872197</v>
      </c>
      <c r="P89" s="130"/>
    </row>
    <row r="90" spans="1:16" x14ac:dyDescent="0.2">
      <c r="A90" s="48">
        <v>760</v>
      </c>
      <c r="B90" s="59" t="s">
        <v>5</v>
      </c>
      <c r="C90" s="87">
        <v>2.7008249297871783</v>
      </c>
      <c r="D90" s="87">
        <v>3.3737264846959563</v>
      </c>
      <c r="E90" s="87">
        <v>2.1587227257117934</v>
      </c>
      <c r="F90" s="87">
        <v>2.3425168156587755</v>
      </c>
      <c r="G90" s="87">
        <v>1.9148286788797328</v>
      </c>
      <c r="H90" s="87">
        <v>2.4951756733263903</v>
      </c>
      <c r="I90" s="87">
        <v>2.2612028826438242</v>
      </c>
      <c r="J90" s="87">
        <v>2.0883762591158375</v>
      </c>
      <c r="K90" s="87">
        <v>1.8622993089333022</v>
      </c>
      <c r="L90" s="87">
        <v>2.6849060544655337</v>
      </c>
      <c r="M90" s="86">
        <v>2.5233859162500045</v>
      </c>
      <c r="N90" s="86">
        <v>3.0314484561979205</v>
      </c>
      <c r="P90" s="130"/>
    </row>
    <row r="91" spans="1:16" x14ac:dyDescent="0.2">
      <c r="A91" s="48">
        <v>770</v>
      </c>
      <c r="B91" s="59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88"/>
      <c r="N91" s="88"/>
      <c r="P91" s="130"/>
    </row>
    <row r="92" spans="1:16" x14ac:dyDescent="0.2">
      <c r="A92" s="48">
        <v>780</v>
      </c>
      <c r="B92" s="59" t="s">
        <v>4</v>
      </c>
      <c r="C92" s="60">
        <v>5.3082283416585412</v>
      </c>
      <c r="D92" s="60">
        <v>5.2933599285105597</v>
      </c>
      <c r="E92" s="60">
        <v>20.06517772870048</v>
      </c>
      <c r="F92" s="60">
        <v>20.965855211160218</v>
      </c>
      <c r="G92" s="60">
        <v>22.947889183312984</v>
      </c>
      <c r="H92" s="60">
        <v>28.057703925389905</v>
      </c>
      <c r="I92" s="60">
        <v>53.908929217784589</v>
      </c>
      <c r="J92" s="60">
        <v>35.896104209673496</v>
      </c>
      <c r="K92" s="60">
        <v>176.61385264524915</v>
      </c>
      <c r="L92" s="60">
        <v>34.996746883983676</v>
      </c>
      <c r="M92" s="88">
        <v>52.552477829781623</v>
      </c>
      <c r="N92" s="88">
        <v>55.74788311485073</v>
      </c>
      <c r="P92" s="130"/>
    </row>
    <row r="93" spans="1:16" x14ac:dyDescent="0.2">
      <c r="A93" s="48">
        <v>790</v>
      </c>
      <c r="B93" s="59" t="s">
        <v>3</v>
      </c>
      <c r="C93" s="60">
        <v>276.20344528813769</v>
      </c>
      <c r="D93" s="60">
        <v>188.97058603439564</v>
      </c>
      <c r="E93" s="60">
        <v>345.86866957351799</v>
      </c>
      <c r="F93" s="60">
        <v>414.69114615739869</v>
      </c>
      <c r="G93" s="60">
        <v>688.04912177226527</v>
      </c>
      <c r="H93" s="60">
        <v>764.33239092050383</v>
      </c>
      <c r="I93" s="60">
        <v>1146.3908840640454</v>
      </c>
      <c r="J93" s="60">
        <v>952.26841170014825</v>
      </c>
      <c r="K93" s="60">
        <v>878.62425437917375</v>
      </c>
      <c r="L93" s="60">
        <v>766.4912530531559</v>
      </c>
      <c r="M93" s="88">
        <v>921.02123384758499</v>
      </c>
      <c r="N93" s="88">
        <v>1492.3981613386231</v>
      </c>
      <c r="P93" s="130"/>
    </row>
    <row r="94" spans="1:16" x14ac:dyDescent="0.2">
      <c r="A94" s="48">
        <v>800</v>
      </c>
      <c r="B94" s="59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88"/>
      <c r="N94" s="88"/>
      <c r="P94" s="130"/>
    </row>
    <row r="95" spans="1:16" x14ac:dyDescent="0.2">
      <c r="A95" s="48">
        <v>810</v>
      </c>
      <c r="B95" s="59" t="s">
        <v>2</v>
      </c>
      <c r="C95" s="60">
        <v>43.304649603535211</v>
      </c>
      <c r="D95" s="60">
        <v>25.587441812088603</v>
      </c>
      <c r="E95" s="60">
        <v>33.655272741297132</v>
      </c>
      <c r="F95" s="60">
        <v>70.959749946327221</v>
      </c>
      <c r="G95" s="60">
        <v>141.58799883678222</v>
      </c>
      <c r="H95" s="60">
        <v>173.37016927829893</v>
      </c>
      <c r="I95" s="60">
        <v>255.2589164902673</v>
      </c>
      <c r="J95" s="60">
        <v>201.41488504119314</v>
      </c>
      <c r="K95" s="60">
        <v>356.57773946672125</v>
      </c>
      <c r="L95" s="60">
        <v>159.63322422893336</v>
      </c>
      <c r="M95" s="88">
        <v>190.48836583904136</v>
      </c>
      <c r="N95" s="88">
        <v>317.58935960503339</v>
      </c>
      <c r="P95" s="130"/>
    </row>
    <row r="96" spans="1:16" x14ac:dyDescent="0.2">
      <c r="A96" s="48">
        <v>820</v>
      </c>
      <c r="B96" s="59" t="s">
        <v>1</v>
      </c>
      <c r="C96" s="60">
        <v>238.20702402626088</v>
      </c>
      <c r="D96" s="60">
        <v>168.67650415081758</v>
      </c>
      <c r="E96" s="60">
        <v>332.27857456092147</v>
      </c>
      <c r="F96" s="60">
        <v>364.69725142223143</v>
      </c>
      <c r="G96" s="60">
        <v>569.40901211879668</v>
      </c>
      <c r="H96" s="60">
        <v>619.01992556759592</v>
      </c>
      <c r="I96" s="60">
        <v>945.04089679156198</v>
      </c>
      <c r="J96" s="60">
        <v>786.74963086862749</v>
      </c>
      <c r="K96" s="60">
        <v>698.66036755770324</v>
      </c>
      <c r="L96" s="60">
        <v>641.85477570820831</v>
      </c>
      <c r="M96" s="88">
        <v>783.08534583832602</v>
      </c>
      <c r="N96" s="88">
        <v>1230.5566848484393</v>
      </c>
      <c r="P96" s="130"/>
    </row>
    <row r="97" spans="1:16" x14ac:dyDescent="0.2">
      <c r="A97" s="48">
        <v>830</v>
      </c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88"/>
      <c r="N97" s="88"/>
      <c r="P97" s="130"/>
    </row>
    <row r="98" spans="1:16" x14ac:dyDescent="0.2">
      <c r="A98" s="48">
        <v>840</v>
      </c>
      <c r="B98" s="59" t="s">
        <v>0</v>
      </c>
      <c r="C98" s="60">
        <v>235.98635181743069</v>
      </c>
      <c r="D98" s="60">
        <v>166.63348402813224</v>
      </c>
      <c r="E98" s="60">
        <v>312.21339683222106</v>
      </c>
      <c r="F98" s="60">
        <v>354.23890037651381</v>
      </c>
      <c r="G98" s="60">
        <v>556.88302845244959</v>
      </c>
      <c r="H98" s="60">
        <v>601.41828463318427</v>
      </c>
      <c r="I98" s="60">
        <v>920.90158637571403</v>
      </c>
      <c r="J98" s="60">
        <v>763.57859057593998</v>
      </c>
      <c r="K98" s="60">
        <v>659.59062390247129</v>
      </c>
      <c r="L98" s="60">
        <v>621.68955145023449</v>
      </c>
      <c r="M98" s="88">
        <v>766.03962250752568</v>
      </c>
      <c r="N98" s="88">
        <v>1209.164553967599</v>
      </c>
      <c r="P98" s="130"/>
    </row>
    <row r="99" spans="1:16" x14ac:dyDescent="0.2">
      <c r="A99" s="48">
        <v>850</v>
      </c>
      <c r="B99" s="59"/>
      <c r="C99" s="60"/>
      <c r="D99" s="60"/>
      <c r="E99" s="60"/>
      <c r="F99" s="60"/>
      <c r="G99" s="60"/>
      <c r="H99" s="88"/>
      <c r="I99" s="88"/>
      <c r="J99" s="88"/>
      <c r="K99" s="88"/>
      <c r="L99" s="88"/>
      <c r="M99" s="88"/>
      <c r="N99" s="88"/>
      <c r="P99" s="130"/>
    </row>
    <row r="100" spans="1:16" x14ac:dyDescent="0.2">
      <c r="A100" s="48">
        <v>851</v>
      </c>
      <c r="B100" s="59" t="s">
        <v>123</v>
      </c>
      <c r="C100" s="88">
        <v>36.571419804633791</v>
      </c>
      <c r="D100" s="88">
        <v>37.401977507480161</v>
      </c>
      <c r="E100" s="88">
        <v>38.557963333581995</v>
      </c>
      <c r="F100" s="88">
        <v>35.566055977715891</v>
      </c>
      <c r="G100" s="88">
        <v>36.868779290265714</v>
      </c>
      <c r="H100" s="88">
        <v>39.462888663575505</v>
      </c>
      <c r="I100" s="88">
        <v>39.41684013818557</v>
      </c>
      <c r="J100" s="88">
        <v>38.18863691400901</v>
      </c>
      <c r="K100" s="88">
        <v>40.897515867813247</v>
      </c>
      <c r="L100" s="88">
        <v>40.98409779593532</v>
      </c>
      <c r="M100" s="88">
        <v>39.351268062705508</v>
      </c>
      <c r="N100" s="88">
        <v>42.287186590736816</v>
      </c>
      <c r="P100" s="130"/>
    </row>
    <row r="101" spans="1:16" x14ac:dyDescent="0.2">
      <c r="A101" s="48">
        <v>852</v>
      </c>
      <c r="B101" s="59" t="s">
        <v>124</v>
      </c>
      <c r="C101" s="87">
        <v>1.6030591652619355</v>
      </c>
      <c r="D101" s="87">
        <v>1.6740823776836207</v>
      </c>
      <c r="E101" s="87">
        <v>1.9363911458738681</v>
      </c>
      <c r="F101" s="87">
        <v>1.7594165115146267</v>
      </c>
      <c r="G101" s="87">
        <v>1.829378733291289</v>
      </c>
      <c r="H101" s="86">
        <v>1.8958898812626976</v>
      </c>
      <c r="I101" s="86">
        <v>2.2760528818252346</v>
      </c>
      <c r="J101" s="86">
        <v>1.8779051192724923</v>
      </c>
      <c r="K101" s="86">
        <v>1.7417438520801329</v>
      </c>
      <c r="L101" s="86">
        <v>1.7861807157482694</v>
      </c>
      <c r="M101" s="86">
        <v>1.7810157884197004</v>
      </c>
      <c r="N101" s="86">
        <v>2.0146120670507122</v>
      </c>
      <c r="P101" s="130"/>
    </row>
    <row r="102" spans="1:16" x14ac:dyDescent="0.2">
      <c r="A102" s="48">
        <v>860</v>
      </c>
      <c r="M102" s="84"/>
      <c r="N102" s="84"/>
      <c r="P102" s="130"/>
    </row>
    <row r="103" spans="1:16" x14ac:dyDescent="0.2">
      <c r="A103" s="48">
        <v>870</v>
      </c>
      <c r="B103" s="48" t="s">
        <v>151</v>
      </c>
      <c r="M103" s="84"/>
      <c r="N103" s="84"/>
      <c r="P103" s="130"/>
    </row>
    <row r="104" spans="1:16" x14ac:dyDescent="0.2">
      <c r="A104" s="48">
        <v>880</v>
      </c>
      <c r="B104" s="48" t="s">
        <v>161</v>
      </c>
      <c r="M104" s="84"/>
      <c r="N104" s="84"/>
      <c r="P104" s="130"/>
    </row>
    <row r="105" spans="1:16" x14ac:dyDescent="0.2">
      <c r="A105" s="48">
        <v>890</v>
      </c>
      <c r="B105" s="48" t="s">
        <v>152</v>
      </c>
      <c r="M105" s="84"/>
      <c r="N105" s="84"/>
      <c r="P105" s="130"/>
    </row>
    <row r="106" spans="1:16" x14ac:dyDescent="0.2">
      <c r="A106" s="48">
        <v>891</v>
      </c>
      <c r="B106" s="85"/>
      <c r="M106" s="84"/>
      <c r="N106" s="84"/>
      <c r="P106" s="130"/>
    </row>
    <row r="107" spans="1:16" s="47" customFormat="1" ht="12.75" x14ac:dyDescent="0.2">
      <c r="P107" s="130"/>
    </row>
    <row r="108" spans="1:16" s="47" customFormat="1" ht="12.75" x14ac:dyDescent="0.2">
      <c r="P108" s="130"/>
    </row>
    <row r="109" spans="1:16" s="47" customFormat="1" ht="12.75" x14ac:dyDescent="0.2">
      <c r="P109" s="130"/>
    </row>
    <row r="110" spans="1:16" s="47" customFormat="1" ht="12.75" x14ac:dyDescent="0.2">
      <c r="P110" s="130"/>
    </row>
    <row r="111" spans="1:16" s="47" customFormat="1" ht="12.75" x14ac:dyDescent="0.2">
      <c r="P111" s="130"/>
    </row>
    <row r="112" spans="1:16" s="47" customFormat="1" ht="12.75" x14ac:dyDescent="0.2">
      <c r="P112" s="130"/>
    </row>
    <row r="113" spans="16:16" s="47" customFormat="1" ht="12.75" x14ac:dyDescent="0.2">
      <c r="P113" s="130"/>
    </row>
    <row r="114" spans="16:16" s="47" customFormat="1" ht="12.75" x14ac:dyDescent="0.2">
      <c r="P114" s="130"/>
    </row>
    <row r="115" spans="16:16" s="47" customFormat="1" ht="12.75" x14ac:dyDescent="0.2">
      <c r="P115" s="130"/>
    </row>
    <row r="116" spans="16:16" s="47" customFormat="1" ht="12.75" x14ac:dyDescent="0.2">
      <c r="P116" s="130"/>
    </row>
    <row r="117" spans="16:16" s="47" customFormat="1" ht="12.75" x14ac:dyDescent="0.2">
      <c r="P117" s="130"/>
    </row>
    <row r="118" spans="16:16" s="47" customFormat="1" ht="12.75" x14ac:dyDescent="0.2">
      <c r="P118" s="130"/>
    </row>
    <row r="119" spans="16:16" s="47" customFormat="1" ht="12.75" x14ac:dyDescent="0.2">
      <c r="P119" s="130"/>
    </row>
    <row r="120" spans="16:16" s="47" customFormat="1" ht="12.75" x14ac:dyDescent="0.2">
      <c r="P120" s="130"/>
    </row>
    <row r="121" spans="16:16" s="47" customFormat="1" ht="12.75" x14ac:dyDescent="0.2">
      <c r="P121" s="130"/>
    </row>
    <row r="122" spans="16:16" s="47" customFormat="1" ht="12.75" x14ac:dyDescent="0.2">
      <c r="P122" s="130"/>
    </row>
    <row r="123" spans="16:16" s="47" customFormat="1" ht="12.75" x14ac:dyDescent="0.2">
      <c r="P123" s="130"/>
    </row>
    <row r="124" spans="16:16" s="47" customFormat="1" ht="12.75" x14ac:dyDescent="0.2">
      <c r="P124" s="130"/>
    </row>
    <row r="125" spans="16:16" s="47" customFormat="1" ht="12.75" x14ac:dyDescent="0.2">
      <c r="P125" s="130"/>
    </row>
    <row r="126" spans="16:16" s="47" customFormat="1" ht="12.75" x14ac:dyDescent="0.2">
      <c r="P126" s="130"/>
    </row>
    <row r="127" spans="16:16" s="47" customFormat="1" ht="12.75" x14ac:dyDescent="0.2">
      <c r="P127" s="130"/>
    </row>
    <row r="128" spans="16:16" s="47" customFormat="1" ht="12.75" x14ac:dyDescent="0.2">
      <c r="P128" s="130"/>
    </row>
    <row r="129" spans="16:16" s="47" customFormat="1" ht="12.75" x14ac:dyDescent="0.2">
      <c r="P129" s="130"/>
    </row>
    <row r="130" spans="16:16" s="47" customFormat="1" ht="12.75" x14ac:dyDescent="0.2">
      <c r="P130" s="130"/>
    </row>
    <row r="131" spans="16:16" s="47" customFormat="1" ht="12.75" x14ac:dyDescent="0.2">
      <c r="P131" s="130"/>
    </row>
    <row r="132" spans="16:16" s="47" customFormat="1" ht="12.75" x14ac:dyDescent="0.2">
      <c r="P132" s="130"/>
    </row>
    <row r="133" spans="16:16" s="47" customFormat="1" ht="12.75" x14ac:dyDescent="0.2">
      <c r="P133" s="130"/>
    </row>
    <row r="134" spans="16:16" s="47" customFormat="1" ht="12.75" x14ac:dyDescent="0.2">
      <c r="P134" s="130"/>
    </row>
    <row r="135" spans="16:16" s="47" customFormat="1" ht="12.75" x14ac:dyDescent="0.2">
      <c r="P135" s="130"/>
    </row>
    <row r="136" spans="16:16" s="47" customFormat="1" ht="12.75" x14ac:dyDescent="0.2">
      <c r="P136" s="130"/>
    </row>
    <row r="137" spans="16:16" s="47" customFormat="1" ht="12.75" x14ac:dyDescent="0.2">
      <c r="P137" s="130"/>
    </row>
    <row r="138" spans="16:16" s="47" customFormat="1" ht="12.75" x14ac:dyDescent="0.2">
      <c r="P138" s="130"/>
    </row>
    <row r="139" spans="16:16" s="47" customFormat="1" ht="12.75" x14ac:dyDescent="0.2">
      <c r="P139" s="130"/>
    </row>
    <row r="140" spans="16:16" s="47" customFormat="1" ht="12.75" x14ac:dyDescent="0.2">
      <c r="P140" s="130"/>
    </row>
    <row r="141" spans="16:16" s="47" customFormat="1" ht="12.75" x14ac:dyDescent="0.2">
      <c r="P141" s="130"/>
    </row>
    <row r="142" spans="16:16" s="47" customFormat="1" ht="12.75" x14ac:dyDescent="0.2">
      <c r="P142" s="130"/>
    </row>
    <row r="143" spans="16:16" s="47" customFormat="1" ht="12.75" x14ac:dyDescent="0.2">
      <c r="P143" s="130"/>
    </row>
    <row r="144" spans="16:16" s="47" customFormat="1" ht="12.75" x14ac:dyDescent="0.2">
      <c r="P144" s="130"/>
    </row>
    <row r="145" spans="16:16" s="47" customFormat="1" ht="12.75" x14ac:dyDescent="0.2">
      <c r="P145" s="130"/>
    </row>
    <row r="146" spans="16:16" s="47" customFormat="1" ht="12.75" x14ac:dyDescent="0.2">
      <c r="P146" s="130"/>
    </row>
    <row r="147" spans="16:16" s="47" customFormat="1" ht="12.75" x14ac:dyDescent="0.2">
      <c r="P147" s="130"/>
    </row>
    <row r="148" spans="16:16" s="47" customFormat="1" ht="12.75" x14ac:dyDescent="0.2">
      <c r="P148" s="130"/>
    </row>
    <row r="149" spans="16:16" s="47" customFormat="1" ht="12.75" x14ac:dyDescent="0.2">
      <c r="P149" s="130"/>
    </row>
    <row r="150" spans="16:16" s="47" customFormat="1" ht="12.75" x14ac:dyDescent="0.2">
      <c r="P150" s="130"/>
    </row>
    <row r="151" spans="16:16" s="47" customFormat="1" ht="12.75" x14ac:dyDescent="0.2">
      <c r="P151" s="130"/>
    </row>
    <row r="152" spans="16:16" s="47" customFormat="1" ht="12.75" x14ac:dyDescent="0.2">
      <c r="P152" s="130"/>
    </row>
    <row r="153" spans="16:16" s="47" customFormat="1" ht="12.75" x14ac:dyDescent="0.2">
      <c r="P153" s="130"/>
    </row>
    <row r="154" spans="16:16" s="47" customFormat="1" ht="12.75" x14ac:dyDescent="0.2">
      <c r="P154" s="130"/>
    </row>
    <row r="155" spans="16:16" s="47" customFormat="1" ht="12.75" x14ac:dyDescent="0.2">
      <c r="P155" s="130"/>
    </row>
    <row r="156" spans="16:16" s="47" customFormat="1" ht="12.75" x14ac:dyDescent="0.2">
      <c r="P156" s="130"/>
    </row>
    <row r="157" spans="16:16" s="47" customFormat="1" ht="12.75" x14ac:dyDescent="0.2">
      <c r="P157" s="130"/>
    </row>
    <row r="158" spans="16:16" s="47" customFormat="1" ht="12.75" x14ac:dyDescent="0.2">
      <c r="P158" s="130"/>
    </row>
    <row r="159" spans="16:16" s="47" customFormat="1" ht="12.75" x14ac:dyDescent="0.2">
      <c r="P159" s="130"/>
    </row>
    <row r="160" spans="16:16" s="47" customFormat="1" ht="12.75" x14ac:dyDescent="0.2">
      <c r="P160" s="130"/>
    </row>
    <row r="161" spans="16:16" s="47" customFormat="1" ht="12.75" x14ac:dyDescent="0.2">
      <c r="P161" s="130"/>
    </row>
    <row r="162" spans="16:16" s="47" customFormat="1" ht="12.75" x14ac:dyDescent="0.2">
      <c r="P162" s="130"/>
    </row>
    <row r="163" spans="16:16" s="47" customFormat="1" ht="12.75" x14ac:dyDescent="0.2">
      <c r="P163" s="130"/>
    </row>
    <row r="164" spans="16:16" s="47" customFormat="1" ht="12.75" x14ac:dyDescent="0.2">
      <c r="P164" s="130"/>
    </row>
    <row r="165" spans="16:16" s="47" customFormat="1" ht="12.75" x14ac:dyDescent="0.2">
      <c r="P165" s="130"/>
    </row>
    <row r="166" spans="16:16" s="47" customFormat="1" ht="12.75" x14ac:dyDescent="0.2">
      <c r="P166" s="130"/>
    </row>
    <row r="167" spans="16:16" s="47" customFormat="1" ht="12.75" x14ac:dyDescent="0.2">
      <c r="P167" s="130"/>
    </row>
    <row r="168" spans="16:16" s="47" customFormat="1" ht="12.75" x14ac:dyDescent="0.2">
      <c r="P168" s="130"/>
    </row>
    <row r="169" spans="16:16" s="47" customFormat="1" ht="12.75" x14ac:dyDescent="0.2">
      <c r="P169" s="130"/>
    </row>
    <row r="170" spans="16:16" s="47" customFormat="1" ht="12.75" x14ac:dyDescent="0.2">
      <c r="P170" s="130"/>
    </row>
    <row r="171" spans="16:16" s="47" customFormat="1" ht="12.75" x14ac:dyDescent="0.2">
      <c r="P171" s="130"/>
    </row>
    <row r="172" spans="16:16" s="47" customFormat="1" ht="12.75" x14ac:dyDescent="0.2">
      <c r="P172" s="130"/>
    </row>
    <row r="173" spans="16:16" s="47" customFormat="1" ht="12.75" x14ac:dyDescent="0.2">
      <c r="P173" s="130"/>
    </row>
    <row r="174" spans="16:16" s="47" customFormat="1" ht="12.75" x14ac:dyDescent="0.2">
      <c r="P174" s="130"/>
    </row>
    <row r="175" spans="16:16" s="47" customFormat="1" ht="12.75" x14ac:dyDescent="0.2">
      <c r="P175" s="130"/>
    </row>
    <row r="176" spans="16:16" s="47" customFormat="1" ht="12.75" x14ac:dyDescent="0.2">
      <c r="P176" s="130"/>
    </row>
    <row r="177" spans="16:16" s="47" customFormat="1" ht="12.75" x14ac:dyDescent="0.2">
      <c r="P177" s="130"/>
    </row>
    <row r="178" spans="16:16" s="47" customFormat="1" ht="12.75" x14ac:dyDescent="0.2">
      <c r="P178" s="130"/>
    </row>
    <row r="179" spans="16:16" s="47" customFormat="1" ht="12.75" x14ac:dyDescent="0.2">
      <c r="P179" s="130"/>
    </row>
    <row r="180" spans="16:16" s="47" customFormat="1" ht="12.75" x14ac:dyDescent="0.2">
      <c r="P180" s="130"/>
    </row>
    <row r="181" spans="16:16" s="47" customFormat="1" ht="12.75" x14ac:dyDescent="0.2">
      <c r="P181" s="130"/>
    </row>
    <row r="182" spans="16:16" s="47" customFormat="1" ht="12.75" x14ac:dyDescent="0.2">
      <c r="P182" s="130"/>
    </row>
    <row r="183" spans="16:16" s="47" customFormat="1" ht="12.75" x14ac:dyDescent="0.2">
      <c r="P183" s="130"/>
    </row>
    <row r="184" spans="16:16" s="47" customFormat="1" ht="12.75" x14ac:dyDescent="0.2">
      <c r="P184" s="130"/>
    </row>
    <row r="185" spans="16:16" s="47" customFormat="1" ht="12.75" x14ac:dyDescent="0.2">
      <c r="P185" s="130"/>
    </row>
    <row r="186" spans="16:16" s="47" customFormat="1" ht="12.75" x14ac:dyDescent="0.2">
      <c r="P186" s="130"/>
    </row>
    <row r="187" spans="16:16" s="47" customFormat="1" ht="12.75" x14ac:dyDescent="0.2">
      <c r="P187" s="130"/>
    </row>
    <row r="188" spans="16:16" s="47" customFormat="1" ht="12.75" x14ac:dyDescent="0.2">
      <c r="P188" s="130"/>
    </row>
    <row r="189" spans="16:16" s="47" customFormat="1" ht="12.75" x14ac:dyDescent="0.2">
      <c r="P189" s="130"/>
    </row>
    <row r="190" spans="16:16" s="47" customFormat="1" ht="12.75" x14ac:dyDescent="0.2">
      <c r="P190" s="130"/>
    </row>
    <row r="191" spans="16:16" s="47" customFormat="1" ht="12.75" x14ac:dyDescent="0.2">
      <c r="P191" s="130"/>
    </row>
    <row r="192" spans="16:16" s="47" customFormat="1" ht="12.75" x14ac:dyDescent="0.2">
      <c r="P192" s="130"/>
    </row>
    <row r="193" spans="16:16" s="47" customFormat="1" ht="12.75" x14ac:dyDescent="0.2">
      <c r="P193" s="130"/>
    </row>
    <row r="194" spans="16:16" s="47" customFormat="1" ht="12.75" x14ac:dyDescent="0.2">
      <c r="P194" s="130"/>
    </row>
    <row r="195" spans="16:16" s="47" customFormat="1" ht="12.75" x14ac:dyDescent="0.2">
      <c r="P195" s="130"/>
    </row>
    <row r="196" spans="16:16" s="47" customFormat="1" ht="12.75" x14ac:dyDescent="0.2">
      <c r="P196" s="130"/>
    </row>
    <row r="197" spans="16:16" s="47" customFormat="1" ht="12.75" x14ac:dyDescent="0.2">
      <c r="P197" s="130"/>
    </row>
    <row r="198" spans="16:16" s="47" customFormat="1" ht="12.75" x14ac:dyDescent="0.2">
      <c r="P198" s="130"/>
    </row>
    <row r="199" spans="16:16" s="47" customFormat="1" ht="12.75" x14ac:dyDescent="0.2">
      <c r="P199" s="130"/>
    </row>
    <row r="200" spans="16:16" s="47" customFormat="1" ht="12.75" x14ac:dyDescent="0.2">
      <c r="P200" s="130"/>
    </row>
    <row r="201" spans="16:16" s="47" customFormat="1" ht="12.75" x14ac:dyDescent="0.2">
      <c r="P201" s="130"/>
    </row>
    <row r="202" spans="16:16" s="47" customFormat="1" ht="12.75" x14ac:dyDescent="0.2">
      <c r="P202" s="130"/>
    </row>
    <row r="203" spans="16:16" s="47" customFormat="1" ht="12.75" x14ac:dyDescent="0.2">
      <c r="P203" s="130"/>
    </row>
    <row r="204" spans="16:16" s="47" customFormat="1" ht="12.75" x14ac:dyDescent="0.2">
      <c r="P204" s="130"/>
    </row>
    <row r="205" spans="16:16" s="47" customFormat="1" ht="12.75" x14ac:dyDescent="0.2">
      <c r="P205" s="130"/>
    </row>
    <row r="206" spans="16:16" s="47" customFormat="1" ht="12.75" x14ac:dyDescent="0.2">
      <c r="P206" s="130"/>
    </row>
    <row r="207" spans="16:16" s="47" customFormat="1" ht="12.75" x14ac:dyDescent="0.2">
      <c r="P207" s="130"/>
    </row>
    <row r="208" spans="16:16" s="47" customFormat="1" ht="12.75" x14ac:dyDescent="0.2">
      <c r="P208" s="130"/>
    </row>
    <row r="209" spans="16:16" s="47" customFormat="1" ht="12.75" x14ac:dyDescent="0.2">
      <c r="P209" s="130"/>
    </row>
    <row r="210" spans="16:16" s="47" customFormat="1" ht="12.75" x14ac:dyDescent="0.2">
      <c r="P210" s="130"/>
    </row>
    <row r="211" spans="16:16" s="47" customFormat="1" ht="12.75" x14ac:dyDescent="0.2">
      <c r="P211" s="130"/>
    </row>
    <row r="212" spans="16:16" s="47" customFormat="1" ht="12.75" x14ac:dyDescent="0.2">
      <c r="P212" s="130"/>
    </row>
    <row r="213" spans="16:16" s="47" customFormat="1" ht="12.75" x14ac:dyDescent="0.2">
      <c r="P213" s="130"/>
    </row>
    <row r="214" spans="16:16" s="47" customFormat="1" ht="12.75" x14ac:dyDescent="0.2">
      <c r="P214" s="130"/>
    </row>
    <row r="215" spans="16:16" s="47" customFormat="1" ht="12.75" x14ac:dyDescent="0.2">
      <c r="P215" s="130"/>
    </row>
    <row r="216" spans="16:16" s="47" customFormat="1" ht="12.75" x14ac:dyDescent="0.2">
      <c r="P216" s="130"/>
    </row>
    <row r="217" spans="16:16" s="47" customFormat="1" ht="12.75" x14ac:dyDescent="0.2">
      <c r="P217" s="130"/>
    </row>
    <row r="218" spans="16:16" s="47" customFormat="1" ht="12.75" x14ac:dyDescent="0.2">
      <c r="P218" s="130"/>
    </row>
    <row r="219" spans="16:16" s="47" customFormat="1" ht="12.75" x14ac:dyDescent="0.2">
      <c r="P219" s="130"/>
    </row>
    <row r="220" spans="16:16" s="47" customFormat="1" ht="12.75" x14ac:dyDescent="0.2">
      <c r="P220" s="130"/>
    </row>
    <row r="221" spans="16:16" s="47" customFormat="1" ht="12.75" x14ac:dyDescent="0.2">
      <c r="P221" s="130"/>
    </row>
    <row r="222" spans="16:16" s="47" customFormat="1" ht="12.75" x14ac:dyDescent="0.2">
      <c r="P222" s="130"/>
    </row>
    <row r="223" spans="16:16" s="47" customFormat="1" ht="12.75" x14ac:dyDescent="0.2">
      <c r="P223" s="130"/>
    </row>
    <row r="224" spans="16:16" s="47" customFormat="1" ht="12.75" x14ac:dyDescent="0.2">
      <c r="P224" s="130"/>
    </row>
    <row r="225" spans="16:16" s="47" customFormat="1" ht="12.75" x14ac:dyDescent="0.2">
      <c r="P225" s="130"/>
    </row>
    <row r="226" spans="16:16" s="47" customFormat="1" ht="12.75" x14ac:dyDescent="0.2">
      <c r="P226" s="130"/>
    </row>
    <row r="227" spans="16:16" s="47" customFormat="1" ht="12.75" x14ac:dyDescent="0.2">
      <c r="P227" s="130"/>
    </row>
    <row r="228" spans="16:16" s="47" customFormat="1" ht="12.75" x14ac:dyDescent="0.2">
      <c r="P228" s="130"/>
    </row>
    <row r="229" spans="16:16" s="47" customFormat="1" ht="12.75" x14ac:dyDescent="0.2">
      <c r="P229" s="130"/>
    </row>
    <row r="230" spans="16:16" s="47" customFormat="1" ht="12.75" x14ac:dyDescent="0.2">
      <c r="P230" s="130"/>
    </row>
    <row r="231" spans="16:16" s="47" customFormat="1" ht="12.75" x14ac:dyDescent="0.2">
      <c r="P231" s="130"/>
    </row>
    <row r="232" spans="16:16" s="47" customFormat="1" ht="12.75" x14ac:dyDescent="0.2">
      <c r="P232" s="130"/>
    </row>
    <row r="233" spans="16:16" s="47" customFormat="1" ht="12.75" x14ac:dyDescent="0.2">
      <c r="P233" s="130"/>
    </row>
    <row r="234" spans="16:16" s="47" customFormat="1" ht="12.75" x14ac:dyDescent="0.2">
      <c r="P234" s="130"/>
    </row>
    <row r="235" spans="16:16" s="47" customFormat="1" ht="12.75" x14ac:dyDescent="0.2">
      <c r="P235" s="130"/>
    </row>
    <row r="236" spans="16:16" s="47" customFormat="1" ht="12.75" x14ac:dyDescent="0.2">
      <c r="P236" s="130"/>
    </row>
    <row r="237" spans="16:16" s="47" customFormat="1" ht="12.75" x14ac:dyDescent="0.2">
      <c r="P237" s="130"/>
    </row>
    <row r="238" spans="16:16" s="47" customFormat="1" ht="12.75" x14ac:dyDescent="0.2">
      <c r="P238" s="130"/>
    </row>
    <row r="239" spans="16:16" s="47" customFormat="1" ht="12.75" x14ac:dyDescent="0.2">
      <c r="P239" s="130"/>
    </row>
    <row r="240" spans="16:16" s="47" customFormat="1" ht="12.75" x14ac:dyDescent="0.2">
      <c r="P240" s="130"/>
    </row>
    <row r="241" spans="16:16" s="47" customFormat="1" ht="12.75" x14ac:dyDescent="0.2">
      <c r="P241" s="130"/>
    </row>
    <row r="242" spans="16:16" s="47" customFormat="1" ht="12.75" x14ac:dyDescent="0.2">
      <c r="P242" s="130"/>
    </row>
    <row r="243" spans="16:16" s="47" customFormat="1" ht="12.75" x14ac:dyDescent="0.2">
      <c r="P243" s="130"/>
    </row>
    <row r="244" spans="16:16" s="47" customFormat="1" ht="12.75" x14ac:dyDescent="0.2">
      <c r="P244" s="130"/>
    </row>
    <row r="245" spans="16:16" s="47" customFormat="1" ht="12.75" x14ac:dyDescent="0.2">
      <c r="P245" s="130"/>
    </row>
    <row r="246" spans="16:16" s="47" customFormat="1" ht="12.75" x14ac:dyDescent="0.2">
      <c r="P246" s="130"/>
    </row>
    <row r="247" spans="16:16" s="47" customFormat="1" ht="12.75" x14ac:dyDescent="0.2">
      <c r="P247" s="130"/>
    </row>
    <row r="248" spans="16:16" s="47" customFormat="1" ht="12.75" x14ac:dyDescent="0.2">
      <c r="P248" s="130"/>
    </row>
    <row r="249" spans="16:16" s="47" customFormat="1" ht="12.75" x14ac:dyDescent="0.2">
      <c r="P249" s="130"/>
    </row>
    <row r="250" spans="16:16" s="47" customFormat="1" ht="12.75" x14ac:dyDescent="0.2">
      <c r="P250" s="130"/>
    </row>
    <row r="251" spans="16:16" s="47" customFormat="1" ht="12.75" x14ac:dyDescent="0.2">
      <c r="P251" s="130"/>
    </row>
    <row r="252" spans="16:16" s="47" customFormat="1" ht="12.75" x14ac:dyDescent="0.2">
      <c r="P252" s="130"/>
    </row>
    <row r="253" spans="16:16" s="47" customFormat="1" ht="12.75" x14ac:dyDescent="0.2">
      <c r="P253" s="130"/>
    </row>
    <row r="254" spans="16:16" s="47" customFormat="1" ht="12.75" x14ac:dyDescent="0.2">
      <c r="P254" s="130"/>
    </row>
    <row r="255" spans="16:16" s="47" customFormat="1" ht="12.75" x14ac:dyDescent="0.2">
      <c r="P255" s="130"/>
    </row>
    <row r="256" spans="16:16" s="47" customFormat="1" ht="12.75" x14ac:dyDescent="0.2">
      <c r="P256" s="130"/>
    </row>
    <row r="257" spans="16:16" s="47" customFormat="1" ht="12.75" x14ac:dyDescent="0.2">
      <c r="P257" s="130"/>
    </row>
    <row r="258" spans="16:16" s="47" customFormat="1" ht="12.75" x14ac:dyDescent="0.2">
      <c r="P258" s="130"/>
    </row>
    <row r="259" spans="16:16" s="47" customFormat="1" ht="12.75" x14ac:dyDescent="0.2">
      <c r="P259" s="130"/>
    </row>
    <row r="260" spans="16:16" s="47" customFormat="1" ht="12.75" x14ac:dyDescent="0.2">
      <c r="P260" s="130"/>
    </row>
    <row r="261" spans="16:16" s="47" customFormat="1" ht="12.75" x14ac:dyDescent="0.2">
      <c r="P261" s="130"/>
    </row>
    <row r="262" spans="16:16" s="47" customFormat="1" ht="12.75" x14ac:dyDescent="0.2">
      <c r="P262" s="130"/>
    </row>
    <row r="263" spans="16:16" s="47" customFormat="1" ht="12.75" x14ac:dyDescent="0.2">
      <c r="P263" s="130"/>
    </row>
    <row r="264" spans="16:16" s="47" customFormat="1" ht="12.75" x14ac:dyDescent="0.2">
      <c r="P264" s="130"/>
    </row>
    <row r="265" spans="16:16" s="47" customFormat="1" ht="12.75" x14ac:dyDescent="0.2">
      <c r="P265" s="130"/>
    </row>
    <row r="266" spans="16:16" s="47" customFormat="1" ht="12.75" x14ac:dyDescent="0.2">
      <c r="P266" s="130"/>
    </row>
    <row r="267" spans="16:16" s="47" customFormat="1" ht="12.75" x14ac:dyDescent="0.2">
      <c r="P267" s="130"/>
    </row>
    <row r="268" spans="16:16" s="47" customFormat="1" ht="12.75" x14ac:dyDescent="0.2">
      <c r="P268" s="130"/>
    </row>
    <row r="269" spans="16:16" s="47" customFormat="1" ht="12.75" x14ac:dyDescent="0.2">
      <c r="P269" s="130"/>
    </row>
    <row r="270" spans="16:16" s="47" customFormat="1" ht="12.75" x14ac:dyDescent="0.2">
      <c r="P270" s="130"/>
    </row>
    <row r="271" spans="16:16" s="47" customFormat="1" ht="12.75" x14ac:dyDescent="0.2">
      <c r="P271" s="130"/>
    </row>
    <row r="272" spans="16:16" s="47" customFormat="1" ht="12.75" x14ac:dyDescent="0.2">
      <c r="P272" s="130"/>
    </row>
    <row r="273" spans="16:16" s="47" customFormat="1" ht="12.75" x14ac:dyDescent="0.2">
      <c r="P273" s="130"/>
    </row>
    <row r="274" spans="16:16" s="47" customFormat="1" ht="12.75" x14ac:dyDescent="0.2">
      <c r="P274" s="130"/>
    </row>
    <row r="275" spans="16:16" s="47" customFormat="1" ht="12.75" x14ac:dyDescent="0.2">
      <c r="P275" s="130"/>
    </row>
    <row r="276" spans="16:16" s="47" customFormat="1" ht="12.75" x14ac:dyDescent="0.2">
      <c r="P276" s="130"/>
    </row>
    <row r="277" spans="16:16" s="47" customFormat="1" ht="12.75" x14ac:dyDescent="0.2">
      <c r="P277" s="130"/>
    </row>
    <row r="278" spans="16:16" s="47" customFormat="1" ht="12.75" x14ac:dyDescent="0.2">
      <c r="P278" s="130"/>
    </row>
    <row r="279" spans="16:16" s="47" customFormat="1" ht="12.75" x14ac:dyDescent="0.2">
      <c r="P279" s="130"/>
    </row>
    <row r="280" spans="16:16" s="47" customFormat="1" ht="12.75" x14ac:dyDescent="0.2">
      <c r="P280" s="130"/>
    </row>
    <row r="281" spans="16:16" s="47" customFormat="1" ht="12.75" x14ac:dyDescent="0.2">
      <c r="P281" s="130"/>
    </row>
    <row r="282" spans="16:16" s="47" customFormat="1" ht="12.75" x14ac:dyDescent="0.2">
      <c r="P282" s="130"/>
    </row>
    <row r="283" spans="16:16" s="47" customFormat="1" ht="12.75" x14ac:dyDescent="0.2">
      <c r="P283" s="130"/>
    </row>
    <row r="284" spans="16:16" s="47" customFormat="1" ht="12.75" x14ac:dyDescent="0.2">
      <c r="P284" s="130"/>
    </row>
    <row r="285" spans="16:16" s="47" customFormat="1" ht="12.75" x14ac:dyDescent="0.2">
      <c r="P285" s="130"/>
    </row>
    <row r="286" spans="16:16" s="47" customFormat="1" ht="12.75" x14ac:dyDescent="0.2">
      <c r="P286" s="130"/>
    </row>
    <row r="287" spans="16:16" s="47" customFormat="1" ht="12.75" x14ac:dyDescent="0.2">
      <c r="P287" s="130"/>
    </row>
    <row r="288" spans="16:16" s="47" customFormat="1" ht="12.75" x14ac:dyDescent="0.2">
      <c r="P288" s="130"/>
    </row>
    <row r="289" spans="16:16" s="47" customFormat="1" ht="12.75" x14ac:dyDescent="0.2">
      <c r="P289" s="130"/>
    </row>
    <row r="290" spans="16:16" s="47" customFormat="1" ht="12.75" x14ac:dyDescent="0.2">
      <c r="P290" s="130"/>
    </row>
    <row r="291" spans="16:16" s="47" customFormat="1" ht="12.75" x14ac:dyDescent="0.2">
      <c r="P291" s="130"/>
    </row>
    <row r="292" spans="16:16" s="47" customFormat="1" ht="12.75" x14ac:dyDescent="0.2">
      <c r="P292" s="130"/>
    </row>
    <row r="293" spans="16:16" s="47" customFormat="1" ht="12.75" x14ac:dyDescent="0.2">
      <c r="P293" s="130"/>
    </row>
    <row r="294" spans="16:16" s="47" customFormat="1" ht="12.75" x14ac:dyDescent="0.2">
      <c r="P294" s="130"/>
    </row>
    <row r="295" spans="16:16" s="47" customFormat="1" ht="12.75" x14ac:dyDescent="0.2">
      <c r="P295" s="130"/>
    </row>
    <row r="296" spans="16:16" s="47" customFormat="1" ht="12.75" x14ac:dyDescent="0.2">
      <c r="P296" s="130"/>
    </row>
    <row r="297" spans="16:16" s="47" customFormat="1" ht="12.75" x14ac:dyDescent="0.2">
      <c r="P297" s="130"/>
    </row>
    <row r="298" spans="16:16" s="47" customFormat="1" ht="12.75" x14ac:dyDescent="0.2">
      <c r="P298" s="130"/>
    </row>
    <row r="299" spans="16:16" s="47" customFormat="1" ht="12.75" x14ac:dyDescent="0.2">
      <c r="P299" s="130"/>
    </row>
    <row r="300" spans="16:16" s="47" customFormat="1" ht="12.75" x14ac:dyDescent="0.2">
      <c r="P300" s="130"/>
    </row>
    <row r="301" spans="16:16" s="47" customFormat="1" ht="12.75" x14ac:dyDescent="0.2">
      <c r="P301" s="130"/>
    </row>
    <row r="302" spans="16:16" s="47" customFormat="1" ht="12.75" x14ac:dyDescent="0.2">
      <c r="P302" s="130"/>
    </row>
    <row r="303" spans="16:16" s="47" customFormat="1" ht="12.75" x14ac:dyDescent="0.2">
      <c r="P303" s="130"/>
    </row>
    <row r="304" spans="16:16" s="47" customFormat="1" ht="12.75" x14ac:dyDescent="0.2">
      <c r="P304" s="130"/>
    </row>
    <row r="305" spans="16:16" s="47" customFormat="1" ht="12.75" x14ac:dyDescent="0.2">
      <c r="P305" s="130"/>
    </row>
    <row r="306" spans="16:16" s="47" customFormat="1" ht="12.75" x14ac:dyDescent="0.2">
      <c r="P306" s="130"/>
    </row>
    <row r="307" spans="16:16" s="47" customFormat="1" ht="12.75" x14ac:dyDescent="0.2">
      <c r="P307" s="129"/>
    </row>
    <row r="308" spans="16:16" s="47" customFormat="1" ht="12.75" x14ac:dyDescent="0.2">
      <c r="P308" s="129"/>
    </row>
    <row r="309" spans="16:16" s="47" customFormat="1" ht="12.75" x14ac:dyDescent="0.2">
      <c r="P309" s="129"/>
    </row>
    <row r="310" spans="16:16" s="47" customFormat="1" ht="12.75" x14ac:dyDescent="0.2">
      <c r="P310" s="129"/>
    </row>
    <row r="311" spans="16:16" s="47" customFormat="1" ht="12.75" x14ac:dyDescent="0.2">
      <c r="P311" s="129"/>
    </row>
    <row r="312" spans="16:16" s="47" customFormat="1" ht="12.75" x14ac:dyDescent="0.2">
      <c r="P312" s="129"/>
    </row>
    <row r="313" spans="16:16" s="47" customFormat="1" ht="12.75" x14ac:dyDescent="0.2">
      <c r="P313" s="129"/>
    </row>
    <row r="314" spans="16:16" s="47" customFormat="1" ht="12.75" x14ac:dyDescent="0.2">
      <c r="P314" s="129"/>
    </row>
    <row r="315" spans="16:16" s="47" customFormat="1" ht="12.75" x14ac:dyDescent="0.2">
      <c r="P315" s="129"/>
    </row>
    <row r="316" spans="16:16" s="47" customFormat="1" ht="12.75" x14ac:dyDescent="0.2">
      <c r="P316" s="129"/>
    </row>
    <row r="317" spans="16:16" s="47" customFormat="1" ht="12.75" x14ac:dyDescent="0.2">
      <c r="P317" s="129"/>
    </row>
    <row r="318" spans="16:16" s="47" customFormat="1" ht="12.75" x14ac:dyDescent="0.2">
      <c r="P318" s="129"/>
    </row>
    <row r="319" spans="16:16" s="47" customFormat="1" ht="12.75" x14ac:dyDescent="0.2">
      <c r="P319" s="129"/>
    </row>
    <row r="320" spans="16:16" s="47" customFormat="1" ht="12.75" x14ac:dyDescent="0.2">
      <c r="P320" s="129"/>
    </row>
    <row r="321" spans="16:16" s="47" customFormat="1" ht="12.75" x14ac:dyDescent="0.2">
      <c r="P321" s="129"/>
    </row>
    <row r="322" spans="16:16" s="47" customFormat="1" ht="12.75" x14ac:dyDescent="0.2">
      <c r="P322" s="129"/>
    </row>
    <row r="323" spans="16:16" s="47" customFormat="1" ht="12.75" x14ac:dyDescent="0.2">
      <c r="P323" s="129"/>
    </row>
    <row r="324" spans="16:16" s="47" customFormat="1" ht="12.75" x14ac:dyDescent="0.2">
      <c r="P324" s="129"/>
    </row>
    <row r="325" spans="16:16" s="47" customFormat="1" ht="12.75" x14ac:dyDescent="0.2">
      <c r="P325" s="129"/>
    </row>
    <row r="326" spans="16:16" s="47" customFormat="1" ht="12.75" x14ac:dyDescent="0.2">
      <c r="P326" s="129"/>
    </row>
    <row r="327" spans="16:16" s="47" customFormat="1" ht="12.75" x14ac:dyDescent="0.2">
      <c r="P327" s="129"/>
    </row>
    <row r="328" spans="16:16" s="47" customFormat="1" ht="12.75" x14ac:dyDescent="0.2">
      <c r="P328" s="129"/>
    </row>
    <row r="329" spans="16:16" s="47" customFormat="1" ht="12.75" x14ac:dyDescent="0.2">
      <c r="P329" s="129"/>
    </row>
    <row r="330" spans="16:16" s="47" customFormat="1" ht="12.75" x14ac:dyDescent="0.2">
      <c r="P330" s="129"/>
    </row>
    <row r="331" spans="16:16" s="47" customFormat="1" ht="12.75" x14ac:dyDescent="0.2">
      <c r="P331" s="129"/>
    </row>
    <row r="332" spans="16:16" s="47" customFormat="1" ht="12.75" x14ac:dyDescent="0.2">
      <c r="P332" s="129"/>
    </row>
    <row r="333" spans="16:16" s="47" customFormat="1" ht="12.75" x14ac:dyDescent="0.2">
      <c r="P333" s="129"/>
    </row>
    <row r="334" spans="16:16" s="47" customFormat="1" ht="12.75" x14ac:dyDescent="0.2">
      <c r="P334" s="129"/>
    </row>
    <row r="335" spans="16:16" s="47" customFormat="1" ht="12.75" x14ac:dyDescent="0.2">
      <c r="P335" s="129"/>
    </row>
    <row r="336" spans="16:16" s="47" customFormat="1" ht="12.75" x14ac:dyDescent="0.2">
      <c r="P336" s="129"/>
    </row>
    <row r="337" spans="16:16" s="47" customFormat="1" ht="12.75" x14ac:dyDescent="0.2">
      <c r="P337" s="129"/>
    </row>
    <row r="338" spans="16:16" s="47" customFormat="1" ht="12.75" x14ac:dyDescent="0.2">
      <c r="P338" s="129"/>
    </row>
    <row r="339" spans="16:16" s="47" customFormat="1" ht="12.75" x14ac:dyDescent="0.2">
      <c r="P339" s="129"/>
    </row>
    <row r="340" spans="16:16" s="47" customFormat="1" ht="12.75" x14ac:dyDescent="0.2">
      <c r="P340" s="129"/>
    </row>
    <row r="341" spans="16:16" s="47" customFormat="1" ht="12.75" x14ac:dyDescent="0.2">
      <c r="P341" s="129"/>
    </row>
    <row r="342" spans="16:16" s="47" customFormat="1" ht="12.75" x14ac:dyDescent="0.2">
      <c r="P342" s="129"/>
    </row>
    <row r="343" spans="16:16" s="47" customFormat="1" ht="12.75" x14ac:dyDescent="0.2">
      <c r="P343" s="129"/>
    </row>
    <row r="344" spans="16:16" s="47" customFormat="1" ht="12.75" x14ac:dyDescent="0.2">
      <c r="P344" s="129"/>
    </row>
    <row r="345" spans="16:16" s="47" customFormat="1" ht="12.75" x14ac:dyDescent="0.2">
      <c r="P345" s="129"/>
    </row>
    <row r="346" spans="16:16" s="47" customFormat="1" ht="12.75" x14ac:dyDescent="0.2">
      <c r="P346" s="129"/>
    </row>
    <row r="347" spans="16:16" s="47" customFormat="1" ht="12.75" x14ac:dyDescent="0.2">
      <c r="P347" s="129"/>
    </row>
    <row r="348" spans="16:16" s="47" customFormat="1" ht="12.75" x14ac:dyDescent="0.2">
      <c r="P348" s="129"/>
    </row>
    <row r="349" spans="16:16" s="47" customFormat="1" ht="12.75" x14ac:dyDescent="0.2">
      <c r="P349" s="129"/>
    </row>
    <row r="350" spans="16:16" s="47" customFormat="1" ht="12.75" x14ac:dyDescent="0.2">
      <c r="P350" s="129"/>
    </row>
    <row r="351" spans="16:16" s="47" customFormat="1" ht="12.75" x14ac:dyDescent="0.2">
      <c r="P351" s="129"/>
    </row>
    <row r="352" spans="16:16" s="47" customFormat="1" ht="12.75" x14ac:dyDescent="0.2">
      <c r="P352" s="129"/>
    </row>
    <row r="353" spans="16:16" s="47" customFormat="1" ht="12.75" x14ac:dyDescent="0.2">
      <c r="P353" s="129"/>
    </row>
    <row r="354" spans="16:16" s="47" customFormat="1" ht="12.75" x14ac:dyDescent="0.2">
      <c r="P354" s="129"/>
    </row>
    <row r="355" spans="16:16" s="47" customFormat="1" ht="12.75" x14ac:dyDescent="0.2">
      <c r="P355" s="129"/>
    </row>
    <row r="356" spans="16:16" s="47" customFormat="1" ht="12.75" x14ac:dyDescent="0.2">
      <c r="P356" s="129"/>
    </row>
    <row r="357" spans="16:16" s="47" customFormat="1" ht="12.75" x14ac:dyDescent="0.2">
      <c r="P357" s="129"/>
    </row>
    <row r="358" spans="16:16" s="47" customFormat="1" ht="12.75" x14ac:dyDescent="0.2">
      <c r="P358" s="129"/>
    </row>
    <row r="359" spans="16:16" s="47" customFormat="1" ht="12.75" x14ac:dyDescent="0.2">
      <c r="P359" s="129"/>
    </row>
    <row r="360" spans="16:16" s="47" customFormat="1" ht="12.75" x14ac:dyDescent="0.2">
      <c r="P360" s="129"/>
    </row>
    <row r="361" spans="16:16" s="47" customFormat="1" ht="12.75" x14ac:dyDescent="0.2">
      <c r="P361" s="129"/>
    </row>
    <row r="362" spans="16:16" s="47" customFormat="1" ht="12.75" x14ac:dyDescent="0.2">
      <c r="P362" s="129"/>
    </row>
    <row r="363" spans="16:16" s="47" customFormat="1" ht="12.75" x14ac:dyDescent="0.2">
      <c r="P363" s="129"/>
    </row>
    <row r="364" spans="16:16" s="47" customFormat="1" ht="12.75" x14ac:dyDescent="0.2">
      <c r="P364" s="129"/>
    </row>
    <row r="365" spans="16:16" s="47" customFormat="1" ht="12.75" x14ac:dyDescent="0.2">
      <c r="P365" s="129"/>
    </row>
    <row r="366" spans="16:16" s="47" customFormat="1" ht="12.75" x14ac:dyDescent="0.2">
      <c r="P366" s="129"/>
    </row>
    <row r="367" spans="16:16" s="47" customFormat="1" ht="12.75" x14ac:dyDescent="0.2">
      <c r="P367" s="129"/>
    </row>
    <row r="368" spans="16:16" s="47" customFormat="1" ht="12.75" x14ac:dyDescent="0.2">
      <c r="P368" s="129"/>
    </row>
    <row r="369" spans="16:16" s="47" customFormat="1" ht="12.75" x14ac:dyDescent="0.2">
      <c r="P369" s="129"/>
    </row>
    <row r="370" spans="16:16" s="47" customFormat="1" ht="12.75" x14ac:dyDescent="0.2">
      <c r="P370" s="129"/>
    </row>
    <row r="371" spans="16:16" s="47" customFormat="1" ht="12.75" x14ac:dyDescent="0.2">
      <c r="P371" s="129"/>
    </row>
    <row r="372" spans="16:16" s="47" customFormat="1" ht="12.75" x14ac:dyDescent="0.2">
      <c r="P372" s="129"/>
    </row>
    <row r="373" spans="16:16" s="47" customFormat="1" ht="12.75" x14ac:dyDescent="0.2">
      <c r="P373" s="129"/>
    </row>
    <row r="374" spans="16:16" s="47" customFormat="1" ht="12.75" x14ac:dyDescent="0.2">
      <c r="P374" s="129"/>
    </row>
    <row r="375" spans="16:16" s="47" customFormat="1" ht="12.75" x14ac:dyDescent="0.2">
      <c r="P375" s="129"/>
    </row>
    <row r="376" spans="16:16" s="47" customFormat="1" ht="12.75" x14ac:dyDescent="0.2">
      <c r="P376" s="129"/>
    </row>
    <row r="377" spans="16:16" s="47" customFormat="1" ht="12.75" x14ac:dyDescent="0.2">
      <c r="P377" s="129"/>
    </row>
    <row r="378" spans="16:16" s="47" customFormat="1" ht="12.75" x14ac:dyDescent="0.2">
      <c r="P378" s="129"/>
    </row>
    <row r="379" spans="16:16" s="47" customFormat="1" ht="12.75" x14ac:dyDescent="0.2">
      <c r="P379" s="129"/>
    </row>
    <row r="380" spans="16:16" s="47" customFormat="1" ht="12.75" x14ac:dyDescent="0.2">
      <c r="P380" s="129"/>
    </row>
    <row r="381" spans="16:16" s="47" customFormat="1" ht="12.75" x14ac:dyDescent="0.2">
      <c r="P381" s="129"/>
    </row>
    <row r="382" spans="16:16" s="47" customFormat="1" ht="12.75" x14ac:dyDescent="0.2">
      <c r="P382" s="129"/>
    </row>
    <row r="383" spans="16:16" s="47" customFormat="1" ht="12.75" x14ac:dyDescent="0.2">
      <c r="P383" s="129"/>
    </row>
    <row r="384" spans="16:16" s="47" customFormat="1" ht="12.75" x14ac:dyDescent="0.2">
      <c r="P384" s="129"/>
    </row>
    <row r="385" spans="16:16" s="47" customFormat="1" ht="12.75" x14ac:dyDescent="0.2">
      <c r="P385" s="129"/>
    </row>
    <row r="386" spans="16:16" s="47" customFormat="1" ht="12.75" x14ac:dyDescent="0.2">
      <c r="P386" s="129"/>
    </row>
    <row r="387" spans="16:16" s="47" customFormat="1" ht="12.75" x14ac:dyDescent="0.2">
      <c r="P387" s="129"/>
    </row>
    <row r="388" spans="16:16" s="47" customFormat="1" ht="12.75" x14ac:dyDescent="0.2">
      <c r="P388" s="129"/>
    </row>
    <row r="389" spans="16:16" s="47" customFormat="1" ht="12.75" x14ac:dyDescent="0.2">
      <c r="P389" s="129"/>
    </row>
    <row r="390" spans="16:16" s="47" customFormat="1" ht="12.75" x14ac:dyDescent="0.2">
      <c r="P390" s="129"/>
    </row>
    <row r="391" spans="16:16" s="47" customFormat="1" ht="12.75" x14ac:dyDescent="0.2">
      <c r="P391" s="129"/>
    </row>
    <row r="392" spans="16:16" s="47" customFormat="1" ht="12.75" x14ac:dyDescent="0.2">
      <c r="P392" s="129"/>
    </row>
    <row r="393" spans="16:16" s="47" customFormat="1" ht="12.75" x14ac:dyDescent="0.2">
      <c r="P393" s="129"/>
    </row>
    <row r="394" spans="16:16" s="47" customFormat="1" ht="12.75" x14ac:dyDescent="0.2">
      <c r="P394" s="129"/>
    </row>
    <row r="395" spans="16:16" s="47" customFormat="1" ht="12.75" x14ac:dyDescent="0.2">
      <c r="P395" s="129"/>
    </row>
    <row r="396" spans="16:16" s="47" customFormat="1" ht="12.75" x14ac:dyDescent="0.2">
      <c r="P396" s="129"/>
    </row>
    <row r="397" spans="16:16" s="47" customFormat="1" ht="12.75" x14ac:dyDescent="0.2">
      <c r="P397" s="129"/>
    </row>
    <row r="398" spans="16:16" s="47" customFormat="1" ht="12.75" x14ac:dyDescent="0.2">
      <c r="P398" s="129"/>
    </row>
    <row r="399" spans="16:16" s="47" customFormat="1" ht="12.75" x14ac:dyDescent="0.2">
      <c r="P399" s="129"/>
    </row>
    <row r="400" spans="16:16" s="47" customFormat="1" ht="12.75" x14ac:dyDescent="0.2">
      <c r="P400" s="129"/>
    </row>
    <row r="401" spans="16:16" s="47" customFormat="1" ht="12.75" x14ac:dyDescent="0.2">
      <c r="P401" s="129"/>
    </row>
    <row r="402" spans="16:16" s="47" customFormat="1" ht="12.75" x14ac:dyDescent="0.2">
      <c r="P402" s="129"/>
    </row>
    <row r="403" spans="16:16" s="47" customFormat="1" ht="12.75" x14ac:dyDescent="0.2">
      <c r="P403" s="129"/>
    </row>
    <row r="404" spans="16:16" s="47" customFormat="1" ht="12.75" x14ac:dyDescent="0.2">
      <c r="P404" s="129"/>
    </row>
    <row r="405" spans="16:16" s="47" customFormat="1" ht="12.75" x14ac:dyDescent="0.2">
      <c r="P405" s="129"/>
    </row>
    <row r="406" spans="16:16" s="47" customFormat="1" ht="12.75" x14ac:dyDescent="0.2">
      <c r="P406" s="129"/>
    </row>
    <row r="407" spans="16:16" s="47" customFormat="1" ht="12.75" x14ac:dyDescent="0.2">
      <c r="P407" s="129"/>
    </row>
    <row r="408" spans="16:16" s="47" customFormat="1" ht="12.75" x14ac:dyDescent="0.2">
      <c r="P408" s="129"/>
    </row>
    <row r="409" spans="16:16" s="47" customFormat="1" ht="12.75" x14ac:dyDescent="0.2">
      <c r="P409" s="129"/>
    </row>
    <row r="410" spans="16:16" s="47" customFormat="1" ht="12.75" x14ac:dyDescent="0.2">
      <c r="P410" s="129"/>
    </row>
    <row r="411" spans="16:16" s="47" customFormat="1" ht="12.75" x14ac:dyDescent="0.2">
      <c r="P411" s="129"/>
    </row>
    <row r="412" spans="16:16" s="47" customFormat="1" ht="12.75" x14ac:dyDescent="0.2">
      <c r="P412" s="129"/>
    </row>
    <row r="413" spans="16:16" s="47" customFormat="1" ht="12.75" x14ac:dyDescent="0.2">
      <c r="P413" s="129"/>
    </row>
    <row r="414" spans="16:16" s="47" customFormat="1" ht="12.75" x14ac:dyDescent="0.2">
      <c r="P414" s="129"/>
    </row>
    <row r="415" spans="16:16" s="47" customFormat="1" ht="12.75" x14ac:dyDescent="0.2">
      <c r="P415" s="129"/>
    </row>
    <row r="416" spans="16:16" s="47" customFormat="1" ht="12.75" x14ac:dyDescent="0.2">
      <c r="P416" s="129"/>
    </row>
    <row r="417" spans="16:16" s="47" customFormat="1" ht="12.75" x14ac:dyDescent="0.2">
      <c r="P417" s="129"/>
    </row>
    <row r="418" spans="16:16" s="47" customFormat="1" ht="12.75" x14ac:dyDescent="0.2">
      <c r="P418" s="129"/>
    </row>
    <row r="419" spans="16:16" s="47" customFormat="1" ht="12.75" x14ac:dyDescent="0.2">
      <c r="P419" s="129"/>
    </row>
    <row r="420" spans="16:16" s="47" customFormat="1" ht="12.75" x14ac:dyDescent="0.2">
      <c r="P420" s="129"/>
    </row>
    <row r="421" spans="16:16" s="47" customFormat="1" ht="12.75" x14ac:dyDescent="0.2">
      <c r="P421" s="129"/>
    </row>
    <row r="422" spans="16:16" s="47" customFormat="1" ht="12.75" x14ac:dyDescent="0.2">
      <c r="P422" s="129"/>
    </row>
    <row r="423" spans="16:16" s="47" customFormat="1" ht="12.75" x14ac:dyDescent="0.2">
      <c r="P423" s="129"/>
    </row>
    <row r="424" spans="16:16" s="47" customFormat="1" ht="12.75" x14ac:dyDescent="0.2">
      <c r="P424" s="129"/>
    </row>
    <row r="425" spans="16:16" s="47" customFormat="1" ht="12.75" x14ac:dyDescent="0.2">
      <c r="P425" s="129"/>
    </row>
    <row r="426" spans="16:16" s="47" customFormat="1" ht="12.75" x14ac:dyDescent="0.2">
      <c r="P426" s="129"/>
    </row>
    <row r="427" spans="16:16" s="47" customFormat="1" ht="12.75" x14ac:dyDescent="0.2">
      <c r="P427" s="129"/>
    </row>
    <row r="428" spans="16:16" s="47" customFormat="1" ht="12.75" x14ac:dyDescent="0.2">
      <c r="P428" s="129"/>
    </row>
    <row r="429" spans="16:16" s="47" customFormat="1" ht="12.75" x14ac:dyDescent="0.2">
      <c r="P429" s="129"/>
    </row>
    <row r="430" spans="16:16" s="47" customFormat="1" ht="12.75" x14ac:dyDescent="0.2">
      <c r="P430" s="129"/>
    </row>
    <row r="431" spans="16:16" s="47" customFormat="1" ht="12.75" x14ac:dyDescent="0.2">
      <c r="P431" s="129"/>
    </row>
    <row r="432" spans="16:16" s="47" customFormat="1" ht="12.75" x14ac:dyDescent="0.2">
      <c r="P432" s="129"/>
    </row>
    <row r="433" spans="16:16" s="47" customFormat="1" ht="12.75" x14ac:dyDescent="0.2">
      <c r="P433" s="129"/>
    </row>
    <row r="434" spans="16:16" s="47" customFormat="1" ht="12.75" x14ac:dyDescent="0.2">
      <c r="P434" s="129"/>
    </row>
    <row r="435" spans="16:16" s="47" customFormat="1" ht="12.75" x14ac:dyDescent="0.2">
      <c r="P435" s="129"/>
    </row>
    <row r="436" spans="16:16" s="47" customFormat="1" ht="12.75" x14ac:dyDescent="0.2">
      <c r="P436" s="129"/>
    </row>
    <row r="437" spans="16:16" s="47" customFormat="1" ht="12.75" x14ac:dyDescent="0.2">
      <c r="P437" s="129"/>
    </row>
    <row r="438" spans="16:16" s="47" customFormat="1" ht="12.75" x14ac:dyDescent="0.2">
      <c r="P438" s="129"/>
    </row>
    <row r="439" spans="16:16" s="47" customFormat="1" ht="12.75" x14ac:dyDescent="0.2">
      <c r="P439" s="129"/>
    </row>
    <row r="440" spans="16:16" s="47" customFormat="1" ht="12.75" x14ac:dyDescent="0.2">
      <c r="P440" s="129"/>
    </row>
    <row r="441" spans="16:16" s="47" customFormat="1" ht="12.75" x14ac:dyDescent="0.2">
      <c r="P441" s="129"/>
    </row>
    <row r="442" spans="16:16" s="47" customFormat="1" ht="12.75" x14ac:dyDescent="0.2">
      <c r="P442" s="129"/>
    </row>
    <row r="443" spans="16:16" s="47" customFormat="1" ht="12.75" x14ac:dyDescent="0.2">
      <c r="P443" s="129"/>
    </row>
    <row r="444" spans="16:16" s="47" customFormat="1" ht="12.75" x14ac:dyDescent="0.2">
      <c r="P444" s="129"/>
    </row>
    <row r="445" spans="16:16" s="47" customFormat="1" ht="12.75" x14ac:dyDescent="0.2">
      <c r="P445" s="129"/>
    </row>
    <row r="446" spans="16:16" s="47" customFormat="1" ht="12.75" x14ac:dyDescent="0.2">
      <c r="P446" s="129"/>
    </row>
    <row r="447" spans="16:16" s="47" customFormat="1" ht="12.75" x14ac:dyDescent="0.2">
      <c r="P447" s="129"/>
    </row>
    <row r="448" spans="16:16" s="47" customFormat="1" ht="12.75" x14ac:dyDescent="0.2">
      <c r="P448" s="129"/>
    </row>
    <row r="449" spans="16:16" s="47" customFormat="1" ht="12.75" x14ac:dyDescent="0.2">
      <c r="P449" s="129"/>
    </row>
    <row r="450" spans="16:16" s="47" customFormat="1" ht="12.75" x14ac:dyDescent="0.2">
      <c r="P450" s="129"/>
    </row>
    <row r="451" spans="16:16" s="47" customFormat="1" ht="12.75" x14ac:dyDescent="0.2">
      <c r="P451" s="129"/>
    </row>
    <row r="452" spans="16:16" s="47" customFormat="1" ht="12.75" x14ac:dyDescent="0.2">
      <c r="P452" s="129"/>
    </row>
    <row r="453" spans="16:16" s="47" customFormat="1" ht="12.75" x14ac:dyDescent="0.2">
      <c r="P453" s="129"/>
    </row>
    <row r="454" spans="16:16" s="47" customFormat="1" ht="12.75" x14ac:dyDescent="0.2">
      <c r="P454" s="129"/>
    </row>
    <row r="455" spans="16:16" s="47" customFormat="1" ht="12.75" x14ac:dyDescent="0.2">
      <c r="P455" s="129"/>
    </row>
    <row r="456" spans="16:16" s="47" customFormat="1" ht="12.75" x14ac:dyDescent="0.2">
      <c r="P456" s="129"/>
    </row>
    <row r="457" spans="16:16" s="47" customFormat="1" ht="12.75" x14ac:dyDescent="0.2">
      <c r="P457" s="129"/>
    </row>
    <row r="458" spans="16:16" s="47" customFormat="1" ht="12.75" x14ac:dyDescent="0.2">
      <c r="P458" s="129"/>
    </row>
    <row r="459" spans="16:16" s="47" customFormat="1" ht="12.75" x14ac:dyDescent="0.2">
      <c r="P459" s="129"/>
    </row>
    <row r="460" spans="16:16" s="47" customFormat="1" ht="12.75" x14ac:dyDescent="0.2">
      <c r="P460" s="129"/>
    </row>
    <row r="461" spans="16:16" s="47" customFormat="1" ht="12.75" x14ac:dyDescent="0.2">
      <c r="P461" s="129"/>
    </row>
    <row r="462" spans="16:16" s="47" customFormat="1" ht="12.75" x14ac:dyDescent="0.2">
      <c r="P462" s="129"/>
    </row>
    <row r="463" spans="16:16" s="47" customFormat="1" ht="12.75" x14ac:dyDescent="0.2">
      <c r="P463" s="129"/>
    </row>
    <row r="464" spans="16:16" s="47" customFormat="1" ht="12.75" x14ac:dyDescent="0.2">
      <c r="P464" s="129"/>
    </row>
    <row r="465" spans="16:16" s="47" customFormat="1" ht="12.75" x14ac:dyDescent="0.2">
      <c r="P465" s="129"/>
    </row>
    <row r="466" spans="16:16" s="47" customFormat="1" ht="12.75" x14ac:dyDescent="0.2">
      <c r="P466" s="129"/>
    </row>
    <row r="467" spans="16:16" s="47" customFormat="1" ht="12.75" x14ac:dyDescent="0.2">
      <c r="P467" s="129"/>
    </row>
    <row r="468" spans="16:16" s="47" customFormat="1" ht="12.75" x14ac:dyDescent="0.2">
      <c r="P468" s="129"/>
    </row>
    <row r="469" spans="16:16" s="47" customFormat="1" ht="12.75" x14ac:dyDescent="0.2">
      <c r="P469" s="129"/>
    </row>
    <row r="470" spans="16:16" s="47" customFormat="1" ht="12.75" x14ac:dyDescent="0.2">
      <c r="P470" s="129"/>
    </row>
    <row r="471" spans="16:16" s="47" customFormat="1" ht="12.75" x14ac:dyDescent="0.2">
      <c r="P471" s="129"/>
    </row>
    <row r="472" spans="16:16" s="47" customFormat="1" ht="12.75" x14ac:dyDescent="0.2">
      <c r="P472" s="129"/>
    </row>
    <row r="473" spans="16:16" s="47" customFormat="1" ht="12.75" x14ac:dyDescent="0.2">
      <c r="P473" s="129"/>
    </row>
    <row r="474" spans="16:16" s="47" customFormat="1" ht="12.75" x14ac:dyDescent="0.2">
      <c r="P474" s="129"/>
    </row>
    <row r="475" spans="16:16" s="47" customFormat="1" ht="12.75" x14ac:dyDescent="0.2">
      <c r="P475" s="129"/>
    </row>
    <row r="476" spans="16:16" s="47" customFormat="1" ht="12.75" x14ac:dyDescent="0.2">
      <c r="P476" s="129"/>
    </row>
    <row r="477" spans="16:16" s="47" customFormat="1" ht="12.75" x14ac:dyDescent="0.2">
      <c r="P477" s="129"/>
    </row>
    <row r="478" spans="16:16" s="47" customFormat="1" ht="12.75" x14ac:dyDescent="0.2">
      <c r="P478" s="129"/>
    </row>
    <row r="479" spans="16:16" s="47" customFormat="1" ht="12.75" x14ac:dyDescent="0.2">
      <c r="P479" s="129"/>
    </row>
    <row r="480" spans="16:16" s="47" customFormat="1" ht="12.75" x14ac:dyDescent="0.2">
      <c r="P480" s="129"/>
    </row>
    <row r="481" spans="16:16" s="47" customFormat="1" ht="12.75" x14ac:dyDescent="0.2">
      <c r="P481" s="129"/>
    </row>
    <row r="482" spans="16:16" s="47" customFormat="1" ht="12.75" x14ac:dyDescent="0.2">
      <c r="P482" s="129"/>
    </row>
    <row r="483" spans="16:16" s="47" customFormat="1" ht="12.75" x14ac:dyDescent="0.2">
      <c r="P483" s="129"/>
    </row>
    <row r="484" spans="16:16" s="47" customFormat="1" ht="12.75" x14ac:dyDescent="0.2">
      <c r="P484" s="129"/>
    </row>
    <row r="485" spans="16:16" s="47" customFormat="1" ht="12.75" x14ac:dyDescent="0.2">
      <c r="P485" s="129"/>
    </row>
    <row r="486" spans="16:16" s="47" customFormat="1" ht="12.75" x14ac:dyDescent="0.2">
      <c r="P486" s="129"/>
    </row>
    <row r="487" spans="16:16" s="47" customFormat="1" ht="12.75" x14ac:dyDescent="0.2">
      <c r="P487" s="129"/>
    </row>
    <row r="488" spans="16:16" s="47" customFormat="1" ht="12.75" x14ac:dyDescent="0.2">
      <c r="P488" s="129"/>
    </row>
    <row r="489" spans="16:16" s="47" customFormat="1" ht="12.75" x14ac:dyDescent="0.2">
      <c r="P489" s="129"/>
    </row>
    <row r="490" spans="16:16" s="47" customFormat="1" ht="12.75" x14ac:dyDescent="0.2">
      <c r="P490" s="129"/>
    </row>
    <row r="491" spans="16:16" s="47" customFormat="1" ht="12.75" x14ac:dyDescent="0.2">
      <c r="P491" s="129"/>
    </row>
    <row r="492" spans="16:16" s="47" customFormat="1" ht="12.75" x14ac:dyDescent="0.2">
      <c r="P492" s="129"/>
    </row>
    <row r="493" spans="16:16" s="47" customFormat="1" ht="12.75" x14ac:dyDescent="0.2">
      <c r="P493" s="129"/>
    </row>
    <row r="494" spans="16:16" s="47" customFormat="1" ht="12.75" x14ac:dyDescent="0.2">
      <c r="P494" s="129"/>
    </row>
    <row r="495" spans="16:16" s="47" customFormat="1" ht="12.75" x14ac:dyDescent="0.2">
      <c r="P495" s="129"/>
    </row>
    <row r="496" spans="16:16" s="47" customFormat="1" ht="12.75" x14ac:dyDescent="0.2">
      <c r="P496" s="129"/>
    </row>
    <row r="497" spans="16:16" s="47" customFormat="1" ht="12.75" x14ac:dyDescent="0.2">
      <c r="P497" s="129"/>
    </row>
    <row r="498" spans="16:16" s="47" customFormat="1" ht="12.75" x14ac:dyDescent="0.2">
      <c r="P498" s="129"/>
    </row>
    <row r="499" spans="16:16" s="47" customFormat="1" ht="12.75" x14ac:dyDescent="0.2">
      <c r="P499" s="129"/>
    </row>
    <row r="500" spans="16:16" s="47" customFormat="1" ht="12.75" x14ac:dyDescent="0.2">
      <c r="P500" s="129"/>
    </row>
    <row r="501" spans="16:16" s="47" customFormat="1" ht="12.75" x14ac:dyDescent="0.2">
      <c r="P501" s="129"/>
    </row>
    <row r="502" spans="16:16" s="47" customFormat="1" ht="12.75" x14ac:dyDescent="0.2">
      <c r="P502" s="129"/>
    </row>
    <row r="503" spans="16:16" s="47" customFormat="1" ht="12.75" x14ac:dyDescent="0.2">
      <c r="P503" s="129"/>
    </row>
    <row r="504" spans="16:16" s="47" customFormat="1" ht="12.75" x14ac:dyDescent="0.2">
      <c r="P504" s="129"/>
    </row>
    <row r="505" spans="16:16" s="47" customFormat="1" ht="12.75" x14ac:dyDescent="0.2">
      <c r="P505" s="129"/>
    </row>
    <row r="506" spans="16:16" s="47" customFormat="1" ht="12.75" x14ac:dyDescent="0.2">
      <c r="P506" s="129"/>
    </row>
    <row r="507" spans="16:16" s="47" customFormat="1" ht="12.75" x14ac:dyDescent="0.2">
      <c r="P507" s="129"/>
    </row>
    <row r="508" spans="16:16" s="47" customFormat="1" ht="12.75" x14ac:dyDescent="0.2">
      <c r="P508" s="129"/>
    </row>
    <row r="509" spans="16:16" s="47" customFormat="1" ht="12.75" x14ac:dyDescent="0.2">
      <c r="P509" s="129"/>
    </row>
    <row r="510" spans="16:16" s="47" customFormat="1" ht="12.75" x14ac:dyDescent="0.2">
      <c r="P510" s="129"/>
    </row>
    <row r="511" spans="16:16" s="47" customFormat="1" ht="12.75" x14ac:dyDescent="0.2">
      <c r="P511" s="129"/>
    </row>
    <row r="512" spans="16:16" s="47" customFormat="1" ht="12.75" x14ac:dyDescent="0.2">
      <c r="P512" s="129"/>
    </row>
    <row r="513" spans="16:16" s="47" customFormat="1" ht="12.75" x14ac:dyDescent="0.2">
      <c r="P513" s="129"/>
    </row>
    <row r="514" spans="16:16" s="47" customFormat="1" ht="12.75" x14ac:dyDescent="0.2">
      <c r="P514" s="129"/>
    </row>
    <row r="515" spans="16:16" s="47" customFormat="1" ht="12.75" x14ac:dyDescent="0.2">
      <c r="P515" s="129"/>
    </row>
    <row r="516" spans="16:16" s="47" customFormat="1" ht="12.75" x14ac:dyDescent="0.2">
      <c r="P516" s="129"/>
    </row>
    <row r="517" spans="16:16" s="47" customFormat="1" ht="12.75" x14ac:dyDescent="0.2">
      <c r="P517" s="129"/>
    </row>
    <row r="518" spans="16:16" s="47" customFormat="1" ht="12.75" x14ac:dyDescent="0.2">
      <c r="P518" s="129"/>
    </row>
    <row r="519" spans="16:16" s="47" customFormat="1" ht="12.75" x14ac:dyDescent="0.2">
      <c r="P519" s="129"/>
    </row>
    <row r="520" spans="16:16" s="47" customFormat="1" ht="12.75" x14ac:dyDescent="0.2">
      <c r="P520" s="129"/>
    </row>
    <row r="521" spans="16:16" s="47" customFormat="1" ht="12.75" x14ac:dyDescent="0.2">
      <c r="P521" s="129"/>
    </row>
    <row r="522" spans="16:16" s="47" customFormat="1" ht="12.75" x14ac:dyDescent="0.2">
      <c r="P522" s="129"/>
    </row>
    <row r="523" spans="16:16" s="47" customFormat="1" ht="12.75" x14ac:dyDescent="0.2">
      <c r="P523" s="129"/>
    </row>
    <row r="524" spans="16:16" s="47" customFormat="1" ht="12.75" x14ac:dyDescent="0.2">
      <c r="P524" s="129"/>
    </row>
    <row r="525" spans="16:16" s="47" customFormat="1" ht="12.75" x14ac:dyDescent="0.2">
      <c r="P525" s="129"/>
    </row>
    <row r="526" spans="16:16" s="47" customFormat="1" ht="12.75" x14ac:dyDescent="0.2">
      <c r="P526" s="129"/>
    </row>
    <row r="527" spans="16:16" s="47" customFormat="1" ht="12.75" x14ac:dyDescent="0.2">
      <c r="P527" s="129"/>
    </row>
    <row r="528" spans="16:16" s="47" customFormat="1" ht="12.75" x14ac:dyDescent="0.2">
      <c r="P528" s="129"/>
    </row>
    <row r="529" spans="16:16" s="47" customFormat="1" ht="12.75" x14ac:dyDescent="0.2">
      <c r="P529" s="129"/>
    </row>
    <row r="530" spans="16:16" s="47" customFormat="1" ht="12.75" x14ac:dyDescent="0.2">
      <c r="P530" s="129"/>
    </row>
    <row r="531" spans="16:16" s="47" customFormat="1" ht="12.75" x14ac:dyDescent="0.2">
      <c r="P531" s="129"/>
    </row>
    <row r="532" spans="16:16" s="47" customFormat="1" ht="12.75" x14ac:dyDescent="0.2">
      <c r="P532" s="129"/>
    </row>
    <row r="533" spans="16:16" s="47" customFormat="1" ht="12.75" x14ac:dyDescent="0.2">
      <c r="P533" s="129"/>
    </row>
    <row r="534" spans="16:16" s="47" customFormat="1" ht="12.75" x14ac:dyDescent="0.2">
      <c r="P534" s="129"/>
    </row>
    <row r="535" spans="16:16" s="47" customFormat="1" ht="12.75" x14ac:dyDescent="0.2">
      <c r="P535" s="129"/>
    </row>
    <row r="536" spans="16:16" s="47" customFormat="1" ht="12.75" x14ac:dyDescent="0.2">
      <c r="P536" s="129"/>
    </row>
    <row r="537" spans="16:16" s="47" customFormat="1" ht="12.75" x14ac:dyDescent="0.2">
      <c r="P537" s="129"/>
    </row>
    <row r="538" spans="16:16" s="47" customFormat="1" ht="12.75" x14ac:dyDescent="0.2">
      <c r="P538" s="129"/>
    </row>
    <row r="539" spans="16:16" s="47" customFormat="1" ht="12.75" x14ac:dyDescent="0.2">
      <c r="P539" s="129"/>
    </row>
    <row r="540" spans="16:16" s="47" customFormat="1" ht="12.75" x14ac:dyDescent="0.2">
      <c r="P540" s="129"/>
    </row>
    <row r="541" spans="16:16" s="47" customFormat="1" ht="12.75" x14ac:dyDescent="0.2">
      <c r="P541" s="129"/>
    </row>
    <row r="542" spans="16:16" s="47" customFormat="1" ht="12.75" x14ac:dyDescent="0.2">
      <c r="P542" s="129"/>
    </row>
    <row r="543" spans="16:16" s="47" customFormat="1" ht="12.75" x14ac:dyDescent="0.2">
      <c r="P543" s="129"/>
    </row>
    <row r="544" spans="16:16" s="47" customFormat="1" ht="12.75" x14ac:dyDescent="0.2">
      <c r="P544" s="129"/>
    </row>
    <row r="545" spans="16:16" s="47" customFormat="1" ht="12.75" x14ac:dyDescent="0.2">
      <c r="P545" s="129"/>
    </row>
    <row r="546" spans="16:16" s="47" customFormat="1" ht="12.75" x14ac:dyDescent="0.2">
      <c r="P546" s="129"/>
    </row>
    <row r="547" spans="16:16" s="47" customFormat="1" ht="12.75" x14ac:dyDescent="0.2">
      <c r="P547" s="129"/>
    </row>
    <row r="548" spans="16:16" s="47" customFormat="1" ht="12.75" x14ac:dyDescent="0.2">
      <c r="P548" s="129"/>
    </row>
    <row r="549" spans="16:16" s="47" customFormat="1" ht="12.75" x14ac:dyDescent="0.2">
      <c r="P549" s="129"/>
    </row>
    <row r="550" spans="16:16" s="47" customFormat="1" ht="12.75" x14ac:dyDescent="0.2">
      <c r="P550" s="129"/>
    </row>
    <row r="551" spans="16:16" s="47" customFormat="1" ht="12.75" x14ac:dyDescent="0.2">
      <c r="P551" s="129"/>
    </row>
    <row r="552" spans="16:16" s="47" customFormat="1" ht="12.75" x14ac:dyDescent="0.2">
      <c r="P552" s="129"/>
    </row>
    <row r="553" spans="16:16" s="47" customFormat="1" ht="12.75" x14ac:dyDescent="0.2">
      <c r="P553" s="129"/>
    </row>
    <row r="554" spans="16:16" s="47" customFormat="1" ht="12.75" x14ac:dyDescent="0.2">
      <c r="P554" s="129"/>
    </row>
    <row r="555" spans="16:16" s="47" customFormat="1" ht="12.75" x14ac:dyDescent="0.2">
      <c r="P555" s="129"/>
    </row>
    <row r="556" spans="16:16" s="47" customFormat="1" ht="12.75" x14ac:dyDescent="0.2">
      <c r="P556" s="129"/>
    </row>
    <row r="557" spans="16:16" s="47" customFormat="1" ht="12.75" x14ac:dyDescent="0.2">
      <c r="P557" s="129"/>
    </row>
    <row r="558" spans="16:16" s="47" customFormat="1" ht="12.75" x14ac:dyDescent="0.2">
      <c r="P558" s="129"/>
    </row>
    <row r="559" spans="16:16" s="47" customFormat="1" ht="12.75" x14ac:dyDescent="0.2">
      <c r="P559" s="129"/>
    </row>
    <row r="560" spans="16:16" s="47" customFormat="1" ht="12.75" x14ac:dyDescent="0.2">
      <c r="P560" s="129"/>
    </row>
    <row r="561" spans="16:16" s="47" customFormat="1" ht="12.75" x14ac:dyDescent="0.2">
      <c r="P561" s="129"/>
    </row>
    <row r="562" spans="16:16" s="47" customFormat="1" ht="12.75" x14ac:dyDescent="0.2">
      <c r="P562" s="129"/>
    </row>
    <row r="563" spans="16:16" s="47" customFormat="1" ht="12.75" x14ac:dyDescent="0.2">
      <c r="P563" s="129"/>
    </row>
    <row r="564" spans="16:16" s="47" customFormat="1" ht="12.75" x14ac:dyDescent="0.2">
      <c r="P564" s="129"/>
    </row>
    <row r="565" spans="16:16" s="47" customFormat="1" ht="12.75" x14ac:dyDescent="0.2">
      <c r="P565" s="129"/>
    </row>
    <row r="566" spans="16:16" s="47" customFormat="1" ht="12.75" x14ac:dyDescent="0.2">
      <c r="P566" s="129"/>
    </row>
    <row r="567" spans="16:16" s="47" customFormat="1" ht="12.75" x14ac:dyDescent="0.2">
      <c r="P567" s="129"/>
    </row>
    <row r="568" spans="16:16" s="47" customFormat="1" ht="12.75" x14ac:dyDescent="0.2">
      <c r="P568" s="129"/>
    </row>
    <row r="569" spans="16:16" s="47" customFormat="1" ht="12.75" x14ac:dyDescent="0.2">
      <c r="P569" s="129"/>
    </row>
    <row r="570" spans="16:16" s="47" customFormat="1" ht="12.75" x14ac:dyDescent="0.2">
      <c r="P570" s="129"/>
    </row>
    <row r="571" spans="16:16" s="47" customFormat="1" ht="12.75" x14ac:dyDescent="0.2">
      <c r="P571" s="129"/>
    </row>
    <row r="572" spans="16:16" s="47" customFormat="1" ht="12.75" x14ac:dyDescent="0.2">
      <c r="P572" s="129"/>
    </row>
    <row r="573" spans="16:16" s="47" customFormat="1" ht="12.75" x14ac:dyDescent="0.2">
      <c r="P573" s="129"/>
    </row>
    <row r="574" spans="16:16" s="47" customFormat="1" ht="12.75" x14ac:dyDescent="0.2">
      <c r="P574" s="129"/>
    </row>
    <row r="575" spans="16:16" s="47" customFormat="1" ht="12.75" x14ac:dyDescent="0.2">
      <c r="P575" s="129"/>
    </row>
    <row r="576" spans="16:16" s="47" customFormat="1" ht="12.75" x14ac:dyDescent="0.2">
      <c r="P576" s="129"/>
    </row>
    <row r="577" spans="16:16" s="47" customFormat="1" ht="12.75" x14ac:dyDescent="0.2">
      <c r="P577" s="129"/>
    </row>
    <row r="578" spans="16:16" s="47" customFormat="1" ht="12.75" x14ac:dyDescent="0.2">
      <c r="P578" s="129"/>
    </row>
    <row r="579" spans="16:16" s="47" customFormat="1" ht="12.75" x14ac:dyDescent="0.2">
      <c r="P579" s="129"/>
    </row>
    <row r="580" spans="16:16" s="47" customFormat="1" ht="12.75" x14ac:dyDescent="0.2">
      <c r="P580" s="129"/>
    </row>
    <row r="581" spans="16:16" s="47" customFormat="1" ht="12.75" x14ac:dyDescent="0.2">
      <c r="P581" s="129"/>
    </row>
    <row r="582" spans="16:16" s="47" customFormat="1" ht="12.75" x14ac:dyDescent="0.2">
      <c r="P582" s="129"/>
    </row>
    <row r="583" spans="16:16" s="47" customFormat="1" ht="12.75" x14ac:dyDescent="0.2">
      <c r="P583" s="129"/>
    </row>
    <row r="584" spans="16:16" s="47" customFormat="1" ht="12.75" x14ac:dyDescent="0.2">
      <c r="P584" s="129"/>
    </row>
    <row r="585" spans="16:16" s="47" customFormat="1" ht="12.75" x14ac:dyDescent="0.2">
      <c r="P585" s="129"/>
    </row>
    <row r="586" spans="16:16" s="47" customFormat="1" ht="12.75" x14ac:dyDescent="0.2">
      <c r="P586" s="129"/>
    </row>
    <row r="587" spans="16:16" s="47" customFormat="1" ht="12.75" x14ac:dyDescent="0.2">
      <c r="P587" s="129"/>
    </row>
    <row r="588" spans="16:16" s="47" customFormat="1" ht="12.75" x14ac:dyDescent="0.2">
      <c r="P588" s="129"/>
    </row>
    <row r="589" spans="16:16" s="47" customFormat="1" ht="12.75" x14ac:dyDescent="0.2">
      <c r="P589" s="129"/>
    </row>
    <row r="590" spans="16:16" s="47" customFormat="1" ht="12.75" x14ac:dyDescent="0.2">
      <c r="P590" s="129"/>
    </row>
    <row r="591" spans="16:16" s="47" customFormat="1" ht="12.75" x14ac:dyDescent="0.2">
      <c r="P591" s="129"/>
    </row>
    <row r="592" spans="16:16" s="47" customFormat="1" ht="12.75" x14ac:dyDescent="0.2">
      <c r="P592" s="129"/>
    </row>
    <row r="593" spans="16:16" s="47" customFormat="1" ht="12.75" x14ac:dyDescent="0.2">
      <c r="P593" s="129"/>
    </row>
    <row r="594" spans="16:16" s="47" customFormat="1" ht="12.75" x14ac:dyDescent="0.2">
      <c r="P594" s="129"/>
    </row>
    <row r="595" spans="16:16" s="47" customFormat="1" ht="12.75" x14ac:dyDescent="0.2">
      <c r="P595" s="129"/>
    </row>
    <row r="596" spans="16:16" s="47" customFormat="1" ht="12.75" x14ac:dyDescent="0.2">
      <c r="P596" s="129"/>
    </row>
    <row r="597" spans="16:16" s="47" customFormat="1" ht="12.75" x14ac:dyDescent="0.2">
      <c r="P597" s="129"/>
    </row>
  </sheetData>
  <pageMargins left="0.75" right="0.75" top="1" bottom="1" header="0.5" footer="0.5"/>
  <pageSetup scale="58" fitToHeight="0" orientation="portrait" cellComments="atEnd" r:id="rId1"/>
  <headerFooter alignWithMargins="0">
    <oddHeader>&amp;C&amp;A</oddHeader>
    <oddFooter>&amp;CPage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S36"/>
  <sheetViews>
    <sheetView showGridLines="0" workbookViewId="0">
      <selection activeCell="A36" sqref="A36"/>
    </sheetView>
  </sheetViews>
  <sheetFormatPr defaultColWidth="8.88671875" defaultRowHeight="12.75" x14ac:dyDescent="0.2"/>
  <cols>
    <col min="1" max="1" width="11.77734375" style="1" customWidth="1"/>
    <col min="2" max="13" width="6.109375" style="1" customWidth="1"/>
    <col min="14" max="14" width="6.5546875" style="1" customWidth="1"/>
    <col min="15" max="16384" width="8.88671875" style="1"/>
  </cols>
  <sheetData>
    <row r="1" spans="1:14" ht="21" customHeight="1" x14ac:dyDescent="0.2">
      <c r="A1" s="138" t="s">
        <v>178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ht="13.5" thickBot="1" x14ac:dyDescent="0.25"/>
    <row r="3" spans="1:14" ht="18" customHeight="1" x14ac:dyDescent="0.2">
      <c r="A3" s="139" t="s">
        <v>61</v>
      </c>
      <c r="B3" s="141" t="s">
        <v>55</v>
      </c>
      <c r="C3" s="136" t="s">
        <v>54</v>
      </c>
      <c r="D3" s="136" t="s">
        <v>53</v>
      </c>
      <c r="E3" s="136" t="s">
        <v>52</v>
      </c>
      <c r="F3" s="136" t="s">
        <v>51</v>
      </c>
      <c r="G3" s="136" t="s">
        <v>57</v>
      </c>
      <c r="H3" s="136" t="s">
        <v>56</v>
      </c>
      <c r="I3" s="136" t="s">
        <v>50</v>
      </c>
      <c r="J3" s="136" t="s">
        <v>49</v>
      </c>
      <c r="K3" s="136" t="s">
        <v>48</v>
      </c>
      <c r="L3" s="136" t="s">
        <v>47</v>
      </c>
      <c r="M3" s="136" t="s">
        <v>46</v>
      </c>
      <c r="N3" s="143" t="s">
        <v>62</v>
      </c>
    </row>
    <row r="4" spans="1:14" ht="18.75" customHeight="1" thickBot="1" x14ac:dyDescent="0.25">
      <c r="A4" s="140"/>
      <c r="B4" s="142" t="s">
        <v>55</v>
      </c>
      <c r="C4" s="137" t="s">
        <v>54</v>
      </c>
      <c r="D4" s="137" t="s">
        <v>53</v>
      </c>
      <c r="E4" s="137" t="s">
        <v>52</v>
      </c>
      <c r="F4" s="137" t="s">
        <v>51</v>
      </c>
      <c r="G4" s="137" t="s">
        <v>57</v>
      </c>
      <c r="H4" s="137" t="s">
        <v>56</v>
      </c>
      <c r="I4" s="137" t="s">
        <v>50</v>
      </c>
      <c r="J4" s="137" t="s">
        <v>49</v>
      </c>
      <c r="K4" s="137" t="s">
        <v>48</v>
      </c>
      <c r="L4" s="137" t="s">
        <v>47</v>
      </c>
      <c r="M4" s="137" t="s">
        <v>46</v>
      </c>
      <c r="N4" s="144" t="s">
        <v>62</v>
      </c>
    </row>
    <row r="5" spans="1:14" ht="15" customHeight="1" x14ac:dyDescent="0.2">
      <c r="A5" s="2" t="s">
        <v>63</v>
      </c>
      <c r="B5" s="3">
        <v>227.23663536637807</v>
      </c>
      <c r="C5" s="80">
        <v>267.50606984502417</v>
      </c>
      <c r="D5" s="80">
        <v>497.81282871452424</v>
      </c>
      <c r="E5" s="80">
        <v>580.83120314294604</v>
      </c>
      <c r="F5" s="80">
        <v>712.61091375630497</v>
      </c>
      <c r="G5" s="80">
        <v>926.34871531893623</v>
      </c>
      <c r="H5" s="80">
        <v>969.56262514782031</v>
      </c>
      <c r="I5" s="80">
        <v>809.64613998207994</v>
      </c>
      <c r="J5" s="80">
        <v>650.06397119758014</v>
      </c>
      <c r="K5" s="80">
        <v>688.06172200975845</v>
      </c>
      <c r="L5" s="80">
        <v>760.45088680506944</v>
      </c>
      <c r="M5" s="80">
        <v>904.30311451824878</v>
      </c>
      <c r="N5" s="81">
        <v>7994.4348258046712</v>
      </c>
    </row>
    <row r="6" spans="1:14" ht="15" customHeight="1" x14ac:dyDescent="0.2">
      <c r="A6" s="2" t="s">
        <v>64</v>
      </c>
      <c r="B6" s="3">
        <v>139.25091054192444</v>
      </c>
      <c r="C6" s="4">
        <v>116.39263071422556</v>
      </c>
      <c r="D6" s="4">
        <v>252.06210274785116</v>
      </c>
      <c r="E6" s="106">
        <v>236.6455506231384</v>
      </c>
      <c r="F6" s="106">
        <v>386.6552785346496</v>
      </c>
      <c r="G6" s="106">
        <v>518.30499352813194</v>
      </c>
      <c r="H6" s="106">
        <v>560.90444756800719</v>
      </c>
      <c r="I6" s="106">
        <v>479.21443033198767</v>
      </c>
      <c r="J6" s="106">
        <v>335.17809779054005</v>
      </c>
      <c r="K6" s="106">
        <v>359.90278041099839</v>
      </c>
      <c r="L6" s="4">
        <v>323.79862135630225</v>
      </c>
      <c r="M6" s="4">
        <v>615.14902595756337</v>
      </c>
      <c r="N6" s="111">
        <v>4323.4588701053199</v>
      </c>
    </row>
    <row r="7" spans="1:14" ht="15" customHeight="1" x14ac:dyDescent="0.2">
      <c r="A7" s="2" t="s">
        <v>65</v>
      </c>
      <c r="B7" s="3">
        <v>4.9904271659409218</v>
      </c>
      <c r="C7" s="4">
        <v>2.1604785081545925</v>
      </c>
      <c r="D7" s="4">
        <v>3.353394322369625</v>
      </c>
      <c r="E7" s="106">
        <v>3.9750024924097356</v>
      </c>
      <c r="F7" s="106">
        <v>3.9275196055379946</v>
      </c>
      <c r="G7" s="106">
        <v>4.9755089839418156</v>
      </c>
      <c r="H7" s="106">
        <v>8.8241620088934507</v>
      </c>
      <c r="I7" s="106">
        <v>7.6734273943817195</v>
      </c>
      <c r="J7" s="106">
        <v>5.3914309470642854</v>
      </c>
      <c r="K7" s="106">
        <v>5.3407147911461834</v>
      </c>
      <c r="L7" s="106">
        <v>6.4197674226407546</v>
      </c>
      <c r="M7" s="106">
        <v>8.0850072324623703</v>
      </c>
      <c r="N7" s="111">
        <v>65.116840874943449</v>
      </c>
    </row>
    <row r="8" spans="1:14" ht="15" customHeight="1" x14ac:dyDescent="0.2">
      <c r="A8" s="2" t="s">
        <v>66</v>
      </c>
      <c r="B8" s="3">
        <v>15.955148486404049</v>
      </c>
      <c r="C8" s="4">
        <v>2.3055764920909505</v>
      </c>
      <c r="D8" s="4">
        <v>1.3535987802977278</v>
      </c>
      <c r="E8" s="106">
        <v>1.8121653817116365</v>
      </c>
      <c r="F8" s="106">
        <v>1.7110161140760269</v>
      </c>
      <c r="G8" s="106">
        <v>1.886912622739634</v>
      </c>
      <c r="H8" s="106">
        <v>5.2260717333358668</v>
      </c>
      <c r="I8" s="106">
        <v>15.319971224299175</v>
      </c>
      <c r="J8" s="106">
        <v>13.38775806312559</v>
      </c>
      <c r="K8" s="106">
        <v>29.726352505622639</v>
      </c>
      <c r="L8" s="106">
        <v>54.950891583698407</v>
      </c>
      <c r="M8" s="106">
        <v>96.988653168720518</v>
      </c>
      <c r="N8" s="111">
        <v>240.62411615612223</v>
      </c>
    </row>
    <row r="9" spans="1:14" ht="15" customHeight="1" x14ac:dyDescent="0.2">
      <c r="A9" s="2" t="s">
        <v>67</v>
      </c>
      <c r="B9" s="3">
        <f>B10-SUM(B5:B8)</f>
        <v>14.960725459338562</v>
      </c>
      <c r="C9" s="4">
        <f t="shared" ref="C9:N9" si="0">C10-SUM(C5:C8)</f>
        <v>11.077263586092158</v>
      </c>
      <c r="D9" s="4">
        <f t="shared" si="0"/>
        <v>20.388953514721607</v>
      </c>
      <c r="E9" s="106">
        <f t="shared" si="0"/>
        <v>29.702361735764612</v>
      </c>
      <c r="F9" s="106">
        <f t="shared" si="0"/>
        <v>46.585518630769684</v>
      </c>
      <c r="G9" s="106">
        <f t="shared" si="0"/>
        <v>46.363511876084885</v>
      </c>
      <c r="H9" s="106">
        <f t="shared" si="0"/>
        <v>56.138881026262879</v>
      </c>
      <c r="I9" s="106">
        <f t="shared" si="0"/>
        <v>59.938205116430709</v>
      </c>
      <c r="J9" s="106">
        <f t="shared" si="0"/>
        <v>44.20081716794823</v>
      </c>
      <c r="K9" s="106">
        <f t="shared" si="0"/>
        <v>42.165843459193866</v>
      </c>
      <c r="L9" s="106">
        <f t="shared" si="0"/>
        <v>43.639672325906758</v>
      </c>
      <c r="M9" s="106">
        <f t="shared" si="0"/>
        <v>88.187950165453003</v>
      </c>
      <c r="N9" s="111">
        <f t="shared" si="0"/>
        <v>503.34970406396496</v>
      </c>
    </row>
    <row r="10" spans="1:14" ht="15" customHeight="1" thickBot="1" x14ac:dyDescent="0.25">
      <c r="A10" s="5" t="s">
        <v>68</v>
      </c>
      <c r="B10" s="6">
        <v>402.39384701998603</v>
      </c>
      <c r="C10" s="6">
        <v>399.44201914558744</v>
      </c>
      <c r="D10" s="6">
        <v>774.97087807976425</v>
      </c>
      <c r="E10" s="108">
        <v>852.96628337597053</v>
      </c>
      <c r="F10" s="108">
        <v>1151.4902466413384</v>
      </c>
      <c r="G10" s="108">
        <v>1497.8796423298345</v>
      </c>
      <c r="H10" s="108">
        <v>1600.6561874843196</v>
      </c>
      <c r="I10" s="108">
        <v>1371.7921740491793</v>
      </c>
      <c r="J10" s="108">
        <v>1048.2220751662583</v>
      </c>
      <c r="K10" s="108">
        <v>1125.1974131767195</v>
      </c>
      <c r="L10" s="108">
        <v>1189.2598394936176</v>
      </c>
      <c r="M10" s="108">
        <v>1712.7137510424479</v>
      </c>
      <c r="N10" s="113">
        <v>13126.984357005023</v>
      </c>
    </row>
    <row r="11" spans="1:14" ht="15" customHeight="1" x14ac:dyDescent="0.2">
      <c r="A11" s="7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</row>
    <row r="12" spans="1:14" ht="13.5" thickBo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</row>
    <row r="13" spans="1:14" ht="18" customHeight="1" x14ac:dyDescent="0.2">
      <c r="A13" s="139" t="s">
        <v>69</v>
      </c>
      <c r="B13" s="141" t="s">
        <v>55</v>
      </c>
      <c r="C13" s="136" t="s">
        <v>54</v>
      </c>
      <c r="D13" s="136" t="s">
        <v>53</v>
      </c>
      <c r="E13" s="136" t="s">
        <v>52</v>
      </c>
      <c r="F13" s="136" t="s">
        <v>51</v>
      </c>
      <c r="G13" s="136" t="s">
        <v>57</v>
      </c>
      <c r="H13" s="136" t="s">
        <v>56</v>
      </c>
      <c r="I13" s="136" t="s">
        <v>50</v>
      </c>
      <c r="J13" s="136" t="s">
        <v>49</v>
      </c>
      <c r="K13" s="136" t="s">
        <v>48</v>
      </c>
      <c r="L13" s="136" t="s">
        <v>47</v>
      </c>
      <c r="M13" s="136" t="s">
        <v>46</v>
      </c>
      <c r="N13" s="143" t="s">
        <v>62</v>
      </c>
    </row>
    <row r="14" spans="1:14" ht="18.75" customHeight="1" thickBot="1" x14ac:dyDescent="0.25">
      <c r="A14" s="140"/>
      <c r="B14" s="142" t="s">
        <v>55</v>
      </c>
      <c r="C14" s="137" t="s">
        <v>54</v>
      </c>
      <c r="D14" s="137" t="s">
        <v>53</v>
      </c>
      <c r="E14" s="137" t="s">
        <v>52</v>
      </c>
      <c r="F14" s="137" t="s">
        <v>51</v>
      </c>
      <c r="G14" s="137" t="s">
        <v>57</v>
      </c>
      <c r="H14" s="137" t="s">
        <v>56</v>
      </c>
      <c r="I14" s="137" t="s">
        <v>50</v>
      </c>
      <c r="J14" s="137" t="s">
        <v>49</v>
      </c>
      <c r="K14" s="137" t="s">
        <v>48</v>
      </c>
      <c r="L14" s="137" t="s">
        <v>47</v>
      </c>
      <c r="M14" s="137" t="s">
        <v>46</v>
      </c>
      <c r="N14" s="144" t="s">
        <v>62</v>
      </c>
    </row>
    <row r="15" spans="1:14" ht="15" customHeight="1" x14ac:dyDescent="0.2">
      <c r="A15" s="2" t="s">
        <v>63</v>
      </c>
      <c r="B15" s="3">
        <v>154.43866017225358</v>
      </c>
      <c r="C15" s="3">
        <v>158.36687180535401</v>
      </c>
      <c r="D15" s="3">
        <v>177.48310813873107</v>
      </c>
      <c r="E15" s="80">
        <v>180.42284468147537</v>
      </c>
      <c r="F15" s="80">
        <v>189.53864306148679</v>
      </c>
      <c r="G15" s="80">
        <v>189.84168990681525</v>
      </c>
      <c r="H15" s="80">
        <v>187.25773525585458</v>
      </c>
      <c r="I15" s="80">
        <v>201.87392664407648</v>
      </c>
      <c r="J15" s="80">
        <v>223.92224464684705</v>
      </c>
      <c r="K15" s="80">
        <v>214.17801972045211</v>
      </c>
      <c r="L15" s="3">
        <v>210.20661618051221</v>
      </c>
      <c r="M15" s="3">
        <v>217.67183451818497</v>
      </c>
      <c r="N15" s="81">
        <v>195.46291744533687</v>
      </c>
    </row>
    <row r="16" spans="1:14" ht="15" customHeight="1" x14ac:dyDescent="0.2">
      <c r="A16" s="2" t="s">
        <v>64</v>
      </c>
      <c r="B16" s="3">
        <v>168.3105362833214</v>
      </c>
      <c r="C16" s="3">
        <v>153.97159812524097</v>
      </c>
      <c r="D16" s="3">
        <v>189.81249293205974</v>
      </c>
      <c r="E16" s="106">
        <v>201.44431084962545</v>
      </c>
      <c r="F16" s="106">
        <v>198.85571924367395</v>
      </c>
      <c r="G16" s="106">
        <v>203.69699164678482</v>
      </c>
      <c r="H16" s="106">
        <v>206.55829512277941</v>
      </c>
      <c r="I16" s="106">
        <v>221.5636168514975</v>
      </c>
      <c r="J16" s="106">
        <v>233.86580172270422</v>
      </c>
      <c r="K16" s="106">
        <v>239.36901728825293</v>
      </c>
      <c r="L16" s="3">
        <v>213.08129851887105</v>
      </c>
      <c r="M16" s="3">
        <v>252.09567081451979</v>
      </c>
      <c r="N16" s="111">
        <v>212.45790685667674</v>
      </c>
    </row>
    <row r="17" spans="1:14" ht="15" customHeight="1" x14ac:dyDescent="0.2">
      <c r="A17" s="2" t="s">
        <v>65</v>
      </c>
      <c r="B17" s="3">
        <v>209.02621694277383</v>
      </c>
      <c r="C17" s="3">
        <v>197.65659565456318</v>
      </c>
      <c r="D17" s="3">
        <v>214.80728500155146</v>
      </c>
      <c r="E17" s="106">
        <v>216.5360580277669</v>
      </c>
      <c r="F17" s="106">
        <v>234.60792294310642</v>
      </c>
      <c r="G17" s="106">
        <v>225.6452056433294</v>
      </c>
      <c r="H17" s="106">
        <v>216.47814165902844</v>
      </c>
      <c r="I17" s="106">
        <v>204.42796167642879</v>
      </c>
      <c r="J17" s="106">
        <v>240.42460211153636</v>
      </c>
      <c r="K17" s="106">
        <v>211.05735822161517</v>
      </c>
      <c r="L17" s="106">
        <v>247.65922503658047</v>
      </c>
      <c r="M17" s="106">
        <v>229.64854411227171</v>
      </c>
      <c r="N17" s="111">
        <v>220.94485763726391</v>
      </c>
    </row>
    <row r="18" spans="1:14" ht="15" customHeight="1" x14ac:dyDescent="0.2">
      <c r="A18" s="2" t="s">
        <v>66</v>
      </c>
      <c r="B18" s="3">
        <v>173.78757283997726</v>
      </c>
      <c r="C18" s="3">
        <v>163.38370279182178</v>
      </c>
      <c r="D18" s="3">
        <v>146.65818680385323</v>
      </c>
      <c r="E18" s="106">
        <v>144.75317821121888</v>
      </c>
      <c r="F18" s="106">
        <v>161.49338639208443</v>
      </c>
      <c r="G18" s="106">
        <v>163.88143590237544</v>
      </c>
      <c r="H18" s="106">
        <v>165.78058558513752</v>
      </c>
      <c r="I18" s="106">
        <v>191.33730768195986</v>
      </c>
      <c r="J18" s="106">
        <v>192.03518058910026</v>
      </c>
      <c r="K18" s="106">
        <v>180.51669376854699</v>
      </c>
      <c r="L18" s="106">
        <v>169.57648886694423</v>
      </c>
      <c r="M18" s="106">
        <v>178.1177799309234</v>
      </c>
      <c r="N18" s="111">
        <v>176.36854657847826</v>
      </c>
    </row>
    <row r="19" spans="1:14" ht="15" customHeight="1" x14ac:dyDescent="0.2">
      <c r="A19" s="2" t="s">
        <v>67</v>
      </c>
      <c r="B19" s="3">
        <v>163.06678720967196</v>
      </c>
      <c r="C19" s="3">
        <v>158.84342007961567</v>
      </c>
      <c r="D19" s="3">
        <v>199.59622044543477</v>
      </c>
      <c r="E19" s="107">
        <v>248.78433483344179</v>
      </c>
      <c r="F19" s="107">
        <v>266.1451720813177</v>
      </c>
      <c r="G19" s="107">
        <v>209.27450924459649</v>
      </c>
      <c r="H19" s="107">
        <v>219.49914187286811</v>
      </c>
      <c r="I19" s="107">
        <v>228.88359624713871</v>
      </c>
      <c r="J19" s="107">
        <v>228.30646822594809</v>
      </c>
      <c r="K19" s="107">
        <v>217.56727582837408</v>
      </c>
      <c r="L19" s="107">
        <v>176.27490174703618</v>
      </c>
      <c r="M19" s="107">
        <v>187.1191597699372</v>
      </c>
      <c r="N19" s="112">
        <v>209.42363389389016</v>
      </c>
    </row>
    <row r="20" spans="1:14" ht="15" customHeight="1" thickBot="1" x14ac:dyDescent="0.25">
      <c r="A20" s="5" t="s">
        <v>68</v>
      </c>
      <c r="B20" s="6">
        <v>160.56284537295133</v>
      </c>
      <c r="C20" s="6">
        <v>157.26881533927551</v>
      </c>
      <c r="D20" s="6">
        <v>181.92699149305224</v>
      </c>
      <c r="E20" s="108">
        <v>187.70080222682878</v>
      </c>
      <c r="F20" s="108">
        <v>194.95344890554097</v>
      </c>
      <c r="G20" s="108">
        <v>195.05716244104798</v>
      </c>
      <c r="H20" s="108">
        <v>194.69828436651417</v>
      </c>
      <c r="I20" s="108">
        <v>209.33795646042469</v>
      </c>
      <c r="J20" s="108">
        <v>226.78830764368044</v>
      </c>
      <c r="K20" s="108">
        <v>220.63116317400105</v>
      </c>
      <c r="L20" s="108">
        <v>207.37701173950416</v>
      </c>
      <c r="M20" s="108">
        <v>224.01320764718983</v>
      </c>
      <c r="N20" s="113">
        <v>200.98801605703099</v>
      </c>
    </row>
    <row r="21" spans="1:14" x14ac:dyDescent="0.2">
      <c r="A21" s="7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</row>
    <row r="22" spans="1:14" ht="13.5" thickBo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ht="18" customHeight="1" x14ac:dyDescent="0.2">
      <c r="A23" s="139" t="s">
        <v>70</v>
      </c>
      <c r="B23" s="141" t="s">
        <v>55</v>
      </c>
      <c r="C23" s="136" t="s">
        <v>54</v>
      </c>
      <c r="D23" s="136" t="s">
        <v>53</v>
      </c>
      <c r="E23" s="136" t="s">
        <v>52</v>
      </c>
      <c r="F23" s="136" t="s">
        <v>51</v>
      </c>
      <c r="G23" s="136" t="s">
        <v>57</v>
      </c>
      <c r="H23" s="136" t="s">
        <v>56</v>
      </c>
      <c r="I23" s="136" t="s">
        <v>50</v>
      </c>
      <c r="J23" s="136" t="s">
        <v>49</v>
      </c>
      <c r="K23" s="136" t="s">
        <v>48</v>
      </c>
      <c r="L23" s="136" t="s">
        <v>47</v>
      </c>
      <c r="M23" s="136" t="s">
        <v>46</v>
      </c>
      <c r="N23" s="143" t="s">
        <v>62</v>
      </c>
    </row>
    <row r="24" spans="1:14" ht="18.75" customHeight="1" thickBot="1" x14ac:dyDescent="0.25">
      <c r="A24" s="140"/>
      <c r="B24" s="142" t="s">
        <v>55</v>
      </c>
      <c r="C24" s="137" t="s">
        <v>54</v>
      </c>
      <c r="D24" s="137" t="s">
        <v>53</v>
      </c>
      <c r="E24" s="137" t="s">
        <v>52</v>
      </c>
      <c r="F24" s="137" t="s">
        <v>51</v>
      </c>
      <c r="G24" s="137" t="s">
        <v>57</v>
      </c>
      <c r="H24" s="137" t="s">
        <v>56</v>
      </c>
      <c r="I24" s="137" t="s">
        <v>50</v>
      </c>
      <c r="J24" s="137" t="s">
        <v>49</v>
      </c>
      <c r="K24" s="137" t="s">
        <v>48</v>
      </c>
      <c r="L24" s="137" t="s">
        <v>47</v>
      </c>
      <c r="M24" s="137" t="s">
        <v>46</v>
      </c>
      <c r="N24" s="144" t="s">
        <v>62</v>
      </c>
    </row>
    <row r="25" spans="1:14" ht="15" customHeight="1" x14ac:dyDescent="0.2">
      <c r="A25" s="2" t="s">
        <v>63</v>
      </c>
      <c r="B25" s="3">
        <v>2028.9314375388735</v>
      </c>
      <c r="C25" s="3">
        <v>1621.0346445518148</v>
      </c>
      <c r="D25" s="3">
        <v>1680.8452663107719</v>
      </c>
      <c r="E25" s="80">
        <v>1647.5041567532812</v>
      </c>
      <c r="F25" s="80">
        <v>1708.1857679707896</v>
      </c>
      <c r="G25" s="80">
        <v>1773.1405687662402</v>
      </c>
      <c r="H25" s="80">
        <v>1675.121632701469</v>
      </c>
      <c r="I25" s="80">
        <v>1723.9462800123285</v>
      </c>
      <c r="J25" s="80">
        <v>1923.8801004623613</v>
      </c>
      <c r="K25" s="80">
        <v>1886.5728215782954</v>
      </c>
      <c r="L25" s="3">
        <v>1855.7138600597621</v>
      </c>
      <c r="M25" s="3">
        <v>2021.2612436930135</v>
      </c>
      <c r="N25" s="81">
        <v>1787.0296301300236</v>
      </c>
    </row>
    <row r="26" spans="1:14" ht="15" customHeight="1" x14ac:dyDescent="0.2">
      <c r="A26" s="2" t="s">
        <v>64</v>
      </c>
      <c r="B26" s="3">
        <v>2739.0094469424907</v>
      </c>
      <c r="C26" s="3">
        <v>1821.0458328722509</v>
      </c>
      <c r="D26" s="3">
        <v>1892.365554118421</v>
      </c>
      <c r="E26" s="106">
        <v>1982.4585650728093</v>
      </c>
      <c r="F26" s="106">
        <v>1975.0027209234229</v>
      </c>
      <c r="G26" s="106">
        <v>2093.9326597004733</v>
      </c>
      <c r="H26" s="106">
        <v>2053.930224379606</v>
      </c>
      <c r="I26" s="106">
        <v>2144.0092603285138</v>
      </c>
      <c r="J26" s="106">
        <v>2305.9000447527196</v>
      </c>
      <c r="K26" s="106">
        <v>2289.4533255188344</v>
      </c>
      <c r="L26" s="3">
        <v>2073.2208134399525</v>
      </c>
      <c r="M26" s="3">
        <v>2682.2014845932549</v>
      </c>
      <c r="N26" s="111">
        <v>2166.8096507920118</v>
      </c>
    </row>
    <row r="27" spans="1:14" ht="15" customHeight="1" x14ac:dyDescent="0.2">
      <c r="A27" s="2" t="s">
        <v>65</v>
      </c>
      <c r="B27" s="3">
        <v>4255.7686294955975</v>
      </c>
      <c r="C27" s="3">
        <v>3421.0038341163586</v>
      </c>
      <c r="D27" s="3">
        <v>3579.7730432415165</v>
      </c>
      <c r="E27" s="106">
        <v>3339.6508068764192</v>
      </c>
      <c r="F27" s="106">
        <v>3722.0670543456104</v>
      </c>
      <c r="G27" s="106">
        <v>3890.8065456424929</v>
      </c>
      <c r="H27" s="106">
        <v>3877.2095277214735</v>
      </c>
      <c r="I27" s="106">
        <v>3166.1560435935426</v>
      </c>
      <c r="J27" s="106">
        <v>3583.4131110981093</v>
      </c>
      <c r="K27" s="106">
        <v>2899.5268755115903</v>
      </c>
      <c r="L27" s="106">
        <v>2908.3149750716848</v>
      </c>
      <c r="M27" s="106">
        <v>3343.712545270982</v>
      </c>
      <c r="N27" s="111">
        <v>3438.7000529189977</v>
      </c>
    </row>
    <row r="28" spans="1:14" ht="15" customHeight="1" x14ac:dyDescent="0.2">
      <c r="A28" s="2" t="s">
        <v>66</v>
      </c>
      <c r="B28" s="3">
        <v>5226.495769535768</v>
      </c>
      <c r="C28" s="3">
        <v>4534.2445094905406</v>
      </c>
      <c r="D28" s="3">
        <v>4020.4424486017374</v>
      </c>
      <c r="E28" s="106">
        <v>3368.0048568231996</v>
      </c>
      <c r="F28" s="106">
        <v>3095.3231723161066</v>
      </c>
      <c r="G28" s="106">
        <v>3013.7369554225229</v>
      </c>
      <c r="H28" s="106">
        <v>2587.9251123314934</v>
      </c>
      <c r="I28" s="106">
        <v>2409.6713995197597</v>
      </c>
      <c r="J28" s="106">
        <v>2969.8150131054731</v>
      </c>
      <c r="K28" s="106">
        <v>2982.6733091718115</v>
      </c>
      <c r="L28" s="106">
        <v>2410.9431037911318</v>
      </c>
      <c r="M28" s="106">
        <v>2646.9643591356503</v>
      </c>
      <c r="N28" s="111">
        <v>2737.4764423080669</v>
      </c>
    </row>
    <row r="29" spans="1:14" ht="15" customHeight="1" x14ac:dyDescent="0.2">
      <c r="A29" s="2" t="s">
        <v>67</v>
      </c>
      <c r="B29" s="3">
        <v>3043.272062518015</v>
      </c>
      <c r="C29" s="3">
        <v>2132.7038094131995</v>
      </c>
      <c r="D29" s="3">
        <v>2227.0839448084771</v>
      </c>
      <c r="E29" s="107">
        <v>2725.7375181944217</v>
      </c>
      <c r="F29" s="107">
        <v>3046.7965095336613</v>
      </c>
      <c r="G29" s="107">
        <v>2358.9860525127142</v>
      </c>
      <c r="H29" s="107">
        <v>2402.177194106242</v>
      </c>
      <c r="I29" s="107">
        <v>2844.0429473988474</v>
      </c>
      <c r="J29" s="107">
        <v>2884.4177217402921</v>
      </c>
      <c r="K29" s="107">
        <v>2471.3306446602901</v>
      </c>
      <c r="L29" s="107">
        <v>1893.3434129856721</v>
      </c>
      <c r="M29" s="107">
        <v>2380.8199067372102</v>
      </c>
      <c r="N29" s="112">
        <v>2491.5218614724163</v>
      </c>
    </row>
    <row r="30" spans="1:14" ht="15" customHeight="1" thickBot="1" x14ac:dyDescent="0.25">
      <c r="A30" s="5" t="s">
        <v>68</v>
      </c>
      <c r="B30" s="6">
        <v>2339.7777056207665</v>
      </c>
      <c r="C30" s="6">
        <v>1697.7940475228297</v>
      </c>
      <c r="D30" s="6">
        <v>1762.1139726090923</v>
      </c>
      <c r="E30" s="108">
        <v>1760.336537585574</v>
      </c>
      <c r="F30" s="108">
        <v>1828.2071720343542</v>
      </c>
      <c r="G30" s="108">
        <v>1892.4081430146132</v>
      </c>
      <c r="H30" s="108">
        <v>1819.8501038108209</v>
      </c>
      <c r="I30" s="108">
        <v>1897.3174358995213</v>
      </c>
      <c r="J30" s="108">
        <v>2077.3914066563966</v>
      </c>
      <c r="K30" s="108">
        <v>2042.8977179493816</v>
      </c>
      <c r="L30" s="108">
        <v>1936.849918642446</v>
      </c>
      <c r="M30" s="108">
        <v>2275.0029484171605</v>
      </c>
      <c r="N30" s="113">
        <v>1936.7731886602633</v>
      </c>
    </row>
    <row r="32" spans="1:14" x14ac:dyDescent="0.2">
      <c r="A32" s="104" t="s">
        <v>71</v>
      </c>
    </row>
    <row r="33" spans="1:19" x14ac:dyDescent="0.2">
      <c r="A33" s="105" t="s">
        <v>177</v>
      </c>
    </row>
    <row r="34" spans="1:19" x14ac:dyDescent="0.2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</row>
    <row r="35" spans="1:19" x14ac:dyDescent="0.2"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</row>
    <row r="36" spans="1:19" x14ac:dyDescent="0.2"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</row>
  </sheetData>
  <mergeCells count="43">
    <mergeCell ref="N23:N24"/>
    <mergeCell ref="K23:K24"/>
    <mergeCell ref="L23:L24"/>
    <mergeCell ref="M23:M24"/>
    <mergeCell ref="J13:J14"/>
    <mergeCell ref="K13:K14"/>
    <mergeCell ref="A13:A14"/>
    <mergeCell ref="H23:H24"/>
    <mergeCell ref="I23:I24"/>
    <mergeCell ref="J23:J24"/>
    <mergeCell ref="G23:G24"/>
    <mergeCell ref="F23:F24"/>
    <mergeCell ref="F13:F14"/>
    <mergeCell ref="G13:G14"/>
    <mergeCell ref="H13:H14"/>
    <mergeCell ref="I13:I14"/>
    <mergeCell ref="A23:A24"/>
    <mergeCell ref="B23:B24"/>
    <mergeCell ref="C23:C24"/>
    <mergeCell ref="D23:D24"/>
    <mergeCell ref="E23:E24"/>
    <mergeCell ref="B13:B14"/>
    <mergeCell ref="M3:M4"/>
    <mergeCell ref="N3:N4"/>
    <mergeCell ref="L13:L14"/>
    <mergeCell ref="M13:M14"/>
    <mergeCell ref="N13:N14"/>
    <mergeCell ref="C13:C14"/>
    <mergeCell ref="D13:D14"/>
    <mergeCell ref="E13:E14"/>
    <mergeCell ref="A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75" right="0.75" top="0.5" bottom="0.5" header="0.5" footer="0.5"/>
  <pageSetup paperSize="5" scale="94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N34"/>
  <sheetViews>
    <sheetView showGridLines="0" workbookViewId="0">
      <selection activeCell="B23" sqref="B23:B24"/>
    </sheetView>
  </sheetViews>
  <sheetFormatPr defaultColWidth="8.88671875" defaultRowHeight="12.75" x14ac:dyDescent="0.2"/>
  <cols>
    <col min="1" max="1" width="11.88671875" style="1" customWidth="1"/>
    <col min="2" max="2" width="7" style="1" bestFit="1" customWidth="1"/>
    <col min="3" max="3" width="6.5546875" style="1" bestFit="1" customWidth="1"/>
    <col min="4" max="4" width="7.109375" style="1" bestFit="1" customWidth="1"/>
    <col min="5" max="5" width="7" style="1" bestFit="1" customWidth="1"/>
    <col min="6" max="6" width="6.44140625" style="1" bestFit="1" customWidth="1"/>
    <col min="7" max="7" width="6.5546875" style="1" bestFit="1" customWidth="1"/>
    <col min="8" max="8" width="7.109375" style="1" bestFit="1" customWidth="1"/>
    <col min="9" max="9" width="6.44140625" style="1" bestFit="1" customWidth="1"/>
    <col min="10" max="11" width="7.109375" style="1" bestFit="1" customWidth="1"/>
    <col min="12" max="12" width="7.33203125" style="1" bestFit="1" customWidth="1"/>
    <col min="13" max="13" width="6.44140625" style="1" bestFit="1" customWidth="1"/>
    <col min="14" max="14" width="6.33203125" style="1" customWidth="1"/>
    <col min="15" max="16384" width="8.88671875" style="1"/>
  </cols>
  <sheetData>
    <row r="1" spans="1:14" ht="19.5" customHeight="1" x14ac:dyDescent="0.2">
      <c r="A1" s="138" t="s">
        <v>182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</row>
    <row r="2" spans="1:14" ht="13.5" thickBot="1" x14ac:dyDescent="0.25"/>
    <row r="3" spans="1:14" ht="18" customHeight="1" x14ac:dyDescent="0.2">
      <c r="A3" s="139" t="s">
        <v>61</v>
      </c>
      <c r="B3" s="141" t="s">
        <v>55</v>
      </c>
      <c r="C3" s="136" t="s">
        <v>54</v>
      </c>
      <c r="D3" s="136" t="s">
        <v>53</v>
      </c>
      <c r="E3" s="136" t="s">
        <v>52</v>
      </c>
      <c r="F3" s="136" t="s">
        <v>51</v>
      </c>
      <c r="G3" s="136" t="s">
        <v>57</v>
      </c>
      <c r="H3" s="136" t="s">
        <v>56</v>
      </c>
      <c r="I3" s="136" t="s">
        <v>50</v>
      </c>
      <c r="J3" s="136" t="s">
        <v>49</v>
      </c>
      <c r="K3" s="136" t="s">
        <v>48</v>
      </c>
      <c r="L3" s="136" t="s">
        <v>47</v>
      </c>
      <c r="M3" s="136" t="s">
        <v>46</v>
      </c>
      <c r="N3" s="143" t="s">
        <v>62</v>
      </c>
    </row>
    <row r="4" spans="1:14" ht="18.75" customHeight="1" thickBot="1" x14ac:dyDescent="0.25">
      <c r="A4" s="140"/>
      <c r="B4" s="142" t="s">
        <v>55</v>
      </c>
      <c r="C4" s="137" t="s">
        <v>54</v>
      </c>
      <c r="D4" s="137" t="s">
        <v>53</v>
      </c>
      <c r="E4" s="137" t="s">
        <v>52</v>
      </c>
      <c r="F4" s="137" t="s">
        <v>51</v>
      </c>
      <c r="G4" s="137" t="s">
        <v>57</v>
      </c>
      <c r="H4" s="137" t="s">
        <v>56</v>
      </c>
      <c r="I4" s="137" t="s">
        <v>50</v>
      </c>
      <c r="J4" s="137" t="s">
        <v>49</v>
      </c>
      <c r="K4" s="137" t="s">
        <v>48</v>
      </c>
      <c r="L4" s="137" t="s">
        <v>47</v>
      </c>
      <c r="M4" s="137" t="s">
        <v>46</v>
      </c>
      <c r="N4" s="144" t="s">
        <v>62</v>
      </c>
    </row>
    <row r="5" spans="1:14" ht="15" customHeight="1" x14ac:dyDescent="0.2">
      <c r="A5" s="2" t="s">
        <v>72</v>
      </c>
      <c r="B5" s="110">
        <v>169.08847158805503</v>
      </c>
      <c r="C5" s="4">
        <v>164.89117461231572</v>
      </c>
      <c r="D5" s="4">
        <v>335.20791213108788</v>
      </c>
      <c r="E5" s="80">
        <v>366.05778126497609</v>
      </c>
      <c r="F5" s="80">
        <v>530.92170488290549</v>
      </c>
      <c r="G5" s="80">
        <v>646.89354251885356</v>
      </c>
      <c r="H5" s="80">
        <v>674.36133202220549</v>
      </c>
      <c r="I5" s="80">
        <v>623.99387429087847</v>
      </c>
      <c r="J5" s="80">
        <v>462.47586659465878</v>
      </c>
      <c r="K5" s="80">
        <v>468.51674606046106</v>
      </c>
      <c r="L5" s="4">
        <v>533.22991686563955</v>
      </c>
      <c r="M5" s="4">
        <v>733.03680188411681</v>
      </c>
      <c r="N5" s="81">
        <v>5708.6751247161537</v>
      </c>
    </row>
    <row r="6" spans="1:14" ht="15" customHeight="1" x14ac:dyDescent="0.2">
      <c r="A6" s="2" t="s">
        <v>73</v>
      </c>
      <c r="B6" s="110">
        <v>130.34695714682113</v>
      </c>
      <c r="C6" s="4">
        <v>136.29210293368939</v>
      </c>
      <c r="D6" s="4">
        <v>262.28999957889971</v>
      </c>
      <c r="E6" s="106">
        <v>289.02174787711152</v>
      </c>
      <c r="F6" s="106">
        <v>352.95826200718386</v>
      </c>
      <c r="G6" s="106">
        <v>453.35826666002919</v>
      </c>
      <c r="H6" s="106">
        <v>494.27167427784002</v>
      </c>
      <c r="I6" s="106">
        <v>390.74459618822425</v>
      </c>
      <c r="J6" s="106">
        <v>314.1668219492185</v>
      </c>
      <c r="K6" s="106">
        <v>345.49099699966087</v>
      </c>
      <c r="L6" s="4">
        <v>354.52105989193007</v>
      </c>
      <c r="M6" s="4">
        <v>519.62625096183888</v>
      </c>
      <c r="N6" s="111">
        <v>4043.0887364724476</v>
      </c>
    </row>
    <row r="7" spans="1:14" ht="15" customHeight="1" x14ac:dyDescent="0.2">
      <c r="A7" s="2" t="s">
        <v>74</v>
      </c>
      <c r="B7" s="110">
        <v>0.62344037682905529</v>
      </c>
      <c r="C7" s="4">
        <v>0.92900568404743811</v>
      </c>
      <c r="D7" s="4">
        <v>1.9632296839635477</v>
      </c>
      <c r="E7" s="106">
        <v>2.0808388747191975</v>
      </c>
      <c r="F7" s="106">
        <v>2.625760624392087</v>
      </c>
      <c r="G7" s="106">
        <v>2.1607073436726152</v>
      </c>
      <c r="H7" s="106">
        <v>2.4705503668555138</v>
      </c>
      <c r="I7" s="106">
        <v>1.5648225377388216</v>
      </c>
      <c r="J7" s="106">
        <v>1.2753400327329329</v>
      </c>
      <c r="K7" s="106">
        <v>2.8942786596101708</v>
      </c>
      <c r="L7" s="106">
        <v>2.7614295996757057</v>
      </c>
      <c r="M7" s="106">
        <v>3.8656359405248431</v>
      </c>
      <c r="N7" s="111">
        <v>25.21503972476193</v>
      </c>
    </row>
    <row r="8" spans="1:14" ht="15" customHeight="1" x14ac:dyDescent="0.2">
      <c r="A8" s="2" t="s">
        <v>75</v>
      </c>
      <c r="B8" s="110">
        <v>1.3667717368623897</v>
      </c>
      <c r="C8" s="4">
        <v>4.1474562078550239</v>
      </c>
      <c r="D8" s="4">
        <v>6.2944870193847731</v>
      </c>
      <c r="E8" s="106">
        <v>6.5131123057787255</v>
      </c>
      <c r="F8" s="106">
        <v>9.2881075227904084</v>
      </c>
      <c r="G8" s="106">
        <v>10.335457552121456</v>
      </c>
      <c r="H8" s="106">
        <v>14.500091421186209</v>
      </c>
      <c r="I8" s="106">
        <v>13.078641465990941</v>
      </c>
      <c r="J8" s="106">
        <v>8.2601387505839412</v>
      </c>
      <c r="K8" s="106">
        <v>10.350695681860953</v>
      </c>
      <c r="L8" s="106">
        <v>9.1619802552963598</v>
      </c>
      <c r="M8" s="106">
        <v>14.815844916842295</v>
      </c>
      <c r="N8" s="111">
        <v>108.11278483655349</v>
      </c>
    </row>
    <row r="9" spans="1:14" ht="15" customHeight="1" x14ac:dyDescent="0.2">
      <c r="A9" s="2" t="s">
        <v>76</v>
      </c>
      <c r="B9" s="110">
        <v>29.123736016072396</v>
      </c>
      <c r="C9" s="4">
        <v>29.84039382352567</v>
      </c>
      <c r="D9" s="4">
        <v>52.314837256735714</v>
      </c>
      <c r="E9" s="107">
        <v>78.954634875884551</v>
      </c>
      <c r="F9" s="107">
        <v>119.68171076523851</v>
      </c>
      <c r="G9" s="107">
        <v>179.49643382506315</v>
      </c>
      <c r="H9" s="107">
        <v>191.93911797663213</v>
      </c>
      <c r="I9" s="107">
        <v>154.8029830338169</v>
      </c>
      <c r="J9" s="107">
        <v>125.81113407999896</v>
      </c>
      <c r="K9" s="107">
        <v>136.18826696761028</v>
      </c>
      <c r="L9" s="4">
        <v>131.60725487096741</v>
      </c>
      <c r="M9" s="4">
        <v>174.94283666072721</v>
      </c>
      <c r="N9" s="112">
        <v>1404.7033401522729</v>
      </c>
    </row>
    <row r="10" spans="1:14" ht="15" customHeight="1" thickBot="1" x14ac:dyDescent="0.25">
      <c r="A10" s="5" t="s">
        <v>77</v>
      </c>
      <c r="B10" s="78">
        <v>71.844470155346102</v>
      </c>
      <c r="C10" s="79">
        <v>63.341885884154124</v>
      </c>
      <c r="D10" s="79">
        <v>116.90041240969268</v>
      </c>
      <c r="E10" s="108">
        <v>110.33816817750059</v>
      </c>
      <c r="F10" s="108">
        <v>136.01470083882811</v>
      </c>
      <c r="G10" s="108">
        <v>205.6352344300945</v>
      </c>
      <c r="H10" s="108">
        <v>223.11342141960023</v>
      </c>
      <c r="I10" s="108">
        <v>187.6072565325299</v>
      </c>
      <c r="J10" s="108">
        <v>136.2327737590652</v>
      </c>
      <c r="K10" s="108">
        <v>161.75642880751622</v>
      </c>
      <c r="L10" s="79">
        <v>157.9781980101086</v>
      </c>
      <c r="M10" s="109">
        <v>266.426380678398</v>
      </c>
      <c r="N10" s="113">
        <v>1837.1893311028339</v>
      </c>
    </row>
    <row r="11" spans="1:14" x14ac:dyDescent="0.2"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</row>
    <row r="12" spans="1:14" ht="13.5" thickBot="1" x14ac:dyDescent="0.25"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</row>
    <row r="13" spans="1:14" ht="18" customHeight="1" x14ac:dyDescent="0.2">
      <c r="A13" s="139" t="s">
        <v>69</v>
      </c>
      <c r="B13" s="149" t="s">
        <v>55</v>
      </c>
      <c r="C13" s="145" t="s">
        <v>54</v>
      </c>
      <c r="D13" s="145" t="s">
        <v>53</v>
      </c>
      <c r="E13" s="145" t="s">
        <v>52</v>
      </c>
      <c r="F13" s="145" t="s">
        <v>51</v>
      </c>
      <c r="G13" s="145" t="s">
        <v>57</v>
      </c>
      <c r="H13" s="145" t="s">
        <v>56</v>
      </c>
      <c r="I13" s="145" t="s">
        <v>50</v>
      </c>
      <c r="J13" s="145" t="s">
        <v>49</v>
      </c>
      <c r="K13" s="145" t="s">
        <v>48</v>
      </c>
      <c r="L13" s="145" t="s">
        <v>47</v>
      </c>
      <c r="M13" s="145" t="s">
        <v>46</v>
      </c>
      <c r="N13" s="147" t="s">
        <v>62</v>
      </c>
    </row>
    <row r="14" spans="1:14" ht="18.75" customHeight="1" thickBot="1" x14ac:dyDescent="0.25">
      <c r="A14" s="140"/>
      <c r="B14" s="150" t="s">
        <v>55</v>
      </c>
      <c r="C14" s="146" t="s">
        <v>54</v>
      </c>
      <c r="D14" s="146" t="s">
        <v>53</v>
      </c>
      <c r="E14" s="146" t="s">
        <v>52</v>
      </c>
      <c r="F14" s="146" t="s">
        <v>51</v>
      </c>
      <c r="G14" s="146" t="s">
        <v>57</v>
      </c>
      <c r="H14" s="146" t="s">
        <v>56</v>
      </c>
      <c r="I14" s="146" t="s">
        <v>50</v>
      </c>
      <c r="J14" s="146" t="s">
        <v>49</v>
      </c>
      <c r="K14" s="146" t="s">
        <v>48</v>
      </c>
      <c r="L14" s="146" t="s">
        <v>47</v>
      </c>
      <c r="M14" s="146" t="s">
        <v>46</v>
      </c>
      <c r="N14" s="148" t="s">
        <v>62</v>
      </c>
    </row>
    <row r="15" spans="1:14" ht="15" customHeight="1" x14ac:dyDescent="0.2">
      <c r="A15" s="2" t="s">
        <v>72</v>
      </c>
      <c r="B15" s="110">
        <v>159.99258988115392</v>
      </c>
      <c r="C15" s="4">
        <v>164.13636309539211</v>
      </c>
      <c r="D15" s="4">
        <v>190.90145429963226</v>
      </c>
      <c r="E15" s="80">
        <v>202.67029275990996</v>
      </c>
      <c r="F15" s="80">
        <v>211.64380119354752</v>
      </c>
      <c r="G15" s="80">
        <v>199.74048743896864</v>
      </c>
      <c r="H15" s="80">
        <v>190.43732535816193</v>
      </c>
      <c r="I15" s="80">
        <v>219.04541219587833</v>
      </c>
      <c r="J15" s="80">
        <v>252.00226464167233</v>
      </c>
      <c r="K15" s="80">
        <v>243.96073611180964</v>
      </c>
      <c r="L15" s="106">
        <v>241.52018188244074</v>
      </c>
      <c r="M15" s="106">
        <v>230.94983544820417</v>
      </c>
      <c r="N15" s="81">
        <v>212.23359689134108</v>
      </c>
    </row>
    <row r="16" spans="1:14" ht="15" customHeight="1" x14ac:dyDescent="0.2">
      <c r="A16" s="2" t="s">
        <v>73</v>
      </c>
      <c r="B16" s="110">
        <v>159.85121024991093</v>
      </c>
      <c r="C16" s="4">
        <v>151.03766340891221</v>
      </c>
      <c r="D16" s="4">
        <v>172.51858977127236</v>
      </c>
      <c r="E16" s="106">
        <v>187.4156816146002</v>
      </c>
      <c r="F16" s="106">
        <v>194.11954743901995</v>
      </c>
      <c r="G16" s="106">
        <v>201.85915467816881</v>
      </c>
      <c r="H16" s="106">
        <v>209.23747878117655</v>
      </c>
      <c r="I16" s="106">
        <v>208.56134421978584</v>
      </c>
      <c r="J16" s="106">
        <v>223.98286686233612</v>
      </c>
      <c r="K16" s="106">
        <v>213.16727472156509</v>
      </c>
      <c r="L16" s="106">
        <v>204.38856354100616</v>
      </c>
      <c r="M16" s="106">
        <v>237.51573623503415</v>
      </c>
      <c r="N16" s="111">
        <v>201.89269707512716</v>
      </c>
    </row>
    <row r="17" spans="1:14" ht="15" customHeight="1" x14ac:dyDescent="0.2">
      <c r="A17" s="2" t="s">
        <v>74</v>
      </c>
      <c r="B17" s="110">
        <v>68.175568217324624</v>
      </c>
      <c r="C17" s="4">
        <v>98.620167539635929</v>
      </c>
      <c r="D17" s="4">
        <v>148.89790082660383</v>
      </c>
      <c r="E17" s="106">
        <v>164.30707576464332</v>
      </c>
      <c r="F17" s="106">
        <v>160.63460840511308</v>
      </c>
      <c r="G17" s="106">
        <v>114.21613326813035</v>
      </c>
      <c r="H17" s="106">
        <v>136.47858535147012</v>
      </c>
      <c r="I17" s="106">
        <v>114.26484410397349</v>
      </c>
      <c r="J17" s="106">
        <v>144.10913218089865</v>
      </c>
      <c r="K17" s="106">
        <v>203.68972808496869</v>
      </c>
      <c r="L17" s="106">
        <v>130.21513642487869</v>
      </c>
      <c r="M17" s="106">
        <v>143.60921284536417</v>
      </c>
      <c r="N17" s="111">
        <v>138.04490469560878</v>
      </c>
    </row>
    <row r="18" spans="1:14" ht="15" customHeight="1" x14ac:dyDescent="0.2">
      <c r="A18" s="2" t="s">
        <v>75</v>
      </c>
      <c r="B18" s="110">
        <v>226.93309788039116</v>
      </c>
      <c r="C18" s="4">
        <v>399.62038523057214</v>
      </c>
      <c r="D18" s="4">
        <v>434.38745940877391</v>
      </c>
      <c r="E18" s="106">
        <v>355.13132156142802</v>
      </c>
      <c r="F18" s="106">
        <v>432.97431779204254</v>
      </c>
      <c r="G18" s="106">
        <v>434.71968822700143</v>
      </c>
      <c r="H18" s="106">
        <v>524.82589187860935</v>
      </c>
      <c r="I18" s="106">
        <v>491.35096693804059</v>
      </c>
      <c r="J18" s="106">
        <v>487.54327721822301</v>
      </c>
      <c r="K18" s="106">
        <v>516.57329572206163</v>
      </c>
      <c r="L18" s="106">
        <v>429.08953195245476</v>
      </c>
      <c r="M18" s="106">
        <v>531.00119026920026</v>
      </c>
      <c r="N18" s="111">
        <v>460.17541386474767</v>
      </c>
    </row>
    <row r="19" spans="1:14" ht="15" customHeight="1" x14ac:dyDescent="0.2">
      <c r="A19" s="2" t="s">
        <v>76</v>
      </c>
      <c r="B19" s="110">
        <v>312.60248639834043</v>
      </c>
      <c r="C19" s="4">
        <v>285.75426846019508</v>
      </c>
      <c r="D19" s="4">
        <v>333.98168433242876</v>
      </c>
      <c r="E19" s="107">
        <v>199.86676370130013</v>
      </c>
      <c r="F19" s="107">
        <v>189.97964180677744</v>
      </c>
      <c r="G19" s="107">
        <v>198.13067286842426</v>
      </c>
      <c r="H19" s="107">
        <v>195.76191936936439</v>
      </c>
      <c r="I19" s="107">
        <v>195.45917455475026</v>
      </c>
      <c r="J19" s="107">
        <v>201.31254164690509</v>
      </c>
      <c r="K19" s="107">
        <v>194.48726938735135</v>
      </c>
      <c r="L19" s="106">
        <v>176.23609784069203</v>
      </c>
      <c r="M19" s="106">
        <v>199.66454724004353</v>
      </c>
      <c r="N19" s="112">
        <v>200.50561794041147</v>
      </c>
    </row>
    <row r="20" spans="1:14" ht="15" customHeight="1" thickBot="1" x14ac:dyDescent="0.25">
      <c r="A20" s="5" t="s">
        <v>77</v>
      </c>
      <c r="B20" s="78">
        <v>136.70756687606516</v>
      </c>
      <c r="C20" s="79">
        <v>124.52395097763123</v>
      </c>
      <c r="D20" s="79">
        <v>146.27251162764514</v>
      </c>
      <c r="E20" s="108">
        <v>143.30944599463413</v>
      </c>
      <c r="F20" s="108">
        <v>149.15456396412114</v>
      </c>
      <c r="G20" s="108">
        <v>165.04205067012273</v>
      </c>
      <c r="H20" s="108">
        <v>172.73663075781096</v>
      </c>
      <c r="I20" s="108">
        <v>187.89403580190123</v>
      </c>
      <c r="J20" s="108">
        <v>185.7451168425572</v>
      </c>
      <c r="K20" s="108">
        <v>196.25796337584083</v>
      </c>
      <c r="L20" s="109">
        <v>157.49078255380579</v>
      </c>
      <c r="M20" s="109">
        <v>196.94065897276494</v>
      </c>
      <c r="N20" s="113">
        <v>167.55233061324381</v>
      </c>
    </row>
    <row r="21" spans="1:14" x14ac:dyDescent="0.2"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</row>
    <row r="22" spans="1:14" ht="13.5" thickBot="1" x14ac:dyDescent="0.25"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</row>
    <row r="23" spans="1:14" ht="18" customHeight="1" x14ac:dyDescent="0.2">
      <c r="A23" s="139" t="s">
        <v>70</v>
      </c>
      <c r="B23" s="149" t="s">
        <v>55</v>
      </c>
      <c r="C23" s="145" t="s">
        <v>54</v>
      </c>
      <c r="D23" s="145" t="s">
        <v>53</v>
      </c>
      <c r="E23" s="145" t="s">
        <v>52</v>
      </c>
      <c r="F23" s="145" t="s">
        <v>51</v>
      </c>
      <c r="G23" s="145" t="s">
        <v>57</v>
      </c>
      <c r="H23" s="145" t="s">
        <v>56</v>
      </c>
      <c r="I23" s="145" t="s">
        <v>50</v>
      </c>
      <c r="J23" s="145" t="s">
        <v>49</v>
      </c>
      <c r="K23" s="145" t="s">
        <v>48</v>
      </c>
      <c r="L23" s="145" t="s">
        <v>47</v>
      </c>
      <c r="M23" s="145" t="s">
        <v>46</v>
      </c>
      <c r="N23" s="147" t="s">
        <v>62</v>
      </c>
    </row>
    <row r="24" spans="1:14" ht="18.75" customHeight="1" thickBot="1" x14ac:dyDescent="0.25">
      <c r="A24" s="140"/>
      <c r="B24" s="150" t="s">
        <v>55</v>
      </c>
      <c r="C24" s="146" t="s">
        <v>54</v>
      </c>
      <c r="D24" s="146" t="s">
        <v>53</v>
      </c>
      <c r="E24" s="146" t="s">
        <v>52</v>
      </c>
      <c r="F24" s="146" t="s">
        <v>51</v>
      </c>
      <c r="G24" s="146" t="s">
        <v>57</v>
      </c>
      <c r="H24" s="146" t="s">
        <v>56</v>
      </c>
      <c r="I24" s="146" t="s">
        <v>50</v>
      </c>
      <c r="J24" s="146" t="s">
        <v>49</v>
      </c>
      <c r="K24" s="146" t="s">
        <v>48</v>
      </c>
      <c r="L24" s="146" t="s">
        <v>47</v>
      </c>
      <c r="M24" s="146" t="s">
        <v>46</v>
      </c>
      <c r="N24" s="148" t="s">
        <v>62</v>
      </c>
    </row>
    <row r="25" spans="1:14" ht="15" customHeight="1" x14ac:dyDescent="0.2">
      <c r="A25" s="2" t="s">
        <v>72</v>
      </c>
      <c r="B25" s="110">
        <v>2143.7458633268557</v>
      </c>
      <c r="C25" s="4">
        <v>1564.4070829670927</v>
      </c>
      <c r="D25" s="4">
        <v>1619.8646024509351</v>
      </c>
      <c r="E25" s="80">
        <v>1640.9344488487441</v>
      </c>
      <c r="F25" s="80">
        <v>1707.8341971873895</v>
      </c>
      <c r="G25" s="80">
        <v>1638.6403209902685</v>
      </c>
      <c r="H25" s="80">
        <v>1486.6314229350785</v>
      </c>
      <c r="I25" s="80">
        <v>1687.969171637091</v>
      </c>
      <c r="J25" s="80">
        <v>1888.8151321521973</v>
      </c>
      <c r="K25" s="80">
        <v>1823.5206578036507</v>
      </c>
      <c r="L25" s="106">
        <v>1823.662883205172</v>
      </c>
      <c r="M25" s="106">
        <v>1883.3541337259601</v>
      </c>
      <c r="N25" s="81">
        <v>1716.0576001523816</v>
      </c>
    </row>
    <row r="26" spans="1:14" ht="15" customHeight="1" x14ac:dyDescent="0.2">
      <c r="A26" s="2" t="s">
        <v>73</v>
      </c>
      <c r="B26" s="110">
        <v>1944.6213158126175</v>
      </c>
      <c r="C26" s="4">
        <v>1471.6605791702286</v>
      </c>
      <c r="D26" s="4">
        <v>1535.9575958365883</v>
      </c>
      <c r="E26" s="106">
        <v>1618.4565554286596</v>
      </c>
      <c r="F26" s="106">
        <v>1630.9483104405178</v>
      </c>
      <c r="G26" s="106">
        <v>1736.702366721621</v>
      </c>
      <c r="H26" s="106">
        <v>1748.1763890744467</v>
      </c>
      <c r="I26" s="106">
        <v>1677.0722753291768</v>
      </c>
      <c r="J26" s="106">
        <v>1818.4996980392807</v>
      </c>
      <c r="K26" s="106">
        <v>1816.3695243187203</v>
      </c>
      <c r="L26" s="106">
        <v>1747.1076290434225</v>
      </c>
      <c r="M26" s="106">
        <v>2202.9282050992447</v>
      </c>
      <c r="N26" s="111">
        <v>1754.8573632135722</v>
      </c>
    </row>
    <row r="27" spans="1:14" ht="15" customHeight="1" x14ac:dyDescent="0.2">
      <c r="A27" s="2" t="s">
        <v>74</v>
      </c>
      <c r="B27" s="110">
        <v>761.12194191493711</v>
      </c>
      <c r="C27" s="4">
        <v>936.9596277845942</v>
      </c>
      <c r="D27" s="4">
        <v>1179.3039984799032</v>
      </c>
      <c r="E27" s="106">
        <v>1308.390740782532</v>
      </c>
      <c r="F27" s="106">
        <v>1159.1039022843249</v>
      </c>
      <c r="G27" s="106">
        <v>725.21110932324052</v>
      </c>
      <c r="H27" s="106">
        <v>771.52674529554668</v>
      </c>
      <c r="I27" s="106">
        <v>602.2384431777383</v>
      </c>
      <c r="J27" s="106">
        <v>753.42517876605552</v>
      </c>
      <c r="K27" s="106">
        <v>1437.0466336992743</v>
      </c>
      <c r="L27" s="106">
        <v>1067.6107793805463</v>
      </c>
      <c r="M27" s="106">
        <v>1152.5176205675782</v>
      </c>
      <c r="N27" s="111">
        <v>978.90586091684906</v>
      </c>
    </row>
    <row r="28" spans="1:14" ht="15" customHeight="1" x14ac:dyDescent="0.2">
      <c r="A28" s="2" t="s">
        <v>75</v>
      </c>
      <c r="B28" s="110">
        <v>1432.3981932912991</v>
      </c>
      <c r="C28" s="4">
        <v>2587.0224539523829</v>
      </c>
      <c r="D28" s="4">
        <v>2430.2435654048977</v>
      </c>
      <c r="E28" s="106">
        <v>1924.2559098770685</v>
      </c>
      <c r="F28" s="106">
        <v>2140.3800471612808</v>
      </c>
      <c r="G28" s="106">
        <v>2044.2445283487161</v>
      </c>
      <c r="H28" s="106">
        <v>2400.8256657825141</v>
      </c>
      <c r="I28" s="106">
        <v>2326.2951672565473</v>
      </c>
      <c r="J28" s="106">
        <v>2110.098877820747</v>
      </c>
      <c r="K28" s="106">
        <v>2344.1293408893866</v>
      </c>
      <c r="L28" s="106">
        <v>2107.4530024673581</v>
      </c>
      <c r="M28" s="106">
        <v>2663.553374961396</v>
      </c>
      <c r="N28" s="111">
        <v>2260.3907827484113</v>
      </c>
    </row>
    <row r="29" spans="1:14" ht="15" customHeight="1" x14ac:dyDescent="0.2">
      <c r="A29" s="2" t="s">
        <v>76</v>
      </c>
      <c r="B29" s="110">
        <v>7303.6310842468129</v>
      </c>
      <c r="C29" s="4">
        <v>4061.4856485945438</v>
      </c>
      <c r="D29" s="4">
        <v>3457.2311553328668</v>
      </c>
      <c r="E29" s="107">
        <v>1883.6456446662398</v>
      </c>
      <c r="F29" s="107">
        <v>1634.2242939631624</v>
      </c>
      <c r="G29" s="107">
        <v>1720.1607803245849</v>
      </c>
      <c r="H29" s="107">
        <v>1655.4066517248893</v>
      </c>
      <c r="I29" s="107">
        <v>1568.3452264203406</v>
      </c>
      <c r="J29" s="107">
        <v>1628.7725274760096</v>
      </c>
      <c r="K29" s="107">
        <v>1610.7567491838549</v>
      </c>
      <c r="L29" s="106">
        <v>1465.4041025577471</v>
      </c>
      <c r="M29" s="106">
        <v>1724.792219718337</v>
      </c>
      <c r="N29" s="112">
        <v>1726.4277890619524</v>
      </c>
    </row>
    <row r="30" spans="1:14" ht="15" customHeight="1" thickBot="1" x14ac:dyDescent="0.25">
      <c r="A30" s="5" t="s">
        <v>77</v>
      </c>
      <c r="B30" s="78">
        <v>2095.9126219746336</v>
      </c>
      <c r="C30" s="79">
        <v>1360.4617985561385</v>
      </c>
      <c r="D30" s="79">
        <v>1413.8507978319417</v>
      </c>
      <c r="E30" s="108">
        <v>1346.2192605868338</v>
      </c>
      <c r="F30" s="108">
        <v>1322.6003885129312</v>
      </c>
      <c r="G30" s="108">
        <v>1503.7341125723533</v>
      </c>
      <c r="H30" s="108">
        <v>1493.9028645393207</v>
      </c>
      <c r="I30" s="108">
        <v>1563.6431726025044</v>
      </c>
      <c r="J30" s="108">
        <v>1696.2719839612728</v>
      </c>
      <c r="K30" s="108">
        <v>1717.640788559122</v>
      </c>
      <c r="L30" s="109">
        <v>1427.054220351147</v>
      </c>
      <c r="M30" s="109">
        <v>1851.8682973328387</v>
      </c>
      <c r="N30" s="113">
        <v>1552.390818815257</v>
      </c>
    </row>
    <row r="31" spans="1:14" ht="9" customHeight="1" x14ac:dyDescent="0.2"/>
    <row r="32" spans="1:14" x14ac:dyDescent="0.2">
      <c r="A32" s="104" t="s">
        <v>71</v>
      </c>
    </row>
    <row r="33" spans="1:1" s="128" customFormat="1" ht="14.25" customHeight="1" x14ac:dyDescent="0.2">
      <c r="A33" s="105" t="s">
        <v>177</v>
      </c>
    </row>
    <row r="34" spans="1:1" ht="15.75" customHeight="1" x14ac:dyDescent="0.2"/>
  </sheetData>
  <mergeCells count="43">
    <mergeCell ref="N23:N24"/>
    <mergeCell ref="K23:K24"/>
    <mergeCell ref="L23:L24"/>
    <mergeCell ref="M23:M24"/>
    <mergeCell ref="J13:J14"/>
    <mergeCell ref="K13:K14"/>
    <mergeCell ref="A13:A14"/>
    <mergeCell ref="H23:H24"/>
    <mergeCell ref="I23:I24"/>
    <mergeCell ref="J23:J24"/>
    <mergeCell ref="G23:G24"/>
    <mergeCell ref="F23:F24"/>
    <mergeCell ref="F13:F14"/>
    <mergeCell ref="G13:G14"/>
    <mergeCell ref="H13:H14"/>
    <mergeCell ref="I13:I14"/>
    <mergeCell ref="A23:A24"/>
    <mergeCell ref="B23:B24"/>
    <mergeCell ref="C23:C24"/>
    <mergeCell ref="D23:D24"/>
    <mergeCell ref="E23:E24"/>
    <mergeCell ref="B13:B14"/>
    <mergeCell ref="M3:M4"/>
    <mergeCell ref="N3:N4"/>
    <mergeCell ref="L13:L14"/>
    <mergeCell ref="M13:M14"/>
    <mergeCell ref="N13:N14"/>
    <mergeCell ref="C13:C14"/>
    <mergeCell ref="D13:D14"/>
    <mergeCell ref="E13:E14"/>
    <mergeCell ref="A1:N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rintOptions horizontalCentered="1"/>
  <pageMargins left="0.75" right="0.75" top="0.5" bottom="0.5" header="0.5" footer="0.5"/>
  <pageSetup paperSize="5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/>
  <dimension ref="A1:N33"/>
  <sheetViews>
    <sheetView showGridLines="0" workbookViewId="0">
      <selection activeCell="E33" sqref="E33"/>
    </sheetView>
  </sheetViews>
  <sheetFormatPr defaultColWidth="8.88671875" defaultRowHeight="12.75" x14ac:dyDescent="0.2"/>
  <cols>
    <col min="1" max="1" width="11.5546875" style="9" customWidth="1"/>
    <col min="2" max="13" width="7.77734375" style="9" customWidth="1"/>
    <col min="14" max="14" width="8.21875" style="9" bestFit="1" customWidth="1"/>
    <col min="15" max="16384" width="8.88671875" style="9"/>
  </cols>
  <sheetData>
    <row r="1" spans="1:14" ht="21" customHeight="1" x14ac:dyDescent="0.2">
      <c r="A1" s="151" t="s">
        <v>179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</row>
    <row r="2" spans="1:14" s="32" customFormat="1" ht="7.5" customHeight="1" thickBot="1" x14ac:dyDescent="0.25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pans="1:14" ht="20.25" customHeight="1" thickBot="1" x14ac:dyDescent="0.25">
      <c r="A3" s="33"/>
      <c r="B3" s="34" t="s">
        <v>55</v>
      </c>
      <c r="C3" s="35" t="s">
        <v>54</v>
      </c>
      <c r="D3" s="35" t="s">
        <v>53</v>
      </c>
      <c r="E3" s="35" t="s">
        <v>52</v>
      </c>
      <c r="F3" s="35" t="s">
        <v>51</v>
      </c>
      <c r="G3" s="35" t="s">
        <v>57</v>
      </c>
      <c r="H3" s="35" t="s">
        <v>56</v>
      </c>
      <c r="I3" s="35" t="s">
        <v>50</v>
      </c>
      <c r="J3" s="35" t="s">
        <v>49</v>
      </c>
      <c r="K3" s="35" t="s">
        <v>48</v>
      </c>
      <c r="L3" s="35" t="s">
        <v>47</v>
      </c>
      <c r="M3" s="35" t="s">
        <v>46</v>
      </c>
      <c r="N3" s="36" t="s">
        <v>62</v>
      </c>
    </row>
    <row r="4" spans="1:14" ht="15" customHeight="1" x14ac:dyDescent="0.2">
      <c r="A4" s="37" t="s">
        <v>72</v>
      </c>
      <c r="B4" s="38">
        <v>1056852</v>
      </c>
      <c r="C4" s="39">
        <v>1004599</v>
      </c>
      <c r="D4" s="39">
        <v>1755921</v>
      </c>
      <c r="E4" s="39">
        <v>1806174</v>
      </c>
      <c r="F4" s="39">
        <v>2508563</v>
      </c>
      <c r="G4" s="39">
        <v>3238670</v>
      </c>
      <c r="H4" s="39">
        <v>3541120</v>
      </c>
      <c r="I4" s="39">
        <v>2848696</v>
      </c>
      <c r="J4" s="39">
        <v>1835205</v>
      </c>
      <c r="K4" s="39">
        <v>1920460</v>
      </c>
      <c r="L4" s="39">
        <v>2207807</v>
      </c>
      <c r="M4" s="39">
        <v>3174009</v>
      </c>
      <c r="N4" s="40">
        <v>26898075</v>
      </c>
    </row>
    <row r="5" spans="1:14" ht="15" customHeight="1" x14ac:dyDescent="0.2">
      <c r="A5" s="37" t="s">
        <v>73</v>
      </c>
      <c r="B5" s="38">
        <v>815427</v>
      </c>
      <c r="C5" s="39">
        <v>902372</v>
      </c>
      <c r="D5" s="39">
        <v>1520358</v>
      </c>
      <c r="E5" s="39">
        <v>1542143</v>
      </c>
      <c r="F5" s="39">
        <v>1818252</v>
      </c>
      <c r="G5" s="39">
        <v>2245914</v>
      </c>
      <c r="H5" s="39">
        <v>2362252</v>
      </c>
      <c r="I5" s="39">
        <v>1873524</v>
      </c>
      <c r="J5" s="39">
        <v>1402638</v>
      </c>
      <c r="K5" s="39">
        <v>1620751</v>
      </c>
      <c r="L5" s="39">
        <v>1734545</v>
      </c>
      <c r="M5" s="39">
        <v>2187755</v>
      </c>
      <c r="N5" s="40">
        <v>20025929</v>
      </c>
    </row>
    <row r="6" spans="1:14" ht="15" customHeight="1" x14ac:dyDescent="0.2">
      <c r="A6" s="37" t="s">
        <v>74</v>
      </c>
      <c r="B6" s="38">
        <v>9145</v>
      </c>
      <c r="C6" s="39">
        <v>9420</v>
      </c>
      <c r="D6" s="39">
        <v>13185</v>
      </c>
      <c r="E6" s="39">
        <v>12664</v>
      </c>
      <c r="F6" s="39">
        <v>16346</v>
      </c>
      <c r="G6" s="39">
        <v>18918</v>
      </c>
      <c r="H6" s="39">
        <v>18102</v>
      </c>
      <c r="I6" s="39">
        <v>13695</v>
      </c>
      <c r="J6" s="39">
        <v>8850</v>
      </c>
      <c r="K6" s="39">
        <v>14209</v>
      </c>
      <c r="L6" s="39">
        <v>21207</v>
      </c>
      <c r="M6" s="39">
        <v>26918</v>
      </c>
      <c r="N6" s="40">
        <v>182658</v>
      </c>
    </row>
    <row r="7" spans="1:14" ht="15" customHeight="1" x14ac:dyDescent="0.2">
      <c r="A7" s="37" t="s">
        <v>75</v>
      </c>
      <c r="B7" s="38">
        <v>6023</v>
      </c>
      <c r="C7" s="39">
        <v>10378</v>
      </c>
      <c r="D7" s="39">
        <v>14490</v>
      </c>
      <c r="E7" s="39">
        <v>18340</v>
      </c>
      <c r="F7" s="39">
        <v>21452</v>
      </c>
      <c r="G7" s="39">
        <v>23775</v>
      </c>
      <c r="H7" s="39">
        <v>27628</v>
      </c>
      <c r="I7" s="39">
        <v>26618</v>
      </c>
      <c r="J7" s="39">
        <v>16942</v>
      </c>
      <c r="K7" s="39">
        <v>20037</v>
      </c>
      <c r="L7" s="39">
        <v>21352</v>
      </c>
      <c r="M7" s="39">
        <v>27902</v>
      </c>
      <c r="N7" s="40">
        <v>234938</v>
      </c>
    </row>
    <row r="8" spans="1:14" ht="15" customHeight="1" x14ac:dyDescent="0.2">
      <c r="A8" s="37" t="s">
        <v>76</v>
      </c>
      <c r="B8" s="38">
        <v>93165</v>
      </c>
      <c r="C8" s="39">
        <v>104427</v>
      </c>
      <c r="D8" s="39">
        <v>156640</v>
      </c>
      <c r="E8" s="39">
        <v>395036</v>
      </c>
      <c r="F8" s="39">
        <v>629971</v>
      </c>
      <c r="G8" s="39">
        <v>905950</v>
      </c>
      <c r="H8" s="39">
        <v>980472</v>
      </c>
      <c r="I8" s="39">
        <v>791997</v>
      </c>
      <c r="J8" s="39">
        <v>624954</v>
      </c>
      <c r="K8" s="39">
        <v>700243</v>
      </c>
      <c r="L8" s="39">
        <v>746767</v>
      </c>
      <c r="M8" s="39">
        <v>876184</v>
      </c>
      <c r="N8" s="40">
        <v>7005805</v>
      </c>
    </row>
    <row r="9" spans="1:14" ht="15" customHeight="1" thickBot="1" x14ac:dyDescent="0.25">
      <c r="A9" s="41" t="s">
        <v>77</v>
      </c>
      <c r="B9" s="42">
        <v>525534</v>
      </c>
      <c r="C9" s="43">
        <v>508672</v>
      </c>
      <c r="D9" s="43">
        <v>799196</v>
      </c>
      <c r="E9" s="43">
        <v>769929</v>
      </c>
      <c r="F9" s="43">
        <v>911904</v>
      </c>
      <c r="G9" s="43">
        <v>1245957</v>
      </c>
      <c r="H9" s="43">
        <v>1291639</v>
      </c>
      <c r="I9" s="43">
        <v>998474</v>
      </c>
      <c r="J9" s="43">
        <v>733439</v>
      </c>
      <c r="K9" s="43">
        <v>824203</v>
      </c>
      <c r="L9" s="43">
        <v>1003095</v>
      </c>
      <c r="M9" s="43">
        <v>1352826</v>
      </c>
      <c r="N9" s="44">
        <v>10964869</v>
      </c>
    </row>
    <row r="10" spans="1:14" x14ac:dyDescent="0.2">
      <c r="A10" s="9" t="s">
        <v>149</v>
      </c>
    </row>
    <row r="11" spans="1:14" s="32" customFormat="1" ht="15" customHeight="1" x14ac:dyDescent="0.2">
      <c r="A11" s="45"/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</row>
    <row r="12" spans="1:14" s="32" customFormat="1" ht="15" customHeight="1" x14ac:dyDescent="0.2">
      <c r="A12" s="151" t="s">
        <v>180</v>
      </c>
      <c r="B12" s="151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</row>
    <row r="13" spans="1:14" s="32" customFormat="1" ht="7.5" customHeight="1" thickBot="1" x14ac:dyDescent="0.25">
      <c r="A13" s="30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</row>
    <row r="14" spans="1:14" ht="20.25" customHeight="1" thickBot="1" x14ac:dyDescent="0.25">
      <c r="A14" s="33"/>
      <c r="B14" s="34" t="s">
        <v>55</v>
      </c>
      <c r="C14" s="35" t="s">
        <v>54</v>
      </c>
      <c r="D14" s="35" t="s">
        <v>53</v>
      </c>
      <c r="E14" s="35" t="s">
        <v>52</v>
      </c>
      <c r="F14" s="35" t="s">
        <v>51</v>
      </c>
      <c r="G14" s="35" t="s">
        <v>57</v>
      </c>
      <c r="H14" s="35" t="s">
        <v>56</v>
      </c>
      <c r="I14" s="35" t="s">
        <v>50</v>
      </c>
      <c r="J14" s="35" t="s">
        <v>49</v>
      </c>
      <c r="K14" s="35" t="s">
        <v>48</v>
      </c>
      <c r="L14" s="35" t="s">
        <v>47</v>
      </c>
      <c r="M14" s="35" t="s">
        <v>46</v>
      </c>
      <c r="N14" s="36" t="s">
        <v>62</v>
      </c>
    </row>
    <row r="15" spans="1:14" ht="15" customHeight="1" x14ac:dyDescent="0.2">
      <c r="A15" s="37" t="s">
        <v>72</v>
      </c>
      <c r="B15" s="38">
        <v>78875</v>
      </c>
      <c r="C15" s="39">
        <v>105402</v>
      </c>
      <c r="D15" s="39">
        <v>206936</v>
      </c>
      <c r="E15" s="39">
        <v>223079</v>
      </c>
      <c r="F15" s="39">
        <v>310874</v>
      </c>
      <c r="G15" s="39">
        <v>394775</v>
      </c>
      <c r="H15" s="39">
        <v>453617</v>
      </c>
      <c r="I15" s="39">
        <v>369671</v>
      </c>
      <c r="J15" s="39">
        <v>244850</v>
      </c>
      <c r="K15" s="39">
        <v>256930</v>
      </c>
      <c r="L15" s="39">
        <v>292395</v>
      </c>
      <c r="M15" s="39">
        <v>389219</v>
      </c>
      <c r="N15" s="40">
        <v>3326622</v>
      </c>
    </row>
    <row r="16" spans="1:14" ht="15" customHeight="1" x14ac:dyDescent="0.2">
      <c r="A16" s="37" t="s">
        <v>73</v>
      </c>
      <c r="B16" s="38">
        <v>67029</v>
      </c>
      <c r="C16" s="39">
        <v>92611</v>
      </c>
      <c r="D16" s="39">
        <v>170766</v>
      </c>
      <c r="E16" s="39">
        <v>178579</v>
      </c>
      <c r="F16" s="39">
        <v>216413</v>
      </c>
      <c r="G16" s="39">
        <v>261045</v>
      </c>
      <c r="H16" s="39">
        <v>282736</v>
      </c>
      <c r="I16" s="39">
        <v>232992</v>
      </c>
      <c r="J16" s="39">
        <v>172762</v>
      </c>
      <c r="K16" s="39">
        <v>190210</v>
      </c>
      <c r="L16" s="39">
        <v>202919</v>
      </c>
      <c r="M16" s="39">
        <v>235880</v>
      </c>
      <c r="N16" s="40">
        <v>2303942</v>
      </c>
    </row>
    <row r="17" spans="1:14" ht="15" customHeight="1" x14ac:dyDescent="0.2">
      <c r="A17" s="37" t="s">
        <v>74</v>
      </c>
      <c r="B17" s="38">
        <v>819</v>
      </c>
      <c r="C17" s="39">
        <v>992</v>
      </c>
      <c r="D17" s="39">
        <v>1665</v>
      </c>
      <c r="E17" s="39">
        <v>1590</v>
      </c>
      <c r="F17" s="39">
        <v>2265</v>
      </c>
      <c r="G17" s="39">
        <v>2979</v>
      </c>
      <c r="H17" s="39">
        <v>3202</v>
      </c>
      <c r="I17" s="39">
        <v>2598</v>
      </c>
      <c r="J17" s="39">
        <v>1693</v>
      </c>
      <c r="K17" s="39">
        <v>2014</v>
      </c>
      <c r="L17" s="39">
        <v>2587</v>
      </c>
      <c r="M17" s="39">
        <v>3354</v>
      </c>
      <c r="N17" s="40">
        <v>25758</v>
      </c>
    </row>
    <row r="18" spans="1:14" ht="15" customHeight="1" x14ac:dyDescent="0.2">
      <c r="A18" s="37" t="s">
        <v>75</v>
      </c>
      <c r="B18" s="38">
        <v>954</v>
      </c>
      <c r="C18" s="39">
        <v>1603</v>
      </c>
      <c r="D18" s="39">
        <v>2590</v>
      </c>
      <c r="E18" s="39">
        <v>3385</v>
      </c>
      <c r="F18" s="39">
        <v>4339</v>
      </c>
      <c r="G18" s="39">
        <v>5056</v>
      </c>
      <c r="H18" s="39">
        <v>6040</v>
      </c>
      <c r="I18" s="39">
        <v>5622</v>
      </c>
      <c r="J18" s="39">
        <v>3915</v>
      </c>
      <c r="K18" s="39">
        <v>4416</v>
      </c>
      <c r="L18" s="39">
        <v>4347</v>
      </c>
      <c r="M18" s="39">
        <v>5562</v>
      </c>
      <c r="N18" s="40">
        <v>47829</v>
      </c>
    </row>
    <row r="19" spans="1:14" ht="15" customHeight="1" x14ac:dyDescent="0.2">
      <c r="A19" s="37" t="s">
        <v>76</v>
      </c>
      <c r="B19" s="38">
        <v>3988</v>
      </c>
      <c r="C19" s="39">
        <v>7347</v>
      </c>
      <c r="D19" s="39">
        <v>15132</v>
      </c>
      <c r="E19" s="39">
        <v>41916</v>
      </c>
      <c r="F19" s="39">
        <v>73235</v>
      </c>
      <c r="G19" s="39">
        <v>104349</v>
      </c>
      <c r="H19" s="39">
        <v>115947</v>
      </c>
      <c r="I19" s="39">
        <v>98705</v>
      </c>
      <c r="J19" s="39">
        <v>77243</v>
      </c>
      <c r="K19" s="39">
        <v>84549</v>
      </c>
      <c r="L19" s="39">
        <v>89810</v>
      </c>
      <c r="M19" s="39">
        <v>101428</v>
      </c>
      <c r="N19" s="40">
        <v>813647</v>
      </c>
    </row>
    <row r="20" spans="1:14" ht="15" customHeight="1" thickBot="1" x14ac:dyDescent="0.25">
      <c r="A20" s="41" t="s">
        <v>77</v>
      </c>
      <c r="B20" s="42">
        <v>34278</v>
      </c>
      <c r="C20" s="43">
        <v>46559</v>
      </c>
      <c r="D20" s="43">
        <v>82682</v>
      </c>
      <c r="E20" s="43">
        <v>81962</v>
      </c>
      <c r="F20" s="43">
        <v>102839</v>
      </c>
      <c r="G20" s="43">
        <v>136750</v>
      </c>
      <c r="H20" s="43">
        <v>149349</v>
      </c>
      <c r="I20" s="43">
        <v>119981</v>
      </c>
      <c r="J20" s="43">
        <v>80313</v>
      </c>
      <c r="K20" s="43">
        <v>94174</v>
      </c>
      <c r="L20" s="43">
        <v>110702</v>
      </c>
      <c r="M20" s="43">
        <v>143869</v>
      </c>
      <c r="N20" s="44">
        <v>1183458</v>
      </c>
    </row>
    <row r="22" spans="1:14" x14ac:dyDescent="0.2">
      <c r="A22" s="29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4" x14ac:dyDescent="0.2">
      <c r="A23" s="151" t="s">
        <v>181</v>
      </c>
      <c r="B23" s="151"/>
      <c r="C23" s="151"/>
      <c r="D23" s="151"/>
      <c r="E23" s="151"/>
      <c r="F23" s="151"/>
      <c r="G23" s="151"/>
      <c r="H23" s="151"/>
      <c r="I23" s="151"/>
      <c r="J23" s="151"/>
      <c r="K23" s="151"/>
      <c r="L23" s="151"/>
      <c r="M23" s="151"/>
      <c r="N23" s="151"/>
    </row>
    <row r="24" spans="1:14" s="32" customFormat="1" ht="7.5" customHeight="1" thickBot="1" x14ac:dyDescent="0.25">
      <c r="A24" s="45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</row>
    <row r="25" spans="1:14" ht="20.25" customHeight="1" thickBot="1" x14ac:dyDescent="0.25">
      <c r="A25" s="49"/>
      <c r="B25" s="50" t="s">
        <v>55</v>
      </c>
      <c r="C25" s="51" t="s">
        <v>54</v>
      </c>
      <c r="D25" s="50" t="s">
        <v>53</v>
      </c>
      <c r="E25" s="51" t="s">
        <v>52</v>
      </c>
      <c r="F25" s="50" t="s">
        <v>51</v>
      </c>
      <c r="G25" s="51" t="s">
        <v>57</v>
      </c>
      <c r="H25" s="50" t="s">
        <v>56</v>
      </c>
      <c r="I25" s="51" t="s">
        <v>50</v>
      </c>
      <c r="J25" s="50" t="s">
        <v>49</v>
      </c>
      <c r="K25" s="51" t="s">
        <v>48</v>
      </c>
      <c r="L25" s="50" t="s">
        <v>47</v>
      </c>
      <c r="M25" s="51" t="s">
        <v>46</v>
      </c>
      <c r="N25" s="63" t="s">
        <v>62</v>
      </c>
    </row>
    <row r="26" spans="1:14" ht="15" customHeight="1" x14ac:dyDescent="0.2">
      <c r="A26" s="52" t="s">
        <v>72</v>
      </c>
      <c r="B26" s="54">
        <f>B4/B15</f>
        <v>13.399074484944533</v>
      </c>
      <c r="C26" s="55">
        <f t="shared" ref="C26:N26" si="0">C4/C15</f>
        <v>9.5311189540995436</v>
      </c>
      <c r="D26" s="54">
        <f t="shared" si="0"/>
        <v>8.485333629721266</v>
      </c>
      <c r="E26" s="55">
        <f t="shared" si="0"/>
        <v>8.0965666871377397</v>
      </c>
      <c r="F26" s="54">
        <f t="shared" si="0"/>
        <v>8.0693882408950248</v>
      </c>
      <c r="G26" s="55">
        <f t="shared" si="0"/>
        <v>8.2038376290291932</v>
      </c>
      <c r="H26" s="54">
        <f t="shared" si="0"/>
        <v>7.8064093717828031</v>
      </c>
      <c r="I26" s="55">
        <f t="shared" si="0"/>
        <v>7.7060304973882179</v>
      </c>
      <c r="J26" s="54">
        <f t="shared" si="0"/>
        <v>7.4952215642229936</v>
      </c>
      <c r="K26" s="55">
        <f t="shared" si="0"/>
        <v>7.474642898844043</v>
      </c>
      <c r="L26" s="54">
        <f t="shared" si="0"/>
        <v>7.5507686519947335</v>
      </c>
      <c r="M26" s="55">
        <f t="shared" si="0"/>
        <v>8.1548151554780208</v>
      </c>
      <c r="N26" s="61">
        <f t="shared" si="0"/>
        <v>8.0857022529160218</v>
      </c>
    </row>
    <row r="27" spans="1:14" ht="15" customHeight="1" x14ac:dyDescent="0.2">
      <c r="A27" s="52" t="s">
        <v>73</v>
      </c>
      <c r="B27" s="54">
        <f t="shared" ref="B27:N31" si="1">B5/B16</f>
        <v>12.165286666965045</v>
      </c>
      <c r="C27" s="55">
        <f t="shared" si="1"/>
        <v>9.7436805563054065</v>
      </c>
      <c r="D27" s="54">
        <f t="shared" si="1"/>
        <v>8.9031657355679705</v>
      </c>
      <c r="E27" s="55">
        <f t="shared" si="1"/>
        <v>8.6356346490908784</v>
      </c>
      <c r="F27" s="54">
        <f t="shared" si="1"/>
        <v>8.4017688401343733</v>
      </c>
      <c r="G27" s="55">
        <f t="shared" si="1"/>
        <v>8.6035511118772625</v>
      </c>
      <c r="H27" s="54">
        <f t="shared" si="1"/>
        <v>8.354974251598664</v>
      </c>
      <c r="I27" s="55">
        <f t="shared" si="1"/>
        <v>8.0411516275236909</v>
      </c>
      <c r="J27" s="54">
        <f t="shared" si="1"/>
        <v>8.1189034625669994</v>
      </c>
      <c r="K27" s="55">
        <f t="shared" si="1"/>
        <v>8.5208506387676781</v>
      </c>
      <c r="L27" s="54">
        <f t="shared" si="1"/>
        <v>8.5479674155697598</v>
      </c>
      <c r="M27" s="55">
        <f t="shared" si="1"/>
        <v>9.2748643377988813</v>
      </c>
      <c r="N27" s="61">
        <f t="shared" si="1"/>
        <v>8.6920282715450305</v>
      </c>
    </row>
    <row r="28" spans="1:14" ht="15" customHeight="1" x14ac:dyDescent="0.2">
      <c r="A28" s="52" t="s">
        <v>74</v>
      </c>
      <c r="B28" s="54">
        <f t="shared" si="1"/>
        <v>11.166056166056165</v>
      </c>
      <c r="C28" s="55">
        <f t="shared" si="1"/>
        <v>9.495967741935484</v>
      </c>
      <c r="D28" s="54">
        <f t="shared" si="1"/>
        <v>7.9189189189189193</v>
      </c>
      <c r="E28" s="55">
        <f t="shared" si="1"/>
        <v>7.9647798742138365</v>
      </c>
      <c r="F28" s="54">
        <f t="shared" si="1"/>
        <v>7.2167770419426045</v>
      </c>
      <c r="G28" s="55">
        <f t="shared" si="1"/>
        <v>6.3504531722054383</v>
      </c>
      <c r="H28" s="54">
        <f t="shared" si="1"/>
        <v>5.6533416614615861</v>
      </c>
      <c r="I28" s="55">
        <f t="shared" si="1"/>
        <v>5.2713625866050808</v>
      </c>
      <c r="J28" s="54">
        <f t="shared" si="1"/>
        <v>5.2274069698759602</v>
      </c>
      <c r="K28" s="55">
        <f t="shared" si="1"/>
        <v>7.0551142005958294</v>
      </c>
      <c r="L28" s="54">
        <f t="shared" si="1"/>
        <v>8.1975260919984532</v>
      </c>
      <c r="M28" s="55">
        <f t="shared" si="1"/>
        <v>8.0256410256410255</v>
      </c>
      <c r="N28" s="61">
        <f t="shared" si="1"/>
        <v>7.0913114372233865</v>
      </c>
    </row>
    <row r="29" spans="1:14" ht="15" customHeight="1" x14ac:dyDescent="0.2">
      <c r="A29" s="52" t="s">
        <v>75</v>
      </c>
      <c r="B29" s="54">
        <f t="shared" si="1"/>
        <v>6.3134171907756818</v>
      </c>
      <c r="C29" s="55">
        <f t="shared" si="1"/>
        <v>6.4741110417966317</v>
      </c>
      <c r="D29" s="54">
        <f t="shared" si="1"/>
        <v>5.5945945945945947</v>
      </c>
      <c r="E29" s="55">
        <f t="shared" si="1"/>
        <v>5.418020679468242</v>
      </c>
      <c r="F29" s="54">
        <f t="shared" si="1"/>
        <v>4.943996312514404</v>
      </c>
      <c r="G29" s="55">
        <f t="shared" si="1"/>
        <v>4.7023338607594933</v>
      </c>
      <c r="H29" s="54">
        <f t="shared" si="1"/>
        <v>4.5741721854304638</v>
      </c>
      <c r="I29" s="55">
        <f t="shared" si="1"/>
        <v>4.7346140163642829</v>
      </c>
      <c r="J29" s="54">
        <f t="shared" si="1"/>
        <v>4.327458492975734</v>
      </c>
      <c r="K29" s="55">
        <f t="shared" si="1"/>
        <v>4.5373641304347823</v>
      </c>
      <c r="L29" s="54">
        <f t="shared" si="1"/>
        <v>4.9118932597193465</v>
      </c>
      <c r="M29" s="55">
        <f t="shared" si="1"/>
        <v>5.0165408126573174</v>
      </c>
      <c r="N29" s="61">
        <f t="shared" si="1"/>
        <v>4.9120408120596295</v>
      </c>
    </row>
    <row r="30" spans="1:14" ht="15" customHeight="1" x14ac:dyDescent="0.2">
      <c r="A30" s="52" t="s">
        <v>76</v>
      </c>
      <c r="B30" s="54">
        <f t="shared" si="1"/>
        <v>23.361334002006018</v>
      </c>
      <c r="C30" s="55">
        <f t="shared" si="1"/>
        <v>14.213556553695385</v>
      </c>
      <c r="D30" s="54">
        <f t="shared" si="1"/>
        <v>10.35157282579963</v>
      </c>
      <c r="E30" s="55">
        <f t="shared" si="1"/>
        <v>9.4244679835862204</v>
      </c>
      <c r="F30" s="54">
        <f t="shared" si="1"/>
        <v>8.6020482009967907</v>
      </c>
      <c r="G30" s="55">
        <f t="shared" si="1"/>
        <v>8.6819231616977639</v>
      </c>
      <c r="H30" s="54">
        <f t="shared" si="1"/>
        <v>8.4562084400631328</v>
      </c>
      <c r="I30" s="55">
        <f t="shared" si="1"/>
        <v>8.023879236107593</v>
      </c>
      <c r="J30" s="54">
        <f t="shared" si="1"/>
        <v>8.0907525601025334</v>
      </c>
      <c r="K30" s="55">
        <f t="shared" si="1"/>
        <v>8.2820967722858931</v>
      </c>
      <c r="L30" s="54">
        <f t="shared" si="1"/>
        <v>8.3149649259547935</v>
      </c>
      <c r="M30" s="55">
        <f t="shared" si="1"/>
        <v>8.6384824703237761</v>
      </c>
      <c r="N30" s="61">
        <f t="shared" si="1"/>
        <v>8.6103740319819284</v>
      </c>
    </row>
    <row r="31" spans="1:14" ht="15" customHeight="1" thickBot="1" x14ac:dyDescent="0.25">
      <c r="A31" s="53" t="s">
        <v>77</v>
      </c>
      <c r="B31" s="56">
        <f t="shared" si="1"/>
        <v>15.331524593033432</v>
      </c>
      <c r="C31" s="57">
        <f t="shared" si="1"/>
        <v>10.925320561008613</v>
      </c>
      <c r="D31" s="56">
        <f t="shared" si="1"/>
        <v>9.6659006797126334</v>
      </c>
      <c r="E31" s="57">
        <f t="shared" si="1"/>
        <v>9.3937312413069467</v>
      </c>
      <c r="F31" s="56">
        <f t="shared" si="1"/>
        <v>8.8672974260737654</v>
      </c>
      <c r="G31" s="57">
        <f t="shared" si="1"/>
        <v>9.1112029250457045</v>
      </c>
      <c r="H31" s="56">
        <f t="shared" si="1"/>
        <v>8.6484609873517737</v>
      </c>
      <c r="I31" s="57">
        <f t="shared" si="1"/>
        <v>8.3219343062651578</v>
      </c>
      <c r="J31" s="56">
        <f t="shared" si="1"/>
        <v>9.1322575423654957</v>
      </c>
      <c r="K31" s="57">
        <f t="shared" si="1"/>
        <v>8.7519166648968927</v>
      </c>
      <c r="L31" s="56">
        <f t="shared" si="1"/>
        <v>9.0612184061715233</v>
      </c>
      <c r="M31" s="57">
        <f t="shared" si="1"/>
        <v>9.4031792811516031</v>
      </c>
      <c r="N31" s="62">
        <f t="shared" si="1"/>
        <v>9.2651103799205377</v>
      </c>
    </row>
    <row r="33" spans="1:1" x14ac:dyDescent="0.2">
      <c r="A33" s="105" t="s">
        <v>177</v>
      </c>
    </row>
  </sheetData>
  <mergeCells count="3">
    <mergeCell ref="A1:N1"/>
    <mergeCell ref="A12:N12"/>
    <mergeCell ref="A23:N23"/>
  </mergeCells>
  <printOptions horizontalCentered="1"/>
  <pageMargins left="0.75" right="0.75" top="0.5" bottom="0.5" header="0.5" footer="0.5"/>
  <pageSetup paperSize="5" scale="92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1:N54"/>
  <sheetViews>
    <sheetView showGridLines="0" workbookViewId="0">
      <selection activeCell="N50" sqref="N50"/>
    </sheetView>
  </sheetViews>
  <sheetFormatPr defaultColWidth="8.88671875" defaultRowHeight="15" customHeight="1" x14ac:dyDescent="0.2"/>
  <cols>
    <col min="1" max="1" width="25.109375" style="10" bestFit="1" customWidth="1"/>
    <col min="2" max="8" width="7.88671875" style="10" bestFit="1" customWidth="1"/>
    <col min="9" max="9" width="8" style="10" customWidth="1"/>
    <col min="10" max="13" width="7.88671875" style="10" bestFit="1" customWidth="1"/>
    <col min="14" max="14" width="8.88671875" style="74"/>
    <col min="15" max="16384" width="8.88671875" style="10"/>
  </cols>
  <sheetData>
    <row r="1" spans="1:14" ht="15" customHeight="1" x14ac:dyDescent="0.25">
      <c r="A1" s="152" t="s">
        <v>183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</row>
    <row r="2" spans="1:14" ht="15" customHeight="1" x14ac:dyDescent="0.2">
      <c r="A2" s="11"/>
    </row>
    <row r="3" spans="1:14" s="13" customFormat="1" ht="15" customHeight="1" x14ac:dyDescent="0.2">
      <c r="A3" s="12" t="s">
        <v>78</v>
      </c>
      <c r="B3" s="99" t="s">
        <v>55</v>
      </c>
      <c r="C3" s="99" t="s">
        <v>54</v>
      </c>
      <c r="D3" s="99" t="s">
        <v>53</v>
      </c>
      <c r="E3" s="99" t="s">
        <v>52</v>
      </c>
      <c r="F3" s="99" t="s">
        <v>51</v>
      </c>
      <c r="G3" s="99" t="s">
        <v>57</v>
      </c>
      <c r="H3" s="99" t="s">
        <v>56</v>
      </c>
      <c r="I3" s="99" t="s">
        <v>50</v>
      </c>
      <c r="J3" s="99" t="s">
        <v>49</v>
      </c>
      <c r="K3" s="99" t="s">
        <v>48</v>
      </c>
      <c r="L3" s="99" t="s">
        <v>47</v>
      </c>
      <c r="M3" s="100" t="s">
        <v>46</v>
      </c>
      <c r="N3" s="75"/>
    </row>
    <row r="4" spans="1:14" ht="15" customHeight="1" x14ac:dyDescent="0.2">
      <c r="A4" s="14" t="s">
        <v>59</v>
      </c>
      <c r="B4" s="119">
        <v>0</v>
      </c>
      <c r="C4" s="119">
        <v>0</v>
      </c>
      <c r="D4" s="119">
        <v>0</v>
      </c>
      <c r="E4" s="119">
        <v>0</v>
      </c>
      <c r="F4" s="119">
        <v>0</v>
      </c>
      <c r="G4" s="119">
        <v>0</v>
      </c>
      <c r="H4" s="119">
        <v>0</v>
      </c>
      <c r="I4" s="119">
        <v>0</v>
      </c>
      <c r="J4" s="119">
        <v>0</v>
      </c>
      <c r="K4" s="119">
        <v>0</v>
      </c>
      <c r="L4" s="119">
        <v>0</v>
      </c>
      <c r="M4" s="120">
        <v>0</v>
      </c>
      <c r="N4" s="76"/>
    </row>
    <row r="5" spans="1:14" ht="15" customHeight="1" x14ac:dyDescent="0.2">
      <c r="A5" s="14" t="s">
        <v>60</v>
      </c>
      <c r="B5" s="119">
        <v>0</v>
      </c>
      <c r="C5" s="119">
        <v>0</v>
      </c>
      <c r="D5" s="119">
        <v>0</v>
      </c>
      <c r="E5" s="119">
        <v>0</v>
      </c>
      <c r="F5" s="119">
        <v>0</v>
      </c>
      <c r="G5" s="119">
        <v>0</v>
      </c>
      <c r="H5" s="119">
        <v>0</v>
      </c>
      <c r="I5" s="119">
        <v>0</v>
      </c>
      <c r="J5" s="119">
        <v>0</v>
      </c>
      <c r="K5" s="119">
        <v>0</v>
      </c>
      <c r="L5" s="119">
        <v>0</v>
      </c>
      <c r="M5" s="120">
        <v>0</v>
      </c>
      <c r="N5" s="76"/>
    </row>
    <row r="6" spans="1:14" ht="15" customHeight="1" x14ac:dyDescent="0.2">
      <c r="A6" s="14" t="s">
        <v>79</v>
      </c>
      <c r="B6" s="121">
        <v>0</v>
      </c>
      <c r="C6" s="121">
        <v>0</v>
      </c>
      <c r="D6" s="121">
        <v>0</v>
      </c>
      <c r="E6" s="121">
        <v>0</v>
      </c>
      <c r="F6" s="121">
        <v>0</v>
      </c>
      <c r="G6" s="121">
        <v>0</v>
      </c>
      <c r="H6" s="121">
        <v>0</v>
      </c>
      <c r="I6" s="121">
        <v>0</v>
      </c>
      <c r="J6" s="121">
        <v>0</v>
      </c>
      <c r="K6" s="121">
        <v>0</v>
      </c>
      <c r="L6" s="121">
        <v>0</v>
      </c>
      <c r="M6" s="122">
        <v>0</v>
      </c>
      <c r="N6" s="76"/>
    </row>
    <row r="7" spans="1:14" ht="15" customHeight="1" x14ac:dyDescent="0.2">
      <c r="A7" s="14" t="s">
        <v>80</v>
      </c>
      <c r="B7" s="121">
        <v>0</v>
      </c>
      <c r="C7" s="121">
        <v>0</v>
      </c>
      <c r="D7" s="121">
        <v>0</v>
      </c>
      <c r="E7" s="121">
        <v>0</v>
      </c>
      <c r="F7" s="121">
        <v>0</v>
      </c>
      <c r="G7" s="121">
        <v>0</v>
      </c>
      <c r="H7" s="121">
        <v>0</v>
      </c>
      <c r="I7" s="121">
        <v>0</v>
      </c>
      <c r="J7" s="121">
        <v>0</v>
      </c>
      <c r="K7" s="121">
        <v>0</v>
      </c>
      <c r="L7" s="121">
        <v>0</v>
      </c>
      <c r="M7" s="122">
        <v>0</v>
      </c>
      <c r="N7" s="76"/>
    </row>
    <row r="8" spans="1:14" ht="15" customHeight="1" x14ac:dyDescent="0.2">
      <c r="A8" s="14" t="s">
        <v>81</v>
      </c>
      <c r="B8" s="121">
        <v>0</v>
      </c>
      <c r="C8" s="121">
        <v>0</v>
      </c>
      <c r="D8" s="121">
        <v>0</v>
      </c>
      <c r="E8" s="121">
        <v>0</v>
      </c>
      <c r="F8" s="121">
        <v>0</v>
      </c>
      <c r="G8" s="121">
        <v>0</v>
      </c>
      <c r="H8" s="121">
        <v>0</v>
      </c>
      <c r="I8" s="121">
        <v>0</v>
      </c>
      <c r="J8" s="121">
        <v>0</v>
      </c>
      <c r="K8" s="121">
        <v>0</v>
      </c>
      <c r="L8" s="121">
        <v>0</v>
      </c>
      <c r="M8" s="122">
        <v>0</v>
      </c>
      <c r="N8" s="76"/>
    </row>
    <row r="9" spans="1:14" ht="12.75" x14ac:dyDescent="0.2">
      <c r="A9" s="16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70"/>
      <c r="N9" s="76"/>
    </row>
    <row r="10" spans="1:14" ht="12.75" x14ac:dyDescent="0.2">
      <c r="A10" s="18" t="s">
        <v>82</v>
      </c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4"/>
      <c r="N10" s="76"/>
    </row>
    <row r="11" spans="1:14" ht="12.75" x14ac:dyDescent="0.2">
      <c r="A11" s="14" t="s">
        <v>83</v>
      </c>
      <c r="B11" s="125">
        <v>0</v>
      </c>
      <c r="C11" s="125">
        <v>0</v>
      </c>
      <c r="D11" s="125">
        <v>0</v>
      </c>
      <c r="E11" s="125">
        <v>0</v>
      </c>
      <c r="F11" s="125">
        <v>0</v>
      </c>
      <c r="G11" s="125">
        <v>0</v>
      </c>
      <c r="H11" s="125">
        <v>0</v>
      </c>
      <c r="I11" s="125">
        <v>0</v>
      </c>
      <c r="J11" s="125">
        <v>0</v>
      </c>
      <c r="K11" s="125">
        <v>0</v>
      </c>
      <c r="L11" s="125">
        <v>0</v>
      </c>
      <c r="M11" s="126">
        <v>0</v>
      </c>
      <c r="N11" s="76"/>
    </row>
    <row r="12" spans="1:14" ht="12.75" x14ac:dyDescent="0.2">
      <c r="A12" s="14" t="s">
        <v>84</v>
      </c>
      <c r="B12" s="125">
        <v>0</v>
      </c>
      <c r="C12" s="125">
        <v>0</v>
      </c>
      <c r="D12" s="125">
        <v>0</v>
      </c>
      <c r="E12" s="125">
        <v>0</v>
      </c>
      <c r="F12" s="125">
        <v>0</v>
      </c>
      <c r="G12" s="125">
        <v>0</v>
      </c>
      <c r="H12" s="125">
        <v>0</v>
      </c>
      <c r="I12" s="125">
        <v>0</v>
      </c>
      <c r="J12" s="125">
        <v>0</v>
      </c>
      <c r="K12" s="125">
        <v>0</v>
      </c>
      <c r="L12" s="125">
        <v>0</v>
      </c>
      <c r="M12" s="126">
        <v>0</v>
      </c>
      <c r="N12" s="76"/>
    </row>
    <row r="13" spans="1:14" ht="12.75" x14ac:dyDescent="0.2">
      <c r="A13" s="14" t="s">
        <v>85</v>
      </c>
      <c r="B13" s="125">
        <v>0</v>
      </c>
      <c r="C13" s="125">
        <v>0</v>
      </c>
      <c r="D13" s="125">
        <v>0</v>
      </c>
      <c r="E13" s="125">
        <v>0</v>
      </c>
      <c r="F13" s="125">
        <v>0</v>
      </c>
      <c r="G13" s="125">
        <v>0</v>
      </c>
      <c r="H13" s="125">
        <v>0</v>
      </c>
      <c r="I13" s="125">
        <v>0</v>
      </c>
      <c r="J13" s="125">
        <v>0</v>
      </c>
      <c r="K13" s="125">
        <v>0</v>
      </c>
      <c r="L13" s="125">
        <v>0</v>
      </c>
      <c r="M13" s="126">
        <v>0</v>
      </c>
      <c r="N13" s="76"/>
    </row>
    <row r="14" spans="1:14" ht="12.75" x14ac:dyDescent="0.2">
      <c r="A14" s="14" t="s">
        <v>86</v>
      </c>
      <c r="B14" s="125">
        <v>0</v>
      </c>
      <c r="C14" s="125">
        <v>0</v>
      </c>
      <c r="D14" s="125">
        <v>0</v>
      </c>
      <c r="E14" s="125">
        <v>0</v>
      </c>
      <c r="F14" s="125">
        <v>0</v>
      </c>
      <c r="G14" s="125">
        <v>0</v>
      </c>
      <c r="H14" s="125">
        <v>0</v>
      </c>
      <c r="I14" s="125">
        <v>0</v>
      </c>
      <c r="J14" s="125">
        <v>0</v>
      </c>
      <c r="K14" s="125">
        <v>0</v>
      </c>
      <c r="L14" s="125">
        <v>0</v>
      </c>
      <c r="M14" s="126">
        <v>0</v>
      </c>
      <c r="N14" s="76"/>
    </row>
    <row r="15" spans="1:14" ht="12.75" x14ac:dyDescent="0.2">
      <c r="A15" s="14" t="s">
        <v>87</v>
      </c>
      <c r="B15" s="125">
        <v>0</v>
      </c>
      <c r="C15" s="125">
        <v>0</v>
      </c>
      <c r="D15" s="125">
        <v>0</v>
      </c>
      <c r="E15" s="125">
        <v>0</v>
      </c>
      <c r="F15" s="125">
        <v>0</v>
      </c>
      <c r="G15" s="125">
        <v>0</v>
      </c>
      <c r="H15" s="125">
        <v>0</v>
      </c>
      <c r="I15" s="125">
        <v>0</v>
      </c>
      <c r="J15" s="125">
        <v>0</v>
      </c>
      <c r="K15" s="125">
        <v>0</v>
      </c>
      <c r="L15" s="125">
        <v>0</v>
      </c>
      <c r="M15" s="126">
        <v>0</v>
      </c>
      <c r="N15" s="76"/>
    </row>
    <row r="16" spans="1:14" ht="12.75" x14ac:dyDescent="0.2">
      <c r="A16" s="14" t="s">
        <v>88</v>
      </c>
      <c r="B16" s="125">
        <v>0</v>
      </c>
      <c r="C16" s="125">
        <v>0</v>
      </c>
      <c r="D16" s="125">
        <v>0</v>
      </c>
      <c r="E16" s="125">
        <v>0</v>
      </c>
      <c r="F16" s="125">
        <v>0</v>
      </c>
      <c r="G16" s="125">
        <v>0</v>
      </c>
      <c r="H16" s="125">
        <v>0</v>
      </c>
      <c r="I16" s="125">
        <v>0</v>
      </c>
      <c r="J16" s="125">
        <v>0</v>
      </c>
      <c r="K16" s="125">
        <v>0</v>
      </c>
      <c r="L16" s="125">
        <v>0</v>
      </c>
      <c r="M16" s="126">
        <v>0</v>
      </c>
      <c r="N16" s="76"/>
    </row>
    <row r="17" spans="1:14" ht="12.75" x14ac:dyDescent="0.2">
      <c r="A17" s="28" t="s">
        <v>111</v>
      </c>
      <c r="B17" s="125">
        <v>0</v>
      </c>
      <c r="C17" s="125">
        <v>0</v>
      </c>
      <c r="D17" s="125">
        <v>0</v>
      </c>
      <c r="E17" s="125">
        <v>0</v>
      </c>
      <c r="F17" s="125">
        <v>0</v>
      </c>
      <c r="G17" s="125">
        <v>0</v>
      </c>
      <c r="H17" s="125">
        <v>0</v>
      </c>
      <c r="I17" s="125">
        <v>0</v>
      </c>
      <c r="J17" s="125">
        <v>0</v>
      </c>
      <c r="K17" s="125">
        <v>0</v>
      </c>
      <c r="L17" s="125">
        <v>0</v>
      </c>
      <c r="M17" s="126">
        <v>0</v>
      </c>
      <c r="N17" s="76"/>
    </row>
    <row r="18" spans="1:14" ht="12.75" x14ac:dyDescent="0.2">
      <c r="A18" s="20" t="s">
        <v>89</v>
      </c>
      <c r="B18" s="119">
        <v>0</v>
      </c>
      <c r="C18" s="119">
        <v>0</v>
      </c>
      <c r="D18" s="119">
        <v>0</v>
      </c>
      <c r="E18" s="119">
        <v>0</v>
      </c>
      <c r="F18" s="119">
        <v>0</v>
      </c>
      <c r="G18" s="119">
        <v>0</v>
      </c>
      <c r="H18" s="119">
        <v>0</v>
      </c>
      <c r="I18" s="119">
        <v>0</v>
      </c>
      <c r="J18" s="119">
        <v>0</v>
      </c>
      <c r="K18" s="119">
        <v>0</v>
      </c>
      <c r="L18" s="119">
        <v>0</v>
      </c>
      <c r="M18" s="120">
        <v>0</v>
      </c>
      <c r="N18" s="76"/>
    </row>
    <row r="19" spans="1:14" ht="12.75" x14ac:dyDescent="0.2">
      <c r="A19" s="1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68"/>
      <c r="N19" s="76"/>
    </row>
    <row r="20" spans="1:14" ht="12.75" x14ac:dyDescent="0.2">
      <c r="A20" s="21" t="s">
        <v>90</v>
      </c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69"/>
      <c r="N20" s="76"/>
    </row>
    <row r="21" spans="1:14" ht="12.75" x14ac:dyDescent="0.2">
      <c r="A21" s="14" t="s">
        <v>91</v>
      </c>
      <c r="B21" s="134">
        <v>0</v>
      </c>
      <c r="C21" s="134">
        <v>0</v>
      </c>
      <c r="D21" s="134">
        <v>0</v>
      </c>
      <c r="E21" s="134">
        <v>0</v>
      </c>
      <c r="F21" s="134">
        <v>0</v>
      </c>
      <c r="G21" s="134">
        <v>0</v>
      </c>
      <c r="H21" s="134">
        <v>0</v>
      </c>
      <c r="I21" s="134">
        <v>0</v>
      </c>
      <c r="J21" s="134">
        <v>0</v>
      </c>
      <c r="K21" s="134">
        <v>0</v>
      </c>
      <c r="L21" s="134">
        <v>0</v>
      </c>
      <c r="M21" s="135">
        <v>0</v>
      </c>
      <c r="N21" s="76"/>
    </row>
    <row r="22" spans="1:14" ht="12.75" x14ac:dyDescent="0.2">
      <c r="A22" s="14" t="s">
        <v>92</v>
      </c>
      <c r="B22" s="134">
        <v>0</v>
      </c>
      <c r="C22" s="134">
        <v>0</v>
      </c>
      <c r="D22" s="134">
        <v>0</v>
      </c>
      <c r="E22" s="134">
        <v>0</v>
      </c>
      <c r="F22" s="134">
        <v>0</v>
      </c>
      <c r="G22" s="134">
        <v>0</v>
      </c>
      <c r="H22" s="134">
        <v>0</v>
      </c>
      <c r="I22" s="134">
        <v>0</v>
      </c>
      <c r="J22" s="134">
        <v>0</v>
      </c>
      <c r="K22" s="134">
        <v>0</v>
      </c>
      <c r="L22" s="134">
        <v>0</v>
      </c>
      <c r="M22" s="135">
        <v>0</v>
      </c>
      <c r="N22" s="76"/>
    </row>
    <row r="23" spans="1:14" ht="12.75" x14ac:dyDescent="0.2">
      <c r="A23" s="14" t="s">
        <v>93</v>
      </c>
      <c r="B23" s="134">
        <v>0</v>
      </c>
      <c r="C23" s="134">
        <v>0</v>
      </c>
      <c r="D23" s="134">
        <v>0</v>
      </c>
      <c r="E23" s="134">
        <v>0</v>
      </c>
      <c r="F23" s="134">
        <v>0</v>
      </c>
      <c r="G23" s="134">
        <v>0</v>
      </c>
      <c r="H23" s="134">
        <v>0</v>
      </c>
      <c r="I23" s="134">
        <v>0</v>
      </c>
      <c r="J23" s="134">
        <v>0</v>
      </c>
      <c r="K23" s="134">
        <v>0</v>
      </c>
      <c r="L23" s="134">
        <v>0</v>
      </c>
      <c r="M23" s="135">
        <v>0</v>
      </c>
      <c r="N23" s="76"/>
    </row>
    <row r="24" spans="1:14" ht="12.75" x14ac:dyDescent="0.2">
      <c r="A24" s="14" t="s">
        <v>94</v>
      </c>
      <c r="B24" s="134">
        <v>0</v>
      </c>
      <c r="C24" s="134">
        <v>0</v>
      </c>
      <c r="D24" s="134">
        <v>0</v>
      </c>
      <c r="E24" s="134">
        <v>0</v>
      </c>
      <c r="F24" s="134">
        <v>0</v>
      </c>
      <c r="G24" s="134">
        <v>0</v>
      </c>
      <c r="H24" s="134">
        <v>0</v>
      </c>
      <c r="I24" s="134">
        <v>0</v>
      </c>
      <c r="J24" s="134">
        <v>0</v>
      </c>
      <c r="K24" s="134">
        <v>0</v>
      </c>
      <c r="L24" s="134">
        <v>0</v>
      </c>
      <c r="M24" s="135">
        <v>0</v>
      </c>
      <c r="N24" s="76"/>
    </row>
    <row r="25" spans="1:14" ht="12.75" x14ac:dyDescent="0.2">
      <c r="A25" s="16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70"/>
      <c r="N25" s="76"/>
    </row>
    <row r="26" spans="1:14" s="24" customFormat="1" ht="12.75" x14ac:dyDescent="0.2">
      <c r="A26" s="21" t="s">
        <v>32</v>
      </c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71"/>
      <c r="N26" s="76"/>
    </row>
    <row r="27" spans="1:14" ht="12.75" x14ac:dyDescent="0.2">
      <c r="A27" s="14" t="s">
        <v>95</v>
      </c>
      <c r="B27" s="46">
        <v>0</v>
      </c>
      <c r="C27" s="46">
        <v>0</v>
      </c>
      <c r="D27" s="46">
        <v>0</v>
      </c>
      <c r="E27" s="46">
        <v>0</v>
      </c>
      <c r="F27" s="46">
        <v>0</v>
      </c>
      <c r="G27" s="46">
        <v>0</v>
      </c>
      <c r="H27" s="46">
        <v>0</v>
      </c>
      <c r="I27" s="46">
        <v>0</v>
      </c>
      <c r="J27" s="46">
        <v>0</v>
      </c>
      <c r="K27" s="46">
        <v>0</v>
      </c>
      <c r="L27" s="46">
        <v>0</v>
      </c>
      <c r="M27" s="127">
        <v>0</v>
      </c>
      <c r="N27" s="76"/>
    </row>
    <row r="28" spans="1:14" ht="12.75" x14ac:dyDescent="0.2">
      <c r="A28" s="14" t="s">
        <v>30</v>
      </c>
      <c r="B28" s="46">
        <v>0</v>
      </c>
      <c r="C28" s="46">
        <v>0</v>
      </c>
      <c r="D28" s="46">
        <v>0</v>
      </c>
      <c r="E28" s="46">
        <v>0</v>
      </c>
      <c r="F28" s="46">
        <v>0</v>
      </c>
      <c r="G28" s="46">
        <v>0</v>
      </c>
      <c r="H28" s="46">
        <v>0</v>
      </c>
      <c r="I28" s="46">
        <v>0</v>
      </c>
      <c r="J28" s="46">
        <v>0</v>
      </c>
      <c r="K28" s="46">
        <v>0</v>
      </c>
      <c r="L28" s="46">
        <v>0</v>
      </c>
      <c r="M28" s="127">
        <v>0</v>
      </c>
      <c r="N28" s="76"/>
    </row>
    <row r="29" spans="1:14" ht="12.75" x14ac:dyDescent="0.2">
      <c r="A29" s="14" t="s">
        <v>96</v>
      </c>
      <c r="B29" s="46">
        <v>0</v>
      </c>
      <c r="C29" s="46">
        <v>0</v>
      </c>
      <c r="D29" s="46">
        <v>0</v>
      </c>
      <c r="E29" s="46">
        <v>0</v>
      </c>
      <c r="F29" s="46">
        <v>0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127">
        <v>0</v>
      </c>
      <c r="N29" s="76"/>
    </row>
    <row r="30" spans="1:14" ht="12.75" x14ac:dyDescent="0.2">
      <c r="A30" s="14" t="s">
        <v>28</v>
      </c>
      <c r="B30" s="46">
        <v>0</v>
      </c>
      <c r="C30" s="46">
        <v>0</v>
      </c>
      <c r="D30" s="46">
        <v>0</v>
      </c>
      <c r="E30" s="46">
        <v>0</v>
      </c>
      <c r="F30" s="46">
        <v>0</v>
      </c>
      <c r="G30" s="46">
        <v>0</v>
      </c>
      <c r="H30" s="46">
        <v>0</v>
      </c>
      <c r="I30" s="46">
        <v>0</v>
      </c>
      <c r="J30" s="46">
        <v>0</v>
      </c>
      <c r="K30" s="46">
        <v>0</v>
      </c>
      <c r="L30" s="46">
        <v>0</v>
      </c>
      <c r="M30" s="127">
        <v>0</v>
      </c>
      <c r="N30" s="76"/>
    </row>
    <row r="31" spans="1:14" ht="15" customHeight="1" x14ac:dyDescent="0.2">
      <c r="A31" s="14" t="s">
        <v>97</v>
      </c>
      <c r="B31" s="46">
        <v>0</v>
      </c>
      <c r="C31" s="46">
        <v>0</v>
      </c>
      <c r="D31" s="46">
        <v>0</v>
      </c>
      <c r="E31" s="46">
        <v>0</v>
      </c>
      <c r="F31" s="46">
        <v>0</v>
      </c>
      <c r="G31" s="46">
        <v>0</v>
      </c>
      <c r="H31" s="46">
        <v>0</v>
      </c>
      <c r="I31" s="46">
        <v>0</v>
      </c>
      <c r="J31" s="46">
        <v>0</v>
      </c>
      <c r="K31" s="46">
        <v>0</v>
      </c>
      <c r="L31" s="46">
        <v>0</v>
      </c>
      <c r="M31" s="127">
        <v>0</v>
      </c>
      <c r="N31" s="76"/>
    </row>
    <row r="32" spans="1:14" ht="15" customHeight="1" x14ac:dyDescent="0.2">
      <c r="A32" s="14" t="s">
        <v>98</v>
      </c>
      <c r="B32" s="46">
        <v>0</v>
      </c>
      <c r="C32" s="46">
        <v>0</v>
      </c>
      <c r="D32" s="46">
        <v>0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127">
        <v>0</v>
      </c>
      <c r="N32" s="76"/>
    </row>
    <row r="33" spans="1:14" ht="15" customHeight="1" x14ac:dyDescent="0.2">
      <c r="A33" s="14" t="s">
        <v>99</v>
      </c>
      <c r="B33" s="46">
        <v>0</v>
      </c>
      <c r="C33" s="46">
        <v>0</v>
      </c>
      <c r="D33" s="46">
        <v>0</v>
      </c>
      <c r="E33" s="46">
        <v>0</v>
      </c>
      <c r="F33" s="46">
        <v>0</v>
      </c>
      <c r="G33" s="46">
        <v>0</v>
      </c>
      <c r="H33" s="46">
        <v>0</v>
      </c>
      <c r="I33" s="46">
        <v>0</v>
      </c>
      <c r="J33" s="46">
        <v>0</v>
      </c>
      <c r="K33" s="46">
        <v>0</v>
      </c>
      <c r="L33" s="46">
        <v>0</v>
      </c>
      <c r="M33" s="127">
        <v>0</v>
      </c>
      <c r="N33" s="76"/>
    </row>
    <row r="34" spans="1:14" ht="15" customHeight="1" x14ac:dyDescent="0.2">
      <c r="A34" s="14" t="s">
        <v>100</v>
      </c>
      <c r="B34" s="46">
        <v>0</v>
      </c>
      <c r="C34" s="46">
        <v>0</v>
      </c>
      <c r="D34" s="46">
        <v>0</v>
      </c>
      <c r="E34" s="46">
        <v>0</v>
      </c>
      <c r="F34" s="46">
        <v>0</v>
      </c>
      <c r="G34" s="46">
        <v>0</v>
      </c>
      <c r="H34" s="46">
        <v>0</v>
      </c>
      <c r="I34" s="46">
        <v>0</v>
      </c>
      <c r="J34" s="46">
        <v>0</v>
      </c>
      <c r="K34" s="46">
        <v>0</v>
      </c>
      <c r="L34" s="46">
        <v>0</v>
      </c>
      <c r="M34" s="127">
        <v>0</v>
      </c>
      <c r="N34" s="76"/>
    </row>
    <row r="35" spans="1:14" ht="15" customHeight="1" x14ac:dyDescent="0.2">
      <c r="A35" s="14" t="s">
        <v>101</v>
      </c>
      <c r="B35" s="46">
        <v>0</v>
      </c>
      <c r="C35" s="46">
        <v>0</v>
      </c>
      <c r="D35" s="46">
        <v>0</v>
      </c>
      <c r="E35" s="46">
        <v>0</v>
      </c>
      <c r="F35" s="46">
        <v>0</v>
      </c>
      <c r="G35" s="46">
        <v>0</v>
      </c>
      <c r="H35" s="46">
        <v>0</v>
      </c>
      <c r="I35" s="46">
        <v>0</v>
      </c>
      <c r="J35" s="46">
        <v>0</v>
      </c>
      <c r="K35" s="46">
        <v>0</v>
      </c>
      <c r="L35" s="46">
        <v>0</v>
      </c>
      <c r="M35" s="127">
        <v>0</v>
      </c>
      <c r="N35" s="76"/>
    </row>
    <row r="36" spans="1:14" ht="15" customHeight="1" x14ac:dyDescent="0.2">
      <c r="A36" s="14" t="s">
        <v>102</v>
      </c>
      <c r="B36" s="46">
        <v>0</v>
      </c>
      <c r="C36" s="46">
        <v>0</v>
      </c>
      <c r="D36" s="46">
        <v>0</v>
      </c>
      <c r="E36" s="46">
        <v>0</v>
      </c>
      <c r="F36" s="46">
        <v>0</v>
      </c>
      <c r="G36" s="46">
        <v>0</v>
      </c>
      <c r="H36" s="46">
        <v>0</v>
      </c>
      <c r="I36" s="46">
        <v>0</v>
      </c>
      <c r="J36" s="46">
        <v>0</v>
      </c>
      <c r="K36" s="46">
        <v>0</v>
      </c>
      <c r="L36" s="46">
        <v>0</v>
      </c>
      <c r="M36" s="127">
        <v>0</v>
      </c>
      <c r="N36" s="76"/>
    </row>
    <row r="37" spans="1:14" ht="15" customHeight="1" x14ac:dyDescent="0.2">
      <c r="A37" s="14" t="s">
        <v>103</v>
      </c>
      <c r="B37" s="46">
        <v>0</v>
      </c>
      <c r="C37" s="46">
        <v>0</v>
      </c>
      <c r="D37" s="46">
        <v>0</v>
      </c>
      <c r="E37" s="46">
        <v>0</v>
      </c>
      <c r="F37" s="46">
        <v>0</v>
      </c>
      <c r="G37" s="46">
        <v>0</v>
      </c>
      <c r="H37" s="46">
        <v>0</v>
      </c>
      <c r="I37" s="46">
        <v>0</v>
      </c>
      <c r="J37" s="46">
        <v>0</v>
      </c>
      <c r="K37" s="46">
        <v>0</v>
      </c>
      <c r="L37" s="46">
        <v>0</v>
      </c>
      <c r="M37" s="127">
        <v>0</v>
      </c>
      <c r="N37" s="76"/>
    </row>
    <row r="38" spans="1:14" ht="15" customHeight="1" x14ac:dyDescent="0.2">
      <c r="A38" s="14" t="s">
        <v>104</v>
      </c>
      <c r="B38" s="46">
        <v>0</v>
      </c>
      <c r="C38" s="46">
        <v>0</v>
      </c>
      <c r="D38" s="46">
        <v>0</v>
      </c>
      <c r="E38" s="46">
        <v>0</v>
      </c>
      <c r="F38" s="46">
        <v>0</v>
      </c>
      <c r="G38" s="46">
        <v>0</v>
      </c>
      <c r="H38" s="46">
        <v>0</v>
      </c>
      <c r="I38" s="46">
        <v>0</v>
      </c>
      <c r="J38" s="46">
        <v>0</v>
      </c>
      <c r="K38" s="46">
        <v>0</v>
      </c>
      <c r="L38" s="46">
        <v>0</v>
      </c>
      <c r="M38" s="127">
        <v>0</v>
      </c>
      <c r="N38" s="76"/>
    </row>
    <row r="39" spans="1:14" ht="15" customHeight="1" x14ac:dyDescent="0.2">
      <c r="A39" s="16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72"/>
      <c r="N39" s="76"/>
    </row>
    <row r="40" spans="1:14" ht="15" customHeight="1" x14ac:dyDescent="0.2">
      <c r="A40" s="21" t="s">
        <v>21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67"/>
      <c r="N40" s="76"/>
    </row>
    <row r="41" spans="1:14" ht="15" customHeight="1" x14ac:dyDescent="0.2">
      <c r="A41" s="26" t="s">
        <v>153</v>
      </c>
      <c r="B41" s="64">
        <v>0</v>
      </c>
      <c r="C41" s="64">
        <v>0</v>
      </c>
      <c r="D41" s="64">
        <v>0</v>
      </c>
      <c r="E41" s="64">
        <v>0</v>
      </c>
      <c r="F41" s="64">
        <v>0</v>
      </c>
      <c r="G41" s="64">
        <v>0</v>
      </c>
      <c r="H41" s="64">
        <v>0</v>
      </c>
      <c r="I41" s="64">
        <v>0</v>
      </c>
      <c r="J41" s="64">
        <v>0</v>
      </c>
      <c r="K41" s="64">
        <v>0</v>
      </c>
      <c r="L41" s="64">
        <v>0</v>
      </c>
      <c r="M41" s="114">
        <v>0</v>
      </c>
      <c r="N41" s="76"/>
    </row>
    <row r="42" spans="1:14" ht="15" customHeight="1" x14ac:dyDescent="0.2">
      <c r="A42" s="26" t="s">
        <v>154</v>
      </c>
      <c r="B42" s="64">
        <v>0</v>
      </c>
      <c r="C42" s="64">
        <v>0</v>
      </c>
      <c r="D42" s="64">
        <v>0</v>
      </c>
      <c r="E42" s="64">
        <v>0</v>
      </c>
      <c r="F42" s="64">
        <v>0</v>
      </c>
      <c r="G42" s="64">
        <v>0</v>
      </c>
      <c r="H42" s="64">
        <v>0</v>
      </c>
      <c r="I42" s="64">
        <v>0</v>
      </c>
      <c r="J42" s="64">
        <v>0</v>
      </c>
      <c r="K42" s="64">
        <v>0</v>
      </c>
      <c r="L42" s="64">
        <v>0</v>
      </c>
      <c r="M42" s="114">
        <v>0</v>
      </c>
      <c r="N42" s="76"/>
    </row>
    <row r="43" spans="1:14" ht="15" customHeight="1" x14ac:dyDescent="0.2">
      <c r="A43" s="26" t="s">
        <v>155</v>
      </c>
      <c r="B43" s="64">
        <v>0</v>
      </c>
      <c r="C43" s="64">
        <v>0</v>
      </c>
      <c r="D43" s="64">
        <v>0</v>
      </c>
      <c r="E43" s="64">
        <v>0</v>
      </c>
      <c r="F43" s="64">
        <v>0</v>
      </c>
      <c r="G43" s="64">
        <v>0</v>
      </c>
      <c r="H43" s="64">
        <v>0</v>
      </c>
      <c r="I43" s="64">
        <v>0</v>
      </c>
      <c r="J43" s="64">
        <v>0</v>
      </c>
      <c r="K43" s="64">
        <v>0</v>
      </c>
      <c r="L43" s="64">
        <v>0</v>
      </c>
      <c r="M43" s="114">
        <v>0</v>
      </c>
      <c r="N43" s="76"/>
    </row>
    <row r="44" spans="1:14" ht="15" customHeight="1" x14ac:dyDescent="0.2">
      <c r="A44" s="73" t="s">
        <v>156</v>
      </c>
      <c r="B44" s="65">
        <v>0</v>
      </c>
      <c r="C44" s="65">
        <v>0</v>
      </c>
      <c r="D44" s="65">
        <v>0</v>
      </c>
      <c r="E44" s="65">
        <v>0</v>
      </c>
      <c r="F44" s="65">
        <v>0</v>
      </c>
      <c r="G44" s="65">
        <v>0</v>
      </c>
      <c r="H44" s="65">
        <v>0</v>
      </c>
      <c r="I44" s="65">
        <v>0</v>
      </c>
      <c r="J44" s="65">
        <v>0</v>
      </c>
      <c r="K44" s="65">
        <v>0</v>
      </c>
      <c r="L44" s="65">
        <v>0</v>
      </c>
      <c r="M44" s="115">
        <v>0</v>
      </c>
      <c r="N44" s="76"/>
    </row>
    <row r="45" spans="1:14" ht="15" customHeight="1" x14ac:dyDescent="0.2">
      <c r="A45" s="14" t="s">
        <v>157</v>
      </c>
      <c r="B45" s="65">
        <v>0</v>
      </c>
      <c r="C45" s="65">
        <v>0</v>
      </c>
      <c r="D45" s="65">
        <v>0</v>
      </c>
      <c r="E45" s="65">
        <v>0</v>
      </c>
      <c r="F45" s="65">
        <v>0</v>
      </c>
      <c r="G45" s="65">
        <v>0</v>
      </c>
      <c r="H45" s="65">
        <v>0</v>
      </c>
      <c r="I45" s="65">
        <v>0</v>
      </c>
      <c r="J45" s="65">
        <v>0</v>
      </c>
      <c r="K45" s="65">
        <v>0</v>
      </c>
      <c r="L45" s="65">
        <v>0</v>
      </c>
      <c r="M45" s="115">
        <v>0</v>
      </c>
      <c r="N45" s="76"/>
    </row>
    <row r="46" spans="1:14" ht="15" customHeight="1" x14ac:dyDescent="0.2">
      <c r="A46" s="14" t="s">
        <v>158</v>
      </c>
      <c r="B46" s="65">
        <v>0</v>
      </c>
      <c r="C46" s="65">
        <v>0</v>
      </c>
      <c r="D46" s="65">
        <v>0</v>
      </c>
      <c r="E46" s="65">
        <v>0</v>
      </c>
      <c r="F46" s="65">
        <v>0</v>
      </c>
      <c r="G46" s="65">
        <v>0</v>
      </c>
      <c r="H46" s="65">
        <v>0</v>
      </c>
      <c r="I46" s="65">
        <v>0</v>
      </c>
      <c r="J46" s="65">
        <v>0</v>
      </c>
      <c r="K46" s="65">
        <v>0</v>
      </c>
      <c r="L46" s="65">
        <v>0</v>
      </c>
      <c r="M46" s="115">
        <v>0</v>
      </c>
      <c r="N46" s="76"/>
    </row>
    <row r="47" spans="1:14" ht="15" customHeight="1" x14ac:dyDescent="0.2">
      <c r="A47" s="14" t="s">
        <v>159</v>
      </c>
      <c r="B47" s="65">
        <v>0</v>
      </c>
      <c r="C47" s="65">
        <v>0</v>
      </c>
      <c r="D47" s="65">
        <v>0</v>
      </c>
      <c r="E47" s="65">
        <v>0</v>
      </c>
      <c r="F47" s="65">
        <v>0</v>
      </c>
      <c r="G47" s="65">
        <v>0</v>
      </c>
      <c r="H47" s="65">
        <v>0</v>
      </c>
      <c r="I47" s="65">
        <v>0</v>
      </c>
      <c r="J47" s="65">
        <v>0</v>
      </c>
      <c r="K47" s="65">
        <v>0</v>
      </c>
      <c r="L47" s="65">
        <v>0</v>
      </c>
      <c r="M47" s="115">
        <v>0</v>
      </c>
      <c r="N47" s="76"/>
    </row>
    <row r="48" spans="1:14" ht="15" customHeight="1" x14ac:dyDescent="0.2">
      <c r="A48" s="14" t="s">
        <v>160</v>
      </c>
      <c r="B48" s="65">
        <v>0</v>
      </c>
      <c r="C48" s="65">
        <v>0</v>
      </c>
      <c r="D48" s="65">
        <v>0</v>
      </c>
      <c r="E48" s="65">
        <v>0</v>
      </c>
      <c r="F48" s="65">
        <v>0</v>
      </c>
      <c r="G48" s="65">
        <v>0</v>
      </c>
      <c r="H48" s="65">
        <v>0</v>
      </c>
      <c r="I48" s="65">
        <v>0</v>
      </c>
      <c r="J48" s="65">
        <v>0</v>
      </c>
      <c r="K48" s="65">
        <v>0</v>
      </c>
      <c r="L48" s="65">
        <v>0</v>
      </c>
      <c r="M48" s="115">
        <v>0</v>
      </c>
      <c r="N48" s="76"/>
    </row>
    <row r="49" spans="1:14" ht="15" customHeight="1" x14ac:dyDescent="0.2">
      <c r="A49" s="16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72"/>
      <c r="N49" s="76"/>
    </row>
    <row r="50" spans="1:14" ht="15" customHeight="1" x14ac:dyDescent="0.2">
      <c r="A50" s="14" t="s">
        <v>6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116"/>
      <c r="N50" s="76"/>
    </row>
    <row r="51" spans="1:14" ht="15" customHeight="1" x14ac:dyDescent="0.2">
      <c r="A51" s="26" t="s">
        <v>105</v>
      </c>
      <c r="B51" s="98">
        <v>0</v>
      </c>
      <c r="C51" s="98">
        <v>0</v>
      </c>
      <c r="D51" s="98">
        <v>0</v>
      </c>
      <c r="E51" s="98">
        <v>0</v>
      </c>
      <c r="F51" s="98">
        <v>0</v>
      </c>
      <c r="G51" s="98">
        <v>0</v>
      </c>
      <c r="H51" s="98">
        <v>0</v>
      </c>
      <c r="I51" s="98">
        <v>0</v>
      </c>
      <c r="J51" s="98">
        <v>0</v>
      </c>
      <c r="K51" s="98">
        <v>0</v>
      </c>
      <c r="L51" s="98">
        <v>0</v>
      </c>
      <c r="M51" s="117">
        <v>0</v>
      </c>
      <c r="N51" s="76"/>
    </row>
    <row r="52" spans="1:14" ht="15" customHeight="1" x14ac:dyDescent="0.2">
      <c r="A52" s="27" t="s">
        <v>106</v>
      </c>
      <c r="B52" s="101">
        <v>0</v>
      </c>
      <c r="C52" s="101">
        <v>0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  <c r="I52" s="101">
        <v>0</v>
      </c>
      <c r="J52" s="101">
        <v>0</v>
      </c>
      <c r="K52" s="101">
        <v>0</v>
      </c>
      <c r="L52" s="101">
        <v>0</v>
      </c>
      <c r="M52" s="118">
        <v>0</v>
      </c>
      <c r="N52" s="76"/>
    </row>
    <row r="53" spans="1:14" s="105" customFormat="1" ht="18.75" customHeight="1" x14ac:dyDescent="0.2">
      <c r="A53" s="105" t="s">
        <v>184</v>
      </c>
    </row>
    <row r="54" spans="1:14" s="105" customFormat="1" ht="15" customHeight="1" x14ac:dyDescent="0.2">
      <c r="A54" s="105" t="s">
        <v>177</v>
      </c>
    </row>
  </sheetData>
  <mergeCells count="1">
    <mergeCell ref="A1:M1"/>
  </mergeCells>
  <pageMargins left="0.7" right="0.7" top="0.75" bottom="0.75" header="0.3" footer="0.3"/>
  <pageSetup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6A65-9AF9-46B0-9F42-623970B1DB4A}">
  <sheetPr>
    <pageSetUpPr fitToPage="1"/>
  </sheetPr>
  <dimension ref="A1:P597"/>
  <sheetViews>
    <sheetView topLeftCell="B83" workbookViewId="0">
      <selection activeCell="B115" sqref="B115"/>
    </sheetView>
  </sheetViews>
  <sheetFormatPr defaultColWidth="6.77734375" defaultRowHeight="12" x14ac:dyDescent="0.2"/>
  <cols>
    <col min="1" max="1" width="0" style="48" hidden="1" customWidth="1"/>
    <col min="2" max="2" width="22.21875" style="48" customWidth="1"/>
    <col min="3" max="14" width="8.21875" style="58" customWidth="1"/>
    <col min="15" max="15" width="6.77734375" style="48"/>
    <col min="16" max="16" width="20.33203125" style="129" customWidth="1"/>
    <col min="17" max="16384" width="6.77734375" style="48"/>
  </cols>
  <sheetData>
    <row r="1" spans="1:16" x14ac:dyDescent="0.2">
      <c r="A1" s="48" t="s">
        <v>150</v>
      </c>
      <c r="B1" s="131" t="s">
        <v>136</v>
      </c>
      <c r="C1" s="60" t="s">
        <v>55</v>
      </c>
      <c r="D1" s="60" t="s">
        <v>54</v>
      </c>
      <c r="E1" s="60" t="s">
        <v>53</v>
      </c>
      <c r="F1" s="60" t="s">
        <v>52</v>
      </c>
      <c r="G1" s="60" t="s">
        <v>51</v>
      </c>
      <c r="H1" s="60" t="s">
        <v>57</v>
      </c>
      <c r="I1" s="60" t="s">
        <v>56</v>
      </c>
      <c r="J1" s="60" t="s">
        <v>50</v>
      </c>
      <c r="K1" s="60" t="s">
        <v>49</v>
      </c>
      <c r="L1" s="60" t="s">
        <v>48</v>
      </c>
      <c r="M1" s="60" t="s">
        <v>47</v>
      </c>
      <c r="N1" s="60" t="s">
        <v>46</v>
      </c>
    </row>
    <row r="2" spans="1:16" x14ac:dyDescent="0.2">
      <c r="A2" s="48">
        <v>10</v>
      </c>
      <c r="B2" s="132">
        <v>2021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6" x14ac:dyDescent="0.2">
      <c r="A3" s="48">
        <v>20</v>
      </c>
      <c r="B3" s="59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6" x14ac:dyDescent="0.2">
      <c r="A4" s="48">
        <v>30</v>
      </c>
      <c r="B4" s="59" t="s">
        <v>60</v>
      </c>
      <c r="C4" s="60">
        <v>111998.18345858922</v>
      </c>
      <c r="D4" s="60">
        <v>165021.80921554888</v>
      </c>
      <c r="E4" s="60">
        <v>296168.14747448801</v>
      </c>
      <c r="F4" s="88">
        <v>352552.19281970366</v>
      </c>
      <c r="G4" s="88">
        <v>417174.13124383992</v>
      </c>
      <c r="H4" s="88">
        <v>522433.88462060399</v>
      </c>
      <c r="I4" s="88">
        <v>578801.32774848584</v>
      </c>
      <c r="J4" s="88">
        <v>469646.96601583704</v>
      </c>
      <c r="K4" s="88">
        <v>337892.14361193991</v>
      </c>
      <c r="L4" s="88">
        <v>364715.1671750088</v>
      </c>
      <c r="M4" s="89">
        <v>409788.87056465767</v>
      </c>
      <c r="N4" s="89">
        <v>447395.46525218763</v>
      </c>
      <c r="P4" s="130"/>
    </row>
    <row r="5" spans="1:16" x14ac:dyDescent="0.2">
      <c r="A5" s="48">
        <v>40</v>
      </c>
      <c r="B5" s="59" t="s">
        <v>170</v>
      </c>
      <c r="C5" s="60">
        <v>111959.18345858929</v>
      </c>
      <c r="D5" s="60">
        <v>164869.80921554856</v>
      </c>
      <c r="E5" s="60">
        <v>296120.1474744883</v>
      </c>
      <c r="F5" s="88">
        <v>352511.1928197036</v>
      </c>
      <c r="G5" s="88">
        <v>417099.13124383951</v>
      </c>
      <c r="H5" s="88">
        <v>522271.88462060521</v>
      </c>
      <c r="I5" s="88">
        <v>578574.32774848503</v>
      </c>
      <c r="J5" s="88">
        <v>469466.96601583774</v>
      </c>
      <c r="K5" s="88">
        <v>337782.14361193916</v>
      </c>
      <c r="L5" s="88">
        <v>364556.16717501008</v>
      </c>
      <c r="M5" s="89">
        <v>409610.8705646568</v>
      </c>
      <c r="N5" s="89">
        <v>446877.46525218646</v>
      </c>
      <c r="P5" s="130"/>
    </row>
    <row r="6" spans="1:16" x14ac:dyDescent="0.2">
      <c r="A6" s="48">
        <v>50</v>
      </c>
      <c r="B6" s="59" t="s">
        <v>169</v>
      </c>
      <c r="C6" s="60">
        <v>39.000000000000021</v>
      </c>
      <c r="D6" s="60">
        <v>152.00000000000034</v>
      </c>
      <c r="E6" s="60">
        <v>48.000000000000007</v>
      </c>
      <c r="F6" s="88">
        <v>41</v>
      </c>
      <c r="G6" s="88">
        <v>75.000000000000043</v>
      </c>
      <c r="H6" s="88">
        <v>162.00000000000023</v>
      </c>
      <c r="I6" s="88">
        <v>227.00000000000071</v>
      </c>
      <c r="J6" s="88">
        <v>179.9999999999998</v>
      </c>
      <c r="K6" s="88">
        <v>110</v>
      </c>
      <c r="L6" s="88">
        <v>159.00000000000031</v>
      </c>
      <c r="M6" s="89">
        <v>178</v>
      </c>
      <c r="N6" s="89">
        <v>518</v>
      </c>
      <c r="P6" s="130"/>
    </row>
    <row r="7" spans="1:16" x14ac:dyDescent="0.2">
      <c r="A7" s="48">
        <v>60</v>
      </c>
      <c r="B7" s="59" t="s">
        <v>59</v>
      </c>
      <c r="C7" s="60">
        <v>1471371.4500820527</v>
      </c>
      <c r="D7" s="60">
        <v>1689154.2201693128</v>
      </c>
      <c r="E7" s="60">
        <v>2804846.2410597345</v>
      </c>
      <c r="F7" s="88">
        <v>3219277.493204074</v>
      </c>
      <c r="G7" s="88">
        <v>3759713.0708862352</v>
      </c>
      <c r="H7" s="88">
        <v>4879585.2785215052</v>
      </c>
      <c r="I7" s="88">
        <v>5177690.6509259921</v>
      </c>
      <c r="J7" s="88">
        <v>4010652.3583382829</v>
      </c>
      <c r="K7" s="88">
        <v>2903079.0229117963</v>
      </c>
      <c r="L7" s="88">
        <v>3212569.2585440963</v>
      </c>
      <c r="M7" s="89">
        <v>3617635.3562156977</v>
      </c>
      <c r="N7" s="89">
        <v>4154433.2849488989</v>
      </c>
      <c r="P7" s="130"/>
    </row>
    <row r="8" spans="1:16" x14ac:dyDescent="0.2">
      <c r="A8" s="48">
        <v>70</v>
      </c>
      <c r="B8" s="59" t="s">
        <v>58</v>
      </c>
      <c r="C8" s="60">
        <v>47463.595163936894</v>
      </c>
      <c r="D8" s="60">
        <v>60326.936434619049</v>
      </c>
      <c r="E8" s="60">
        <v>90478.911001928354</v>
      </c>
      <c r="F8" s="88">
        <v>107309.2497734725</v>
      </c>
      <c r="G8" s="88">
        <v>121281.06680277763</v>
      </c>
      <c r="H8" s="88">
        <v>162652.8426173843</v>
      </c>
      <c r="I8" s="88">
        <v>167022.27906213159</v>
      </c>
      <c r="J8" s="88">
        <v>129375.8825270446</v>
      </c>
      <c r="K8" s="88">
        <v>96769.300763726598</v>
      </c>
      <c r="L8" s="88">
        <v>103631.26640464687</v>
      </c>
      <c r="M8" s="89">
        <v>120587.84520718918</v>
      </c>
      <c r="N8" s="89">
        <v>134013.97693383414</v>
      </c>
      <c r="P8" s="130"/>
    </row>
    <row r="9" spans="1:16" hidden="1" x14ac:dyDescent="0.2">
      <c r="A9" s="48">
        <v>80</v>
      </c>
      <c r="B9" s="59" t="s">
        <v>127</v>
      </c>
      <c r="C9" s="60"/>
      <c r="D9" s="60"/>
      <c r="E9" s="60"/>
      <c r="F9" s="88"/>
      <c r="G9" s="88"/>
      <c r="H9" s="88"/>
      <c r="I9" s="88"/>
      <c r="J9" s="88"/>
      <c r="K9" s="88"/>
      <c r="L9" s="88"/>
      <c r="M9" s="89"/>
      <c r="N9" s="89"/>
      <c r="P9" s="130"/>
    </row>
    <row r="10" spans="1:16" hidden="1" x14ac:dyDescent="0.2">
      <c r="A10" s="48">
        <v>81</v>
      </c>
      <c r="B10" s="59" t="s">
        <v>128</v>
      </c>
      <c r="C10" s="60"/>
      <c r="D10" s="60"/>
      <c r="E10" s="60"/>
      <c r="F10" s="88"/>
      <c r="G10" s="88"/>
      <c r="H10" s="88"/>
      <c r="I10" s="88"/>
      <c r="J10" s="88"/>
      <c r="K10" s="88"/>
      <c r="L10" s="88"/>
      <c r="M10" s="89"/>
      <c r="N10" s="89"/>
      <c r="P10" s="130"/>
    </row>
    <row r="11" spans="1:16" x14ac:dyDescent="0.2">
      <c r="A11" s="48">
        <v>90</v>
      </c>
      <c r="B11" s="59"/>
      <c r="C11" s="60"/>
      <c r="D11" s="60"/>
      <c r="E11" s="60"/>
      <c r="F11" s="88"/>
      <c r="G11" s="88"/>
      <c r="H11" s="88"/>
      <c r="I11" s="88"/>
      <c r="J11" s="88"/>
      <c r="K11" s="88"/>
      <c r="L11" s="88"/>
      <c r="M11" s="89"/>
      <c r="N11" s="89"/>
      <c r="P11" s="130"/>
    </row>
    <row r="12" spans="1:16" x14ac:dyDescent="0.2">
      <c r="A12" s="48">
        <v>100</v>
      </c>
      <c r="B12" s="59" t="s">
        <v>45</v>
      </c>
      <c r="C12" s="60"/>
      <c r="D12" s="60"/>
      <c r="E12" s="60"/>
      <c r="F12" s="88"/>
      <c r="G12" s="88"/>
      <c r="H12" s="88"/>
      <c r="I12" s="88"/>
      <c r="J12" s="88"/>
      <c r="K12" s="88"/>
      <c r="L12" s="88"/>
      <c r="M12" s="89"/>
      <c r="N12" s="89"/>
      <c r="P12" s="130"/>
    </row>
    <row r="13" spans="1:16" x14ac:dyDescent="0.2">
      <c r="A13" s="48">
        <v>110</v>
      </c>
      <c r="B13" s="59" t="s">
        <v>107</v>
      </c>
      <c r="C13" s="60">
        <v>46281.723437179033</v>
      </c>
      <c r="D13" s="60">
        <v>66909.152458930301</v>
      </c>
      <c r="E13" s="60">
        <v>127592.11185072521</v>
      </c>
      <c r="F13" s="88">
        <v>147724.58544899372</v>
      </c>
      <c r="G13" s="88">
        <v>187115.81213234004</v>
      </c>
      <c r="H13" s="88">
        <v>236317.57842624202</v>
      </c>
      <c r="I13" s="88">
        <v>273996.73143095331</v>
      </c>
      <c r="J13" s="88">
        <v>221577.2277175794</v>
      </c>
      <c r="K13" s="88">
        <v>150517.3929306278</v>
      </c>
      <c r="L13" s="88">
        <v>155365.98628674861</v>
      </c>
      <c r="M13" s="89">
        <v>179245.44020759204</v>
      </c>
      <c r="N13" s="89">
        <v>212380.49536430844</v>
      </c>
      <c r="P13" s="130"/>
    </row>
    <row r="14" spans="1:16" x14ac:dyDescent="0.2">
      <c r="A14" s="48">
        <v>120</v>
      </c>
      <c r="B14" s="59" t="s">
        <v>108</v>
      </c>
      <c r="C14" s="60">
        <v>41939.133536999354</v>
      </c>
      <c r="D14" s="60">
        <v>60456.428912769079</v>
      </c>
      <c r="E14" s="60">
        <v>114152.45377018879</v>
      </c>
      <c r="F14" s="88">
        <v>131757.35063067556</v>
      </c>
      <c r="G14" s="88">
        <v>163106.7277463293</v>
      </c>
      <c r="H14" s="88">
        <v>204101.23918782221</v>
      </c>
      <c r="I14" s="88">
        <v>238220.15562598864</v>
      </c>
      <c r="J14" s="88">
        <v>193508.29230096083</v>
      </c>
      <c r="K14" s="88">
        <v>129991.56950578358</v>
      </c>
      <c r="L14" s="88">
        <v>132648.15249990814</v>
      </c>
      <c r="M14" s="89">
        <v>154712.55877043499</v>
      </c>
      <c r="N14" s="89">
        <v>180871.27256294116</v>
      </c>
      <c r="P14" s="130"/>
    </row>
    <row r="15" spans="1:16" x14ac:dyDescent="0.2">
      <c r="A15" s="48">
        <v>121</v>
      </c>
      <c r="B15" s="59" t="s">
        <v>129</v>
      </c>
      <c r="C15" s="60">
        <v>638.76316645559837</v>
      </c>
      <c r="D15" s="60">
        <v>1049.1952876714793</v>
      </c>
      <c r="E15" s="60">
        <v>2079.5292637912153</v>
      </c>
      <c r="F15" s="88">
        <v>2727.3292140472618</v>
      </c>
      <c r="G15" s="88">
        <v>3545.7101763374731</v>
      </c>
      <c r="H15" s="88">
        <v>4377.3391575383803</v>
      </c>
      <c r="I15" s="88">
        <v>4922.8297795469352</v>
      </c>
      <c r="J15" s="88">
        <v>4713.9721152927514</v>
      </c>
      <c r="K15" s="88">
        <v>3390.9263336414424</v>
      </c>
      <c r="L15" s="88">
        <v>4315.5428811611264</v>
      </c>
      <c r="M15" s="89">
        <v>4358.8274587143478</v>
      </c>
      <c r="N15" s="89">
        <v>5649.5814117644095</v>
      </c>
      <c r="P15" s="130"/>
    </row>
    <row r="16" spans="1:16" x14ac:dyDescent="0.2">
      <c r="A16" s="48">
        <v>130</v>
      </c>
      <c r="B16" s="59"/>
      <c r="C16" s="60"/>
      <c r="D16" s="60"/>
      <c r="E16" s="60"/>
      <c r="F16" s="88"/>
      <c r="G16" s="88"/>
      <c r="H16" s="88"/>
      <c r="I16" s="88"/>
      <c r="J16" s="88"/>
      <c r="K16" s="88"/>
      <c r="L16" s="88"/>
      <c r="M16" s="89"/>
      <c r="N16" s="89"/>
      <c r="P16" s="130"/>
    </row>
    <row r="17" spans="1:16" x14ac:dyDescent="0.2">
      <c r="A17" s="48">
        <v>140</v>
      </c>
      <c r="B17" s="59" t="s">
        <v>109</v>
      </c>
      <c r="C17" s="60">
        <v>2290.2892315663316</v>
      </c>
      <c r="D17" s="60">
        <v>4502.2373306142063</v>
      </c>
      <c r="E17" s="60">
        <v>9411.7126221615435</v>
      </c>
      <c r="F17" s="88">
        <v>30691.864354017736</v>
      </c>
      <c r="G17" s="88">
        <v>48544.718970751506</v>
      </c>
      <c r="H17" s="88">
        <v>70876.58682987417</v>
      </c>
      <c r="I17" s="88">
        <v>77752.133895446212</v>
      </c>
      <c r="J17" s="88">
        <v>65014.940782649472</v>
      </c>
      <c r="K17" s="88">
        <v>52006.484577241892</v>
      </c>
      <c r="L17" s="88">
        <v>56903.41733321522</v>
      </c>
      <c r="M17" s="89">
        <v>61060.419681745552</v>
      </c>
      <c r="N17" s="89">
        <v>61523.5451343717</v>
      </c>
      <c r="P17" s="130"/>
    </row>
    <row r="18" spans="1:16" x14ac:dyDescent="0.2">
      <c r="A18" s="48">
        <v>150</v>
      </c>
      <c r="B18" s="59" t="s">
        <v>110</v>
      </c>
      <c r="C18" s="60">
        <v>1330.7034456202962</v>
      </c>
      <c r="D18" s="60">
        <v>2532.5178832799716</v>
      </c>
      <c r="E18" s="60">
        <v>5050.2355456613695</v>
      </c>
      <c r="F18" s="88">
        <v>23883.999604309156</v>
      </c>
      <c r="G18" s="88">
        <v>37989.791390112703</v>
      </c>
      <c r="H18" s="88">
        <v>55517.285975412167</v>
      </c>
      <c r="I18" s="88">
        <v>60893.731046595531</v>
      </c>
      <c r="J18" s="88">
        <v>52251.806760056432</v>
      </c>
      <c r="K18" s="88">
        <v>41191.661652847935</v>
      </c>
      <c r="L18" s="88">
        <v>45083.500159806841</v>
      </c>
      <c r="M18" s="89">
        <v>49048.95999952995</v>
      </c>
      <c r="N18" s="89">
        <v>47894.98570858442</v>
      </c>
      <c r="P18" s="130"/>
    </row>
    <row r="19" spans="1:16" x14ac:dyDescent="0.2">
      <c r="A19" s="48">
        <v>151</v>
      </c>
      <c r="B19" s="59" t="s">
        <v>130</v>
      </c>
      <c r="C19" s="60">
        <v>249.3848692151681</v>
      </c>
      <c r="D19" s="60">
        <v>248.01841083209854</v>
      </c>
      <c r="E19" s="60">
        <v>525.87474003133991</v>
      </c>
      <c r="F19" s="88">
        <v>735.85661684770037</v>
      </c>
      <c r="G19" s="88">
        <v>957.54804793136248</v>
      </c>
      <c r="H19" s="88">
        <v>1353.3162158906266</v>
      </c>
      <c r="I19" s="88">
        <v>1398.0524881990207</v>
      </c>
      <c r="J19" s="88">
        <v>1391.1299376445443</v>
      </c>
      <c r="K19" s="88">
        <v>923.96116141163407</v>
      </c>
      <c r="L19" s="88">
        <v>997.36761421531003</v>
      </c>
      <c r="M19" s="89">
        <v>1041.7394897938741</v>
      </c>
      <c r="N19" s="89">
        <v>1173.5799599433997</v>
      </c>
      <c r="P19" s="130"/>
    </row>
    <row r="20" spans="1:16" x14ac:dyDescent="0.2">
      <c r="A20" s="48">
        <v>160</v>
      </c>
      <c r="B20" s="59"/>
      <c r="C20" s="60"/>
      <c r="D20" s="60"/>
      <c r="E20" s="60"/>
      <c r="F20" s="88"/>
      <c r="G20" s="88"/>
      <c r="H20" s="88"/>
      <c r="I20" s="88"/>
      <c r="J20" s="88"/>
      <c r="K20" s="88"/>
      <c r="L20" s="88"/>
      <c r="M20" s="89"/>
      <c r="N20" s="89"/>
      <c r="P20" s="130"/>
    </row>
    <row r="21" spans="1:16" x14ac:dyDescent="0.2">
      <c r="A21" s="48">
        <v>170</v>
      </c>
      <c r="B21" s="59" t="s">
        <v>44</v>
      </c>
      <c r="C21" s="60">
        <v>46364.454308095723</v>
      </c>
      <c r="D21" s="60">
        <v>68923.508177692362</v>
      </c>
      <c r="E21" s="60">
        <v>120809.82391363131</v>
      </c>
      <c r="F21" s="88">
        <v>135902.27703961043</v>
      </c>
      <c r="G21" s="88">
        <v>149371.26480653684</v>
      </c>
      <c r="H21" s="88">
        <v>175978.02200014435</v>
      </c>
      <c r="I21" s="88">
        <v>186357.08811387449</v>
      </c>
      <c r="J21" s="88">
        <v>150654.87345990472</v>
      </c>
      <c r="K21" s="88">
        <v>116072.13414570308</v>
      </c>
      <c r="L21" s="88">
        <v>126405.1552465111</v>
      </c>
      <c r="M21" s="89">
        <v>133851.40004177042</v>
      </c>
      <c r="N21" s="89">
        <v>135460.515338478</v>
      </c>
      <c r="P21" s="130"/>
    </row>
    <row r="22" spans="1:16" x14ac:dyDescent="0.2">
      <c r="A22" s="48">
        <v>180</v>
      </c>
      <c r="B22" s="59" t="s">
        <v>43</v>
      </c>
      <c r="C22" s="60">
        <v>45821.545316358628</v>
      </c>
      <c r="D22" s="60">
        <v>67993.532554160032</v>
      </c>
      <c r="E22" s="60">
        <v>119375.22587324886</v>
      </c>
      <c r="F22" s="88">
        <v>134015.93413842408</v>
      </c>
      <c r="G22" s="88">
        <v>147310.21975705298</v>
      </c>
      <c r="H22" s="88">
        <v>173519.92775881963</v>
      </c>
      <c r="I22" s="88">
        <v>183572.231284754</v>
      </c>
      <c r="J22" s="88">
        <v>148226.84865020416</v>
      </c>
      <c r="K22" s="88">
        <v>114405.38595937437</v>
      </c>
      <c r="L22" s="88">
        <v>124336.9524646131</v>
      </c>
      <c r="M22" s="89">
        <v>131664.49106531771</v>
      </c>
      <c r="N22" s="89">
        <v>132781.91731767642</v>
      </c>
      <c r="P22" s="130"/>
    </row>
    <row r="23" spans="1:16" x14ac:dyDescent="0.2">
      <c r="A23" s="48">
        <v>190</v>
      </c>
      <c r="B23" s="59" t="s">
        <v>42</v>
      </c>
      <c r="C23" s="60">
        <v>41915.306295606344</v>
      </c>
      <c r="D23" s="60">
        <v>62535.051371735382</v>
      </c>
      <c r="E23" s="60">
        <v>108628.36132566271</v>
      </c>
      <c r="F23" s="88">
        <v>120949.18341026379</v>
      </c>
      <c r="G23" s="88">
        <v>127641.38388985998</v>
      </c>
      <c r="H23" s="88">
        <v>147380.78527851184</v>
      </c>
      <c r="I23" s="88">
        <v>154767.13382897852</v>
      </c>
      <c r="J23" s="88">
        <v>125956.81326831941</v>
      </c>
      <c r="K23" s="88">
        <v>97273.031364966751</v>
      </c>
      <c r="L23" s="88">
        <v>105518.71507919261</v>
      </c>
      <c r="M23" s="89">
        <v>112547.52886641023</v>
      </c>
      <c r="N23" s="89">
        <v>110238.45713573716</v>
      </c>
      <c r="P23" s="130"/>
    </row>
    <row r="24" spans="1:16" x14ac:dyDescent="0.2">
      <c r="A24" s="48">
        <v>191</v>
      </c>
      <c r="B24" s="59" t="s">
        <v>113</v>
      </c>
      <c r="C24" s="60">
        <v>322.30565079595277</v>
      </c>
      <c r="D24" s="60">
        <v>483.21706627581221</v>
      </c>
      <c r="E24" s="60">
        <v>870.83980326302287</v>
      </c>
      <c r="F24" s="88">
        <v>1025.2384619384766</v>
      </c>
      <c r="G24" s="88">
        <v>1583.6067155550584</v>
      </c>
      <c r="H24" s="88">
        <v>2093.7222620917501</v>
      </c>
      <c r="I24" s="88">
        <v>2327.0814188293575</v>
      </c>
      <c r="J24" s="88">
        <v>2207.0125677874589</v>
      </c>
      <c r="K24" s="88">
        <v>1474.4911167011726</v>
      </c>
      <c r="L24" s="88">
        <v>1606.0620649644477</v>
      </c>
      <c r="M24" s="89">
        <v>1865.9914965851851</v>
      </c>
      <c r="N24" s="89">
        <v>2316.9198386674266</v>
      </c>
      <c r="P24" s="130"/>
    </row>
    <row r="25" spans="1:16" x14ac:dyDescent="0.2">
      <c r="A25" s="48">
        <v>200</v>
      </c>
      <c r="B25" s="59"/>
      <c r="C25" s="60"/>
      <c r="D25" s="60"/>
      <c r="E25" s="60"/>
      <c r="F25" s="88"/>
      <c r="G25" s="88"/>
      <c r="H25" s="88"/>
      <c r="I25" s="88"/>
      <c r="J25" s="88"/>
      <c r="K25" s="88"/>
      <c r="L25" s="88"/>
      <c r="M25" s="89"/>
      <c r="N25" s="89"/>
      <c r="P25" s="130"/>
    </row>
    <row r="26" spans="1:16" x14ac:dyDescent="0.2">
      <c r="A26" s="48">
        <v>210</v>
      </c>
      <c r="B26" s="59" t="s">
        <v>114</v>
      </c>
      <c r="C26" s="60">
        <v>496.3819459272479</v>
      </c>
      <c r="D26" s="60">
        <v>639.48871136582261</v>
      </c>
      <c r="E26" s="60">
        <v>1118.1070301644281</v>
      </c>
      <c r="F26" s="88">
        <v>1092.0378843706374</v>
      </c>
      <c r="G26" s="88">
        <v>1370.536819000313</v>
      </c>
      <c r="H26" s="88">
        <v>1854.9952175791354</v>
      </c>
      <c r="I26" s="88">
        <v>1894.7522304623665</v>
      </c>
      <c r="J26" s="88">
        <v>1491.7123323833978</v>
      </c>
      <c r="K26" s="88">
        <v>997.26602375891321</v>
      </c>
      <c r="L26" s="88">
        <v>1229.3111073423313</v>
      </c>
      <c r="M26" s="89">
        <v>1637.8784909695476</v>
      </c>
      <c r="N26" s="89">
        <v>1957.0215972017354</v>
      </c>
      <c r="P26" s="130"/>
    </row>
    <row r="27" spans="1:16" x14ac:dyDescent="0.2">
      <c r="A27" s="48">
        <v>220</v>
      </c>
      <c r="B27" s="59" t="s">
        <v>115</v>
      </c>
      <c r="C27" s="60">
        <v>141.02486377478394</v>
      </c>
      <c r="D27" s="60">
        <v>212.34577773777033</v>
      </c>
      <c r="E27" s="60">
        <v>322.44386021066475</v>
      </c>
      <c r="F27" s="88">
        <v>371.07735832181453</v>
      </c>
      <c r="G27" s="88">
        <v>430.39103174317523</v>
      </c>
      <c r="H27" s="88">
        <v>438.91107279131245</v>
      </c>
      <c r="I27" s="88">
        <v>527.16481262753155</v>
      </c>
      <c r="J27" s="88">
        <v>341.66961855623998</v>
      </c>
      <c r="K27" s="88">
        <v>226.10687736150092</v>
      </c>
      <c r="L27" s="88">
        <v>364.51220602620185</v>
      </c>
      <c r="M27" s="89">
        <v>423.81993210427822</v>
      </c>
      <c r="N27" s="89">
        <v>560.53528521106125</v>
      </c>
      <c r="P27" s="130"/>
    </row>
    <row r="28" spans="1:16" x14ac:dyDescent="0.2">
      <c r="A28" s="48">
        <v>221</v>
      </c>
      <c r="B28" s="59" t="s">
        <v>116</v>
      </c>
      <c r="C28" s="60">
        <v>118.3467325155076</v>
      </c>
      <c r="D28" s="60">
        <v>152.63944064133437</v>
      </c>
      <c r="E28" s="60">
        <v>318.48561593033713</v>
      </c>
      <c r="F28" s="88">
        <v>283.28125655810385</v>
      </c>
      <c r="G28" s="88">
        <v>431.75666935425704</v>
      </c>
      <c r="H28" s="88">
        <v>541.0611195968886</v>
      </c>
      <c r="I28" s="88">
        <v>625.82449020746617</v>
      </c>
      <c r="J28" s="88">
        <v>486.23296511819603</v>
      </c>
      <c r="K28" s="88">
        <v>308.41744666684752</v>
      </c>
      <c r="L28" s="88">
        <v>383.45171007362796</v>
      </c>
      <c r="M28" s="89">
        <v>476.19436386293518</v>
      </c>
      <c r="N28" s="89">
        <v>400.02535951606239</v>
      </c>
      <c r="P28" s="130"/>
    </row>
    <row r="29" spans="1:16" x14ac:dyDescent="0.2">
      <c r="A29" s="48">
        <v>230</v>
      </c>
      <c r="B29" s="59"/>
      <c r="C29" s="60"/>
      <c r="D29" s="60"/>
      <c r="E29" s="60"/>
      <c r="F29" s="88"/>
      <c r="G29" s="88"/>
      <c r="H29" s="88"/>
      <c r="I29" s="88"/>
      <c r="J29" s="88"/>
      <c r="K29" s="88"/>
      <c r="L29" s="88"/>
      <c r="M29" s="89"/>
      <c r="N29" s="89"/>
      <c r="P29" s="130"/>
    </row>
    <row r="30" spans="1:16" x14ac:dyDescent="0.2">
      <c r="A30" s="48">
        <v>240</v>
      </c>
      <c r="B30" s="59" t="s">
        <v>117</v>
      </c>
      <c r="C30" s="60">
        <v>512.76638078927738</v>
      </c>
      <c r="D30" s="60">
        <v>964.71966141628297</v>
      </c>
      <c r="E30" s="60">
        <v>1596.47622911905</v>
      </c>
      <c r="F30" s="88">
        <v>2140.6781083987289</v>
      </c>
      <c r="G30" s="88">
        <v>2548.0791451715131</v>
      </c>
      <c r="H30" s="88">
        <v>2770.7153535628158</v>
      </c>
      <c r="I30" s="88">
        <v>3384.7876396296388</v>
      </c>
      <c r="J30" s="88">
        <v>2895.0489773902032</v>
      </c>
      <c r="K30" s="88">
        <v>2028.8242092343185</v>
      </c>
      <c r="L30" s="88">
        <v>2431.8863701216492</v>
      </c>
      <c r="M30" s="89">
        <v>2418.7785566830003</v>
      </c>
      <c r="N30" s="89">
        <v>2528.4118637185488</v>
      </c>
      <c r="P30" s="130"/>
    </row>
    <row r="31" spans="1:16" x14ac:dyDescent="0.2">
      <c r="A31" s="48">
        <v>250</v>
      </c>
      <c r="B31" s="59" t="s">
        <v>118</v>
      </c>
      <c r="C31" s="60">
        <v>236.08158345459202</v>
      </c>
      <c r="D31" s="60">
        <v>414.69468075215588</v>
      </c>
      <c r="E31" s="60">
        <v>675.66035328566397</v>
      </c>
      <c r="F31" s="88">
        <v>812.07740494702625</v>
      </c>
      <c r="G31" s="88">
        <v>858.9009895605551</v>
      </c>
      <c r="H31" s="88">
        <v>843.39066624706913</v>
      </c>
      <c r="I31" s="88">
        <v>1007.7519439719226</v>
      </c>
      <c r="J31" s="88">
        <v>976.90342737894071</v>
      </c>
      <c r="K31" s="88">
        <v>706.05620738336097</v>
      </c>
      <c r="L31" s="88">
        <v>773.46073960859428</v>
      </c>
      <c r="M31" s="89">
        <v>694.54462188784032</v>
      </c>
      <c r="N31" s="89">
        <v>906.57928945924652</v>
      </c>
      <c r="P31" s="130"/>
    </row>
    <row r="32" spans="1:16" x14ac:dyDescent="0.2">
      <c r="A32" s="48">
        <v>251</v>
      </c>
      <c r="B32" s="59" t="s">
        <v>119</v>
      </c>
      <c r="C32" s="60">
        <v>89.526700472977936</v>
      </c>
      <c r="D32" s="60">
        <v>231.96129193665817</v>
      </c>
      <c r="E32" s="60">
        <v>434.08705063308429</v>
      </c>
      <c r="F32" s="88">
        <v>562.42103657003076</v>
      </c>
      <c r="G32" s="88">
        <v>859.49280143021383</v>
      </c>
      <c r="H32" s="88">
        <v>1005.4267024192992</v>
      </c>
      <c r="I32" s="88">
        <v>1382.613807763096</v>
      </c>
      <c r="J32" s="88">
        <v>1084.093413791031</v>
      </c>
      <c r="K32" s="88">
        <v>660.33807106041729</v>
      </c>
      <c r="L32" s="88">
        <v>826.90866234278201</v>
      </c>
      <c r="M32" s="89">
        <v>837.2481599258175</v>
      </c>
      <c r="N32" s="89">
        <v>876.77272538077625</v>
      </c>
      <c r="P32" s="130"/>
    </row>
    <row r="33" spans="1:16" x14ac:dyDescent="0.2">
      <c r="A33" s="48">
        <v>260</v>
      </c>
      <c r="B33" s="59"/>
      <c r="C33" s="60"/>
      <c r="D33" s="60"/>
      <c r="E33" s="60"/>
      <c r="F33" s="88"/>
      <c r="G33" s="88"/>
      <c r="H33" s="88"/>
      <c r="I33" s="88"/>
      <c r="J33" s="88"/>
      <c r="K33" s="88"/>
      <c r="L33" s="88"/>
      <c r="M33" s="89"/>
      <c r="N33" s="89"/>
      <c r="P33" s="130"/>
    </row>
    <row r="34" spans="1:16" x14ac:dyDescent="0.2">
      <c r="A34" s="48">
        <v>270</v>
      </c>
      <c r="B34" s="59" t="s">
        <v>120</v>
      </c>
      <c r="C34" s="60">
        <v>23233.24925712316</v>
      </c>
      <c r="D34" s="60">
        <v>33835.213486901441</v>
      </c>
      <c r="E34" s="60">
        <v>56761.240198508283</v>
      </c>
      <c r="F34" s="88">
        <v>61260.176045785731</v>
      </c>
      <c r="G34" s="88">
        <v>66734.962946097687</v>
      </c>
      <c r="H34" s="88">
        <v>86847.642325972425</v>
      </c>
      <c r="I34" s="88">
        <v>93127.708098578849</v>
      </c>
      <c r="J34" s="88">
        <v>73425.615822992229</v>
      </c>
      <c r="K34" s="88">
        <v>50464.936891662044</v>
      </c>
      <c r="L34" s="88">
        <v>61166.972848059544</v>
      </c>
      <c r="M34" s="89">
        <v>72610.881978343386</v>
      </c>
      <c r="N34" s="89">
        <v>83670.33334493103</v>
      </c>
      <c r="P34" s="130"/>
    </row>
    <row r="35" spans="1:16" x14ac:dyDescent="0.2">
      <c r="A35" s="48">
        <v>280</v>
      </c>
      <c r="B35" s="59" t="s">
        <v>41</v>
      </c>
      <c r="C35" s="60">
        <v>21066.581959820127</v>
      </c>
      <c r="D35" s="60">
        <v>31350.6744453465</v>
      </c>
      <c r="E35" s="60">
        <v>52685.188386708534</v>
      </c>
      <c r="F35" s="88">
        <v>56877.388594649885</v>
      </c>
      <c r="G35" s="88">
        <v>61239.169577033921</v>
      </c>
      <c r="H35" s="88">
        <v>79973.763595628974</v>
      </c>
      <c r="I35" s="88">
        <v>85256.894907863098</v>
      </c>
      <c r="J35" s="88">
        <v>66420.335549909621</v>
      </c>
      <c r="K35" s="88">
        <v>45611.808005369901</v>
      </c>
      <c r="L35" s="88">
        <v>55462.101483773869</v>
      </c>
      <c r="M35" s="89">
        <v>65600.793220790307</v>
      </c>
      <c r="N35" s="89">
        <v>74297.895617272297</v>
      </c>
      <c r="P35" s="130"/>
    </row>
    <row r="36" spans="1:16" x14ac:dyDescent="0.2">
      <c r="A36" s="48">
        <v>290</v>
      </c>
      <c r="B36" s="59" t="s">
        <v>40</v>
      </c>
      <c r="C36" s="60">
        <v>5205.1003606937993</v>
      </c>
      <c r="D36" s="60">
        <v>6917.241314636115</v>
      </c>
      <c r="E36" s="60">
        <v>12028.68782780589</v>
      </c>
      <c r="F36" s="88">
        <v>12715.151809766377</v>
      </c>
      <c r="G36" s="88">
        <v>15490.33400233833</v>
      </c>
      <c r="H36" s="88">
        <v>19279.860574347698</v>
      </c>
      <c r="I36" s="88">
        <v>20991.826938608057</v>
      </c>
      <c r="J36" s="88">
        <v>17304.394900638974</v>
      </c>
      <c r="K36" s="88">
        <v>11962.479387154779</v>
      </c>
      <c r="L36" s="88">
        <v>13647.421475304069</v>
      </c>
      <c r="M36" s="89">
        <v>17294.35444588837</v>
      </c>
      <c r="N36" s="89">
        <v>21837.547886447406</v>
      </c>
      <c r="P36" s="130"/>
    </row>
    <row r="37" spans="1:16" x14ac:dyDescent="0.2">
      <c r="A37" s="48">
        <v>300</v>
      </c>
      <c r="B37" s="59" t="s">
        <v>121</v>
      </c>
      <c r="C37" s="60">
        <v>20572.21032490546</v>
      </c>
      <c r="D37" s="60">
        <v>30022.905113758359</v>
      </c>
      <c r="E37" s="60">
        <v>49300.632320839853</v>
      </c>
      <c r="F37" s="88">
        <v>52514.458098251387</v>
      </c>
      <c r="G37" s="88">
        <v>53958.65360513029</v>
      </c>
      <c r="H37" s="88">
        <v>68923.789763844456</v>
      </c>
      <c r="I37" s="88">
        <v>73653.32516310316</v>
      </c>
      <c r="J37" s="88">
        <v>58125.220589419514</v>
      </c>
      <c r="K37" s="88">
        <v>39504.773335334299</v>
      </c>
      <c r="L37" s="88">
        <v>47579.571971048252</v>
      </c>
      <c r="M37" s="89">
        <v>57583.697517803703</v>
      </c>
      <c r="N37" s="89">
        <v>64526.191291935764</v>
      </c>
      <c r="P37" s="130"/>
    </row>
    <row r="38" spans="1:16" x14ac:dyDescent="0.2">
      <c r="A38" s="48">
        <v>301</v>
      </c>
      <c r="B38" s="59" t="s">
        <v>122</v>
      </c>
      <c r="C38" s="60">
        <v>211.63110343661907</v>
      </c>
      <c r="D38" s="60">
        <v>300.02056391358042</v>
      </c>
      <c r="E38" s="60">
        <v>478.31448200979298</v>
      </c>
      <c r="F38" s="88">
        <v>670.62411264548746</v>
      </c>
      <c r="G38" s="88">
        <v>1001.8104382395892</v>
      </c>
      <c r="H38" s="88">
        <v>1230.9789649094664</v>
      </c>
      <c r="I38" s="88">
        <v>1539.588333712064</v>
      </c>
      <c r="J38" s="88">
        <v>1461.738286736645</v>
      </c>
      <c r="K38" s="88">
        <v>1076.2867128820462</v>
      </c>
      <c r="L38" s="88">
        <v>1451.8213290389854</v>
      </c>
      <c r="M38" s="89">
        <v>1563.7484401003674</v>
      </c>
      <c r="N38" s="89">
        <v>1873.2143858253439</v>
      </c>
      <c r="P38" s="130"/>
    </row>
    <row r="39" spans="1:16" x14ac:dyDescent="0.2">
      <c r="A39" s="48">
        <v>310</v>
      </c>
      <c r="B39" s="59"/>
      <c r="C39" s="60"/>
      <c r="D39" s="60"/>
      <c r="E39" s="60"/>
      <c r="F39" s="88"/>
      <c r="G39" s="88"/>
      <c r="H39" s="88"/>
      <c r="I39" s="88"/>
      <c r="J39" s="88"/>
      <c r="K39" s="88"/>
      <c r="L39" s="88"/>
      <c r="M39" s="89"/>
      <c r="N39" s="89"/>
      <c r="P39" s="130"/>
    </row>
    <row r="40" spans="1:16" x14ac:dyDescent="0.2">
      <c r="A40" s="48">
        <v>320</v>
      </c>
      <c r="B40" s="59" t="s">
        <v>39</v>
      </c>
      <c r="C40" s="60">
        <v>70059.049921589743</v>
      </c>
      <c r="D40" s="60">
        <v>104565.38030277731</v>
      </c>
      <c r="E40" s="60">
        <v>182015.69370444139</v>
      </c>
      <c r="F40" s="88">
        <v>220794.8421888547</v>
      </c>
      <c r="G40" s="88">
        <v>254067.40349693882</v>
      </c>
      <c r="H40" s="88">
        <v>318332.64543337206</v>
      </c>
      <c r="I40" s="88">
        <v>340581.17212199286</v>
      </c>
      <c r="J40" s="88">
        <v>276138.6737153125</v>
      </c>
      <c r="K40" s="88">
        <v>207900.57410543566</v>
      </c>
      <c r="L40" s="88">
        <v>232067.01467555983</v>
      </c>
      <c r="M40" s="89">
        <v>255076.31179405074</v>
      </c>
      <c r="N40" s="89">
        <v>266524.1926896458</v>
      </c>
      <c r="P40" s="130"/>
    </row>
    <row r="41" spans="1:16" x14ac:dyDescent="0.2">
      <c r="A41" s="48">
        <v>330</v>
      </c>
      <c r="B41" s="59" t="s">
        <v>38</v>
      </c>
      <c r="C41" s="60">
        <v>65716.460021409934</v>
      </c>
      <c r="D41" s="60">
        <v>98112.656756617595</v>
      </c>
      <c r="E41" s="60">
        <v>168576.03562390103</v>
      </c>
      <c r="F41" s="88">
        <v>204827.60737057126</v>
      </c>
      <c r="G41" s="88">
        <v>230058.3191109295</v>
      </c>
      <c r="H41" s="88">
        <v>286116.30619485734</v>
      </c>
      <c r="I41" s="88">
        <v>304804.59631706605</v>
      </c>
      <c r="J41" s="88">
        <v>248069.73829867679</v>
      </c>
      <c r="K41" s="88">
        <v>187374.75068063251</v>
      </c>
      <c r="L41" s="88">
        <v>209349.18088871241</v>
      </c>
      <c r="M41" s="89">
        <v>230543.43035696895</v>
      </c>
      <c r="N41" s="89">
        <v>235014.96988831466</v>
      </c>
      <c r="P41" s="130"/>
    </row>
    <row r="42" spans="1:16" x14ac:dyDescent="0.2">
      <c r="A42" s="48">
        <v>340</v>
      </c>
      <c r="B42" s="59" t="s">
        <v>37</v>
      </c>
      <c r="C42" s="60">
        <v>4342.5899001798543</v>
      </c>
      <c r="D42" s="60">
        <v>6452.7235461604887</v>
      </c>
      <c r="E42" s="60">
        <v>13439.658080544596</v>
      </c>
      <c r="F42" s="88">
        <v>15967.234818305977</v>
      </c>
      <c r="G42" s="88">
        <v>24009.08438596172</v>
      </c>
      <c r="H42" s="88">
        <v>32216.339238460358</v>
      </c>
      <c r="I42" s="88">
        <v>35776.575804917949</v>
      </c>
      <c r="J42" s="88">
        <v>28068.935416632386</v>
      </c>
      <c r="K42" s="88">
        <v>20525.823424827286</v>
      </c>
      <c r="L42" s="88">
        <v>22717.833786817828</v>
      </c>
      <c r="M42" s="89">
        <v>24532.881437142529</v>
      </c>
      <c r="N42" s="89">
        <v>31509.222801362292</v>
      </c>
      <c r="P42" s="130"/>
    </row>
    <row r="43" spans="1:16" x14ac:dyDescent="0.2">
      <c r="A43" s="48">
        <v>350</v>
      </c>
      <c r="B43" s="59" t="s">
        <v>36</v>
      </c>
      <c r="C43" s="60">
        <v>106134.46005036344</v>
      </c>
      <c r="D43" s="60">
        <v>156173.94374003282</v>
      </c>
      <c r="E43" s="60">
        <v>278129.78717583715</v>
      </c>
      <c r="F43" s="88">
        <v>330288.14650680131</v>
      </c>
      <c r="G43" s="88">
        <v>383985.84865321079</v>
      </c>
      <c r="H43" s="88">
        <v>477205.40194425854</v>
      </c>
      <c r="I43" s="88">
        <v>529069.26242159423</v>
      </c>
      <c r="J43" s="88">
        <v>431160.70596449112</v>
      </c>
      <c r="K43" s="88">
        <v>308893.19894403365</v>
      </c>
      <c r="L43" s="88">
        <v>331967.91265536862</v>
      </c>
      <c r="M43" s="89">
        <v>375011.10970808088</v>
      </c>
      <c r="N43" s="89">
        <v>404998.02127342852</v>
      </c>
      <c r="P43" s="130"/>
    </row>
    <row r="44" spans="1:16" x14ac:dyDescent="0.2">
      <c r="A44" s="48">
        <v>360</v>
      </c>
      <c r="B44" s="59" t="s">
        <v>35</v>
      </c>
      <c r="C44" s="60">
        <v>5863.7234082262739</v>
      </c>
      <c r="D44" s="60">
        <v>8847.8654755103944</v>
      </c>
      <c r="E44" s="60">
        <v>18038.360298753971</v>
      </c>
      <c r="F44" s="88">
        <v>22264.046312811912</v>
      </c>
      <c r="G44" s="88">
        <v>33188.282590492163</v>
      </c>
      <c r="H44" s="88">
        <v>45228.482676495863</v>
      </c>
      <c r="I44" s="88">
        <v>49732.065326776494</v>
      </c>
      <c r="J44" s="88">
        <v>38486.260051418751</v>
      </c>
      <c r="K44" s="88">
        <v>28998.944667727312</v>
      </c>
      <c r="L44" s="88">
        <v>32747.254519755326</v>
      </c>
      <c r="M44" s="89">
        <v>34777.760856470122</v>
      </c>
      <c r="N44" s="89">
        <v>42397.443978803043</v>
      </c>
      <c r="P44" s="130"/>
    </row>
    <row r="45" spans="1:16" x14ac:dyDescent="0.2">
      <c r="A45" s="48">
        <v>370</v>
      </c>
      <c r="B45" s="59" t="s">
        <v>34</v>
      </c>
      <c r="C45" s="92">
        <v>1.0592667836690024</v>
      </c>
      <c r="D45" s="92">
        <v>1.0595226475490447</v>
      </c>
      <c r="E45" s="92">
        <v>1.0664714504148669</v>
      </c>
      <c r="F45" s="91">
        <v>1.0691332621291982</v>
      </c>
      <c r="G45" s="91">
        <v>1.0873740622854859</v>
      </c>
      <c r="H45" s="91">
        <v>1.0952341774825749</v>
      </c>
      <c r="I45" s="91">
        <v>1.0948978763498995</v>
      </c>
      <c r="J45" s="91">
        <v>1.0915249780738778</v>
      </c>
      <c r="K45" s="91">
        <v>1.0962678404795403</v>
      </c>
      <c r="L45" s="91">
        <v>1.1006795508919884</v>
      </c>
      <c r="M45" s="90">
        <v>1.0948025244377511</v>
      </c>
      <c r="N45" s="90">
        <v>1.1060499335699385</v>
      </c>
      <c r="P45" s="130"/>
    </row>
    <row r="46" spans="1:16" x14ac:dyDescent="0.2">
      <c r="A46" s="48">
        <v>380</v>
      </c>
      <c r="B46" s="59"/>
      <c r="C46" s="92"/>
      <c r="D46" s="92"/>
      <c r="E46" s="92"/>
      <c r="F46" s="91"/>
      <c r="G46" s="91"/>
      <c r="H46" s="91"/>
      <c r="I46" s="91"/>
      <c r="J46" s="91"/>
      <c r="K46" s="91"/>
      <c r="L46" s="91"/>
      <c r="M46" s="90"/>
      <c r="N46" s="90"/>
      <c r="P46" s="130"/>
    </row>
    <row r="47" spans="1:16" x14ac:dyDescent="0.2">
      <c r="A47" s="48">
        <v>390</v>
      </c>
      <c r="B47" s="59" t="s">
        <v>33</v>
      </c>
      <c r="C47" s="92"/>
      <c r="D47" s="92"/>
      <c r="E47" s="92"/>
      <c r="F47" s="91"/>
      <c r="G47" s="91"/>
      <c r="H47" s="91"/>
      <c r="I47" s="91"/>
      <c r="J47" s="91"/>
      <c r="K47" s="91"/>
      <c r="L47" s="91"/>
      <c r="M47" s="90"/>
      <c r="N47" s="90"/>
      <c r="P47" s="130"/>
    </row>
    <row r="48" spans="1:16" x14ac:dyDescent="0.2">
      <c r="A48" s="48">
        <v>400</v>
      </c>
      <c r="B48" s="59" t="s">
        <v>125</v>
      </c>
      <c r="C48" s="92">
        <v>13.137458168025422</v>
      </c>
      <c r="D48" s="92">
        <v>10.235945346853919</v>
      </c>
      <c r="E48" s="92">
        <v>9.4704520556227081</v>
      </c>
      <c r="F48" s="91">
        <v>9.1313500774349823</v>
      </c>
      <c r="G48" s="91">
        <v>9.0123351121421003</v>
      </c>
      <c r="H48" s="91">
        <v>9.3401010580795347</v>
      </c>
      <c r="I48" s="91">
        <v>8.9455403826853725</v>
      </c>
      <c r="J48" s="91">
        <v>8.5397173804015143</v>
      </c>
      <c r="K48" s="91">
        <v>8.5917328289405415</v>
      </c>
      <c r="L48" s="91">
        <v>8.8084333959232985</v>
      </c>
      <c r="M48" s="90">
        <v>8.8280468701623676</v>
      </c>
      <c r="N48" s="90">
        <v>9.2858189400894577</v>
      </c>
      <c r="P48" s="130"/>
    </row>
    <row r="49" spans="1:16" x14ac:dyDescent="0.2">
      <c r="A49" s="48">
        <v>410</v>
      </c>
      <c r="B49" s="59"/>
      <c r="C49" s="60"/>
      <c r="D49" s="60"/>
      <c r="E49" s="60"/>
      <c r="F49" s="88"/>
      <c r="G49" s="88"/>
      <c r="H49" s="88"/>
      <c r="I49" s="88"/>
      <c r="J49" s="88"/>
      <c r="K49" s="88"/>
      <c r="L49" s="88"/>
      <c r="M49" s="89"/>
      <c r="N49" s="89"/>
      <c r="P49" s="130"/>
    </row>
    <row r="50" spans="1:16" x14ac:dyDescent="0.2">
      <c r="A50" s="48">
        <v>420</v>
      </c>
      <c r="B50" s="59" t="s">
        <v>32</v>
      </c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9"/>
      <c r="N50" s="89"/>
      <c r="P50" s="130"/>
    </row>
    <row r="51" spans="1:16" x14ac:dyDescent="0.2">
      <c r="A51" s="48">
        <v>430</v>
      </c>
      <c r="B51" s="59" t="s">
        <v>31</v>
      </c>
      <c r="C51" s="88">
        <v>39054.410184488355</v>
      </c>
      <c r="D51" s="88">
        <v>69031.377329890936</v>
      </c>
      <c r="E51" s="88">
        <v>139359.88628912624</v>
      </c>
      <c r="F51" s="88">
        <v>170843.60460148196</v>
      </c>
      <c r="G51" s="88">
        <v>207649.40236006374</v>
      </c>
      <c r="H51" s="88">
        <v>270465.01094296726</v>
      </c>
      <c r="I51" s="88">
        <v>308750.75810350338</v>
      </c>
      <c r="J51" s="88">
        <v>247105.07392873784</v>
      </c>
      <c r="K51" s="88">
        <v>167182.10310124603</v>
      </c>
      <c r="L51" s="88">
        <v>174674.70783728725</v>
      </c>
      <c r="M51" s="89">
        <v>204638.03774876302</v>
      </c>
      <c r="N51" s="89">
        <v>217634.43698785247</v>
      </c>
      <c r="P51" s="130"/>
    </row>
    <row r="52" spans="1:16" x14ac:dyDescent="0.2">
      <c r="A52" s="48">
        <v>440</v>
      </c>
      <c r="B52" s="59" t="s">
        <v>30</v>
      </c>
      <c r="C52" s="88">
        <v>33115.755931679189</v>
      </c>
      <c r="D52" s="88">
        <v>59224.332525066799</v>
      </c>
      <c r="E52" s="88">
        <v>119141.98082047679</v>
      </c>
      <c r="F52" s="88">
        <v>149891.33982785285</v>
      </c>
      <c r="G52" s="88">
        <v>183112.13988500353</v>
      </c>
      <c r="H52" s="88">
        <v>237536.42848980613</v>
      </c>
      <c r="I52" s="88">
        <v>273676.21266396221</v>
      </c>
      <c r="J52" s="88">
        <v>221612.15672674571</v>
      </c>
      <c r="K52" s="88">
        <v>149312.07244429138</v>
      </c>
      <c r="L52" s="88">
        <v>153277.23946967686</v>
      </c>
      <c r="M52" s="89">
        <v>180683.43378583135</v>
      </c>
      <c r="N52" s="89">
        <v>191446.29604488998</v>
      </c>
      <c r="P52" s="130"/>
    </row>
    <row r="53" spans="1:16" x14ac:dyDescent="0.2">
      <c r="A53" s="48">
        <v>450</v>
      </c>
      <c r="B53" s="59" t="s">
        <v>29</v>
      </c>
      <c r="C53" s="88">
        <v>27370.785484924039</v>
      </c>
      <c r="D53" s="88">
        <v>39591.231284833899</v>
      </c>
      <c r="E53" s="88">
        <v>69939.593748083993</v>
      </c>
      <c r="F53" s="88">
        <v>79556.668354312584</v>
      </c>
      <c r="G53" s="88">
        <v>85521.095527391546</v>
      </c>
      <c r="H53" s="88">
        <v>106506.58098820364</v>
      </c>
      <c r="I53" s="88">
        <v>113275.0528194206</v>
      </c>
      <c r="J53" s="88">
        <v>91629.185009787543</v>
      </c>
      <c r="K53" s="88">
        <v>69962.523917038576</v>
      </c>
      <c r="L53" s="88">
        <v>79128.04941154462</v>
      </c>
      <c r="M53" s="89">
        <v>83777.645835355725</v>
      </c>
      <c r="N53" s="89">
        <v>86496.908397611609</v>
      </c>
      <c r="P53" s="130"/>
    </row>
    <row r="54" spans="1:16" x14ac:dyDescent="0.2">
      <c r="A54" s="48">
        <v>460</v>
      </c>
      <c r="B54" s="59" t="s">
        <v>28</v>
      </c>
      <c r="C54" s="88">
        <v>23708.694974683302</v>
      </c>
      <c r="D54" s="88">
        <v>34104.395301801196</v>
      </c>
      <c r="E54" s="88">
        <v>59034.578545266391</v>
      </c>
      <c r="F54" s="88">
        <v>68394.925158118858</v>
      </c>
      <c r="G54" s="88">
        <v>73066.144521828406</v>
      </c>
      <c r="H54" s="88">
        <v>89463.254742876743</v>
      </c>
      <c r="I54" s="88">
        <v>94904.745575683395</v>
      </c>
      <c r="J54" s="88">
        <v>78579.431206644382</v>
      </c>
      <c r="K54" s="88">
        <v>60263.753673769374</v>
      </c>
      <c r="L54" s="88">
        <v>67236.804160559375</v>
      </c>
      <c r="M54" s="89">
        <v>71134.165187435559</v>
      </c>
      <c r="N54" s="89">
        <v>73117.16501091556</v>
      </c>
      <c r="P54" s="130"/>
    </row>
    <row r="55" spans="1:16" x14ac:dyDescent="0.2">
      <c r="A55" s="48">
        <v>470</v>
      </c>
      <c r="B55" s="59" t="s">
        <v>27</v>
      </c>
      <c r="C55" s="88">
        <v>14707.555977719936</v>
      </c>
      <c r="D55" s="88">
        <v>18774.457684320452</v>
      </c>
      <c r="E55" s="88">
        <v>30500.48520568282</v>
      </c>
      <c r="F55" s="88">
        <v>38581.704999106885</v>
      </c>
      <c r="G55" s="88">
        <v>45691.753381546325</v>
      </c>
      <c r="H55" s="88">
        <v>56505.293026807049</v>
      </c>
      <c r="I55" s="88">
        <v>61533.52218109266</v>
      </c>
      <c r="J55" s="88">
        <v>48033.215353254876</v>
      </c>
      <c r="K55" s="88">
        <v>38169.71706316495</v>
      </c>
      <c r="L55" s="88">
        <v>45876.529576071734</v>
      </c>
      <c r="M55" s="89">
        <v>45086.987279556015</v>
      </c>
      <c r="N55" s="89">
        <v>39423.954498986219</v>
      </c>
      <c r="P55" s="130"/>
    </row>
    <row r="56" spans="1:16" x14ac:dyDescent="0.2">
      <c r="A56" s="48">
        <v>480</v>
      </c>
      <c r="B56" s="59" t="s">
        <v>26</v>
      </c>
      <c r="C56" s="88">
        <v>12714.826435874793</v>
      </c>
      <c r="D56" s="88">
        <v>16011.388510308569</v>
      </c>
      <c r="E56" s="88">
        <v>25426.017388999495</v>
      </c>
      <c r="F56" s="88">
        <v>32631.021222426323</v>
      </c>
      <c r="G56" s="88">
        <v>38834.651597578377</v>
      </c>
      <c r="H56" s="88">
        <v>46500.250633397794</v>
      </c>
      <c r="I56" s="88">
        <v>50727.930223053896</v>
      </c>
      <c r="J56" s="88">
        <v>40610.911899423598</v>
      </c>
      <c r="K56" s="88">
        <v>32632.028648361837</v>
      </c>
      <c r="L56" s="88">
        <v>38806.522078416339</v>
      </c>
      <c r="M56" s="89">
        <v>37548.508563741707</v>
      </c>
      <c r="N56" s="89">
        <v>32701.672803860234</v>
      </c>
      <c r="P56" s="130"/>
    </row>
    <row r="57" spans="1:16" x14ac:dyDescent="0.2">
      <c r="A57" s="48">
        <v>490</v>
      </c>
      <c r="B57" s="59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9"/>
      <c r="N57" s="89"/>
      <c r="P57" s="130"/>
    </row>
    <row r="58" spans="1:16" x14ac:dyDescent="0.2">
      <c r="A58" s="59">
        <v>500</v>
      </c>
      <c r="B58" s="59" t="s">
        <v>25</v>
      </c>
      <c r="C58" s="88">
        <v>0</v>
      </c>
      <c r="D58" s="88">
        <v>0</v>
      </c>
      <c r="E58" s="88">
        <v>0</v>
      </c>
      <c r="F58" s="88">
        <v>0</v>
      </c>
      <c r="G58" s="88">
        <v>0</v>
      </c>
      <c r="H58" s="88">
        <v>0</v>
      </c>
      <c r="I58" s="88">
        <v>0</v>
      </c>
      <c r="J58" s="88">
        <v>0</v>
      </c>
      <c r="K58" s="88">
        <v>0</v>
      </c>
      <c r="L58" s="88">
        <v>0</v>
      </c>
      <c r="M58" s="88">
        <v>0</v>
      </c>
      <c r="N58" s="88">
        <v>0</v>
      </c>
      <c r="P58" s="130"/>
    </row>
    <row r="59" spans="1:16" x14ac:dyDescent="0.2">
      <c r="A59" s="48">
        <v>510</v>
      </c>
      <c r="B59" s="59" t="s">
        <v>24</v>
      </c>
      <c r="C59" s="88">
        <v>17851.264680318764</v>
      </c>
      <c r="D59" s="88">
        <v>23104.851848291262</v>
      </c>
      <c r="E59" s="88">
        <v>36796.432563032169</v>
      </c>
      <c r="F59" s="88">
        <v>37535.542998876488</v>
      </c>
      <c r="G59" s="88">
        <v>46310.102380203774</v>
      </c>
      <c r="H59" s="88">
        <v>57507.344919413597</v>
      </c>
      <c r="I59" s="88">
        <v>61955.456757051994</v>
      </c>
      <c r="J59" s="88">
        <v>44134.573066737896</v>
      </c>
      <c r="K59" s="88">
        <v>31710.442433808937</v>
      </c>
      <c r="L59" s="88">
        <v>37965.940747043242</v>
      </c>
      <c r="M59" s="89">
        <v>46685.396644234745</v>
      </c>
      <c r="N59" s="89">
        <v>69988.076061031825</v>
      </c>
      <c r="P59" s="130"/>
    </row>
    <row r="60" spans="1:16" x14ac:dyDescent="0.2">
      <c r="A60" s="48">
        <v>520</v>
      </c>
      <c r="B60" s="59" t="s">
        <v>23</v>
      </c>
      <c r="C60" s="88">
        <v>1176.4445098869899</v>
      </c>
      <c r="D60" s="88">
        <v>1590.9442188937819</v>
      </c>
      <c r="E60" s="88">
        <v>2686.6608463434955</v>
      </c>
      <c r="F60" s="88">
        <v>2974.1890242264226</v>
      </c>
      <c r="G60" s="88">
        <v>4131.9802055645105</v>
      </c>
      <c r="H60" s="88">
        <v>3817.8250710232182</v>
      </c>
      <c r="I60" s="88">
        <v>4171.5174561810309</v>
      </c>
      <c r="J60" s="88">
        <v>3920.558781723335</v>
      </c>
      <c r="K60" s="88">
        <v>3301.1498051814906</v>
      </c>
      <c r="L60" s="88">
        <v>3711.7049345632686</v>
      </c>
      <c r="M60" s="89">
        <v>4122.3131307391141</v>
      </c>
      <c r="N60" s="89">
        <v>4492.2914832109245</v>
      </c>
      <c r="P60" s="130"/>
    </row>
    <row r="61" spans="1:16" x14ac:dyDescent="0.2">
      <c r="A61" s="48">
        <v>521</v>
      </c>
      <c r="B61" s="59" t="s">
        <v>168</v>
      </c>
      <c r="C61" s="88">
        <v>16301.088669267921</v>
      </c>
      <c r="D61" s="88">
        <v>22414.563872172457</v>
      </c>
      <c r="E61" s="88">
        <v>37382.496357019067</v>
      </c>
      <c r="F61" s="88">
        <v>42793.752431500739</v>
      </c>
      <c r="G61" s="88">
        <v>51106.392606055342</v>
      </c>
      <c r="H61" s="88">
        <v>60816.378986922064</v>
      </c>
      <c r="I61" s="88">
        <v>64055.150728809524</v>
      </c>
      <c r="J61" s="88">
        <v>56558.159271218879</v>
      </c>
      <c r="K61" s="88">
        <v>42585.244986974634</v>
      </c>
      <c r="L61" s="88">
        <v>44202.222522801669</v>
      </c>
      <c r="M61" s="89">
        <v>47829.754498699454</v>
      </c>
      <c r="N61" s="89">
        <v>52853.883876658772</v>
      </c>
      <c r="P61" s="130"/>
    </row>
    <row r="62" spans="1:16" x14ac:dyDescent="0.2">
      <c r="A62" s="48">
        <v>522</v>
      </c>
      <c r="B62" s="59" t="s">
        <v>167</v>
      </c>
      <c r="C62" s="88">
        <v>476.36679456545318</v>
      </c>
      <c r="D62" s="88">
        <v>563.57139430804307</v>
      </c>
      <c r="E62" s="88">
        <v>989.51640426018685</v>
      </c>
      <c r="F62" s="88">
        <v>1079.9429471925539</v>
      </c>
      <c r="G62" s="88">
        <v>1543.0662033929059</v>
      </c>
      <c r="H62" s="88">
        <v>2012.3865648676212</v>
      </c>
      <c r="I62" s="88">
        <v>2224.7777736122816</v>
      </c>
      <c r="J62" s="88">
        <v>2030.0391947839801</v>
      </c>
      <c r="K62" s="88">
        <v>1413.6671077430096</v>
      </c>
      <c r="L62" s="88">
        <v>1353.7017847563841</v>
      </c>
      <c r="M62" s="89">
        <v>1694.6433947994612</v>
      </c>
      <c r="N62" s="89">
        <v>2226.6361971015972</v>
      </c>
      <c r="P62" s="130"/>
    </row>
    <row r="63" spans="1:16" x14ac:dyDescent="0.2">
      <c r="A63" s="48">
        <v>523</v>
      </c>
      <c r="B63" s="59" t="s">
        <v>166</v>
      </c>
      <c r="C63" s="88">
        <v>525.92229047764988</v>
      </c>
      <c r="D63" s="88">
        <v>811.75091008733591</v>
      </c>
      <c r="E63" s="88">
        <v>1248.1786585173888</v>
      </c>
      <c r="F63" s="88">
        <v>1445.7236832233555</v>
      </c>
      <c r="G63" s="88">
        <v>1862.1360159645844</v>
      </c>
      <c r="H63" s="88">
        <v>1999.4615506615269</v>
      </c>
      <c r="I63" s="88">
        <v>2073.0997148017841</v>
      </c>
      <c r="J63" s="88">
        <v>1806.6727071344772</v>
      </c>
      <c r="K63" s="88">
        <v>1472.8126460466178</v>
      </c>
      <c r="L63" s="88">
        <v>1672.5230943501235</v>
      </c>
      <c r="M63" s="89">
        <v>1785.1713350012078</v>
      </c>
      <c r="N63" s="89">
        <v>2336.6117141227555</v>
      </c>
      <c r="P63" s="130"/>
    </row>
    <row r="64" spans="1:16" x14ac:dyDescent="0.2">
      <c r="A64" s="48">
        <v>526</v>
      </c>
      <c r="B64" s="59" t="s">
        <v>165</v>
      </c>
      <c r="C64" s="88">
        <v>1585.9660400288851</v>
      </c>
      <c r="D64" s="88">
        <v>1903.5865369323565</v>
      </c>
      <c r="E64" s="88">
        <v>2624.4199696457767</v>
      </c>
      <c r="F64" s="88">
        <v>3166.4075878151793</v>
      </c>
      <c r="G64" s="88">
        <v>3492.0106948013345</v>
      </c>
      <c r="H64" s="88">
        <v>3886.7003858111393</v>
      </c>
      <c r="I64" s="88">
        <v>4156.3083289595907</v>
      </c>
      <c r="J64" s="88">
        <v>3882.1019138375914</v>
      </c>
      <c r="K64" s="88">
        <v>2930.268498003627</v>
      </c>
      <c r="L64" s="88">
        <v>2925.6615994632639</v>
      </c>
      <c r="M64" s="89">
        <v>3462.2685997030103</v>
      </c>
      <c r="N64" s="89">
        <v>4580.9976367141571</v>
      </c>
      <c r="P64" s="130"/>
    </row>
    <row r="65" spans="1:16" x14ac:dyDescent="0.2">
      <c r="A65" s="48">
        <v>527</v>
      </c>
      <c r="B65" s="59" t="s">
        <v>164</v>
      </c>
      <c r="C65" s="88">
        <v>435.46240428051874</v>
      </c>
      <c r="D65" s="88">
        <v>580.69628256905287</v>
      </c>
      <c r="E65" s="88">
        <v>664.22398411075346</v>
      </c>
      <c r="F65" s="88">
        <v>756.00322942212813</v>
      </c>
      <c r="G65" s="88">
        <v>905.24132057172528</v>
      </c>
      <c r="H65" s="88">
        <v>1028.1644613534449</v>
      </c>
      <c r="I65" s="88">
        <v>1202.3432354443339</v>
      </c>
      <c r="J65" s="88">
        <v>1041.7125048107393</v>
      </c>
      <c r="K65" s="88">
        <v>856.8626790496063</v>
      </c>
      <c r="L65" s="88">
        <v>756.88814195738098</v>
      </c>
      <c r="M65" s="89">
        <v>951.31192795762934</v>
      </c>
      <c r="N65" s="89">
        <v>1265.4367633050863</v>
      </c>
      <c r="P65" s="130"/>
    </row>
    <row r="66" spans="1:16" x14ac:dyDescent="0.2">
      <c r="A66" s="48">
        <v>530</v>
      </c>
      <c r="B66" s="59" t="s">
        <v>22</v>
      </c>
      <c r="C66" s="88">
        <v>2611.7095108361632</v>
      </c>
      <c r="D66" s="88">
        <v>2437.9856864610024</v>
      </c>
      <c r="E66" s="88">
        <v>3686.4967638931848</v>
      </c>
      <c r="F66" s="88">
        <v>4566.3063203283209</v>
      </c>
      <c r="G66" s="88">
        <v>5338.5615045013747</v>
      </c>
      <c r="H66" s="88">
        <v>6104.4578809031418</v>
      </c>
      <c r="I66" s="88">
        <v>6928.5298054092864</v>
      </c>
      <c r="J66" s="88">
        <v>6562.5262527954146</v>
      </c>
      <c r="K66" s="88">
        <v>5324.8199412995937</v>
      </c>
      <c r="L66" s="88">
        <v>5292.3532045635511</v>
      </c>
      <c r="M66" s="89">
        <v>5598.9596463389971</v>
      </c>
      <c r="N66" s="89">
        <v>6270.9882166430489</v>
      </c>
      <c r="P66" s="130"/>
    </row>
    <row r="67" spans="1:16" x14ac:dyDescent="0.2">
      <c r="A67" s="48">
        <v>540</v>
      </c>
      <c r="B67" s="59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9"/>
      <c r="N67" s="89"/>
      <c r="P67" s="130"/>
    </row>
    <row r="68" spans="1:16" x14ac:dyDescent="0.2">
      <c r="A68" s="48">
        <v>550</v>
      </c>
      <c r="B68" s="59" t="s">
        <v>21</v>
      </c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9"/>
      <c r="N68" s="89"/>
      <c r="P68" s="130"/>
    </row>
    <row r="69" spans="1:16" x14ac:dyDescent="0.2">
      <c r="A69" s="48">
        <v>560</v>
      </c>
      <c r="B69" s="59" t="s">
        <v>20</v>
      </c>
      <c r="C69" s="88">
        <v>89260.622404174996</v>
      </c>
      <c r="D69" s="88">
        <v>139294.75309698991</v>
      </c>
      <c r="E69" s="88">
        <v>259225.27346165603</v>
      </c>
      <c r="F69" s="88">
        <v>312181.29658874712</v>
      </c>
      <c r="G69" s="88">
        <v>366479.0538906735</v>
      </c>
      <c r="H69" s="88">
        <v>467647.60061262891</v>
      </c>
      <c r="I69" s="88">
        <v>520081.04544524819</v>
      </c>
      <c r="J69" s="88">
        <v>414934.33243968239</v>
      </c>
      <c r="K69" s="88">
        <v>289590.2592700863</v>
      </c>
      <c r="L69" s="88">
        <v>311703.55456099263</v>
      </c>
      <c r="M69" s="89">
        <v>353446.23059202527</v>
      </c>
      <c r="N69" s="89">
        <v>379821.25431442383</v>
      </c>
      <c r="P69" s="130"/>
    </row>
    <row r="70" spans="1:16" x14ac:dyDescent="0.2">
      <c r="A70" s="48">
        <v>570</v>
      </c>
      <c r="B70" s="59" t="s">
        <v>19</v>
      </c>
      <c r="C70" s="88">
        <v>2375.1613160274942</v>
      </c>
      <c r="D70" s="88">
        <v>3632.7656133645387</v>
      </c>
      <c r="E70" s="88">
        <v>6141.7166029297423</v>
      </c>
      <c r="F70" s="88">
        <v>9634.631131423037</v>
      </c>
      <c r="G70" s="88">
        <v>14713.948695777683</v>
      </c>
      <c r="H70" s="88">
        <v>15063.838700764441</v>
      </c>
      <c r="I70" s="88">
        <v>14783.218180164136</v>
      </c>
      <c r="J70" s="88">
        <v>16821.284348356025</v>
      </c>
      <c r="K70" s="88">
        <v>16966.448293272719</v>
      </c>
      <c r="L70" s="88">
        <v>15436.278792572175</v>
      </c>
      <c r="M70" s="89">
        <v>11953.360929230999</v>
      </c>
      <c r="N70" s="89">
        <v>9698.7863884328399</v>
      </c>
      <c r="P70" s="130"/>
    </row>
    <row r="71" spans="1:16" x14ac:dyDescent="0.2">
      <c r="A71" s="48">
        <v>580</v>
      </c>
      <c r="B71" s="59" t="s">
        <v>18</v>
      </c>
      <c r="C71" s="88">
        <v>1925.6181088904191</v>
      </c>
      <c r="D71" s="88">
        <v>3028.8562143603194</v>
      </c>
      <c r="E71" s="88">
        <v>4958.2848719845015</v>
      </c>
      <c r="F71" s="88">
        <v>7744.2597022907612</v>
      </c>
      <c r="G71" s="88">
        <v>12319.881373333759</v>
      </c>
      <c r="H71" s="88">
        <v>12493.733130020993</v>
      </c>
      <c r="I71" s="88">
        <v>12343.917800847481</v>
      </c>
      <c r="J71" s="88">
        <v>14451.378067180205</v>
      </c>
      <c r="K71" s="88">
        <v>14471.327151056548</v>
      </c>
      <c r="L71" s="88">
        <v>13360.446840437837</v>
      </c>
      <c r="M71" s="89">
        <v>10226.441682164163</v>
      </c>
      <c r="N71" s="89">
        <v>7915.7029288824142</v>
      </c>
      <c r="P71" s="130"/>
    </row>
    <row r="72" spans="1:16" x14ac:dyDescent="0.2">
      <c r="A72" s="48">
        <v>590</v>
      </c>
      <c r="B72" s="59" t="s">
        <v>17</v>
      </c>
      <c r="C72" s="88">
        <v>546.96901270099386</v>
      </c>
      <c r="D72" s="88">
        <v>798.80227947953279</v>
      </c>
      <c r="E72" s="88">
        <v>1434.7043653715853</v>
      </c>
      <c r="F72" s="88">
        <v>2347.4987274460354</v>
      </c>
      <c r="G72" s="88">
        <v>3044.9797440925768</v>
      </c>
      <c r="H72" s="88">
        <v>3292.5616262330118</v>
      </c>
      <c r="I72" s="88">
        <v>3025.0261292379728</v>
      </c>
      <c r="J72" s="88">
        <v>2964.2290523252</v>
      </c>
      <c r="K72" s="88">
        <v>3126.5632358711464</v>
      </c>
      <c r="L72" s="88">
        <v>2666.1027941631287</v>
      </c>
      <c r="M72" s="89">
        <v>2132.8370404143689</v>
      </c>
      <c r="N72" s="89">
        <v>2273.9509223044211</v>
      </c>
      <c r="P72" s="130"/>
    </row>
    <row r="73" spans="1:16" x14ac:dyDescent="0.2">
      <c r="A73" s="48">
        <v>600</v>
      </c>
      <c r="B73" s="59" t="s">
        <v>16</v>
      </c>
      <c r="C73" s="88">
        <v>87449.737416657837</v>
      </c>
      <c r="D73" s="88">
        <v>136568.25527885079</v>
      </c>
      <c r="E73" s="88">
        <v>254670.23305250771</v>
      </c>
      <c r="F73" s="88">
        <v>304919.81930892449</v>
      </c>
      <c r="G73" s="88">
        <v>355135.36067384132</v>
      </c>
      <c r="H73" s="88">
        <v>455684.51086274913</v>
      </c>
      <c r="I73" s="88">
        <v>508539.04026123352</v>
      </c>
      <c r="J73" s="88">
        <v>401297.57422002556</v>
      </c>
      <c r="K73" s="88">
        <v>275619.7908074506</v>
      </c>
      <c r="L73" s="88">
        <v>298964.64682296425</v>
      </c>
      <c r="M73" s="89">
        <v>343913.15584523807</v>
      </c>
      <c r="N73" s="89">
        <v>372405.88045357785</v>
      </c>
      <c r="P73" s="130"/>
    </row>
    <row r="74" spans="1:16" x14ac:dyDescent="0.2">
      <c r="A74" s="48">
        <v>610</v>
      </c>
      <c r="B74" s="59"/>
      <c r="C74" s="60"/>
      <c r="D74" s="60"/>
      <c r="E74" s="60"/>
      <c r="F74" s="88"/>
      <c r="G74" s="88"/>
      <c r="H74" s="88"/>
      <c r="I74" s="88"/>
      <c r="J74" s="88"/>
      <c r="K74" s="88"/>
      <c r="L74" s="88"/>
      <c r="M74" s="89"/>
      <c r="N74" s="89"/>
      <c r="P74" s="130"/>
    </row>
    <row r="75" spans="1:16" x14ac:dyDescent="0.2">
      <c r="A75" s="48">
        <v>620</v>
      </c>
      <c r="B75" s="59" t="s">
        <v>15</v>
      </c>
      <c r="C75" s="88">
        <v>951.4263044930442</v>
      </c>
      <c r="D75" s="88">
        <v>1666.2586567793239</v>
      </c>
      <c r="E75" s="88">
        <v>1884.4064305400536</v>
      </c>
      <c r="F75" s="88">
        <v>2532.6439693753186</v>
      </c>
      <c r="G75" s="88">
        <v>4534.6797042733406</v>
      </c>
      <c r="H75" s="88">
        <v>3846.6634568850614</v>
      </c>
      <c r="I75" s="88">
        <v>4610.0580300337369</v>
      </c>
      <c r="J75" s="88">
        <v>5006.0323729391876</v>
      </c>
      <c r="K75" s="88">
        <v>5073.8529101895283</v>
      </c>
      <c r="L75" s="88">
        <v>9679.5857735338304</v>
      </c>
      <c r="M75" s="89">
        <v>8796.1543434159757</v>
      </c>
      <c r="N75" s="89">
        <v>4152.7782739896948</v>
      </c>
      <c r="P75" s="130"/>
    </row>
    <row r="76" spans="1:16" x14ac:dyDescent="0.2">
      <c r="A76" s="48">
        <v>630</v>
      </c>
      <c r="B76" s="59" t="s">
        <v>14</v>
      </c>
      <c r="C76" s="88">
        <v>353.7949488126157</v>
      </c>
      <c r="D76" s="88">
        <v>654.20749069569536</v>
      </c>
      <c r="E76" s="88">
        <v>629.29054862221312</v>
      </c>
      <c r="F76" s="88">
        <v>960.14560443487539</v>
      </c>
      <c r="G76" s="88">
        <v>2425.1699049399435</v>
      </c>
      <c r="H76" s="88">
        <v>1847.8529750096479</v>
      </c>
      <c r="I76" s="88">
        <v>2120.5222071025673</v>
      </c>
      <c r="J76" s="88">
        <v>2222.9899079482693</v>
      </c>
      <c r="K76" s="88">
        <v>2144.4062520915236</v>
      </c>
      <c r="L76" s="88">
        <v>4892.3526781889104</v>
      </c>
      <c r="M76" s="89">
        <v>4987.0525077236052</v>
      </c>
      <c r="N76" s="89">
        <v>2106.2666457498126</v>
      </c>
      <c r="P76" s="130"/>
    </row>
    <row r="77" spans="1:16" x14ac:dyDescent="0.2">
      <c r="A77" s="48">
        <v>640</v>
      </c>
      <c r="B77" s="59" t="s">
        <v>13</v>
      </c>
      <c r="C77" s="88">
        <v>367.65642347877218</v>
      </c>
      <c r="D77" s="88">
        <v>474.8958424333556</v>
      </c>
      <c r="E77" s="88">
        <v>792.6186934361391</v>
      </c>
      <c r="F77" s="88">
        <v>869.80169965489995</v>
      </c>
      <c r="G77" s="88">
        <v>1211.1104463057461</v>
      </c>
      <c r="H77" s="88">
        <v>1282.0003491437699</v>
      </c>
      <c r="I77" s="88">
        <v>1373.3293637487836</v>
      </c>
      <c r="J77" s="88">
        <v>1811.3411465040958</v>
      </c>
      <c r="K77" s="88">
        <v>1574.1653210084889</v>
      </c>
      <c r="L77" s="88">
        <v>2612.8777092514924</v>
      </c>
      <c r="M77" s="89">
        <v>2421.0194630603851</v>
      </c>
      <c r="N77" s="89">
        <v>1393.7324074534183</v>
      </c>
      <c r="P77" s="130"/>
    </row>
    <row r="78" spans="1:16" x14ac:dyDescent="0.2">
      <c r="A78" s="48">
        <v>650</v>
      </c>
      <c r="B78" s="59" t="s">
        <v>12</v>
      </c>
      <c r="C78" s="88">
        <v>259.8882383482304</v>
      </c>
      <c r="D78" s="88">
        <v>577.07443173291938</v>
      </c>
      <c r="E78" s="88">
        <v>504.19471127531392</v>
      </c>
      <c r="F78" s="88">
        <v>786.24915107139816</v>
      </c>
      <c r="G78" s="88">
        <v>986.78843278461852</v>
      </c>
      <c r="H78" s="88">
        <v>831.00619932992186</v>
      </c>
      <c r="I78" s="88">
        <v>1293.7535557286838</v>
      </c>
      <c r="J78" s="88">
        <v>1224.41989295138</v>
      </c>
      <c r="K78" s="88">
        <v>1522.7283634809487</v>
      </c>
      <c r="L78" s="88">
        <v>2499.6744494169216</v>
      </c>
      <c r="M78" s="89">
        <v>1583.1037384897661</v>
      </c>
      <c r="N78" s="89">
        <v>848.3332795027593</v>
      </c>
      <c r="P78" s="130"/>
    </row>
    <row r="79" spans="1:16" x14ac:dyDescent="0.2">
      <c r="A79" s="48">
        <v>660</v>
      </c>
      <c r="B79" s="59"/>
      <c r="C79" s="60"/>
      <c r="D79" s="60"/>
      <c r="E79" s="60"/>
      <c r="F79" s="88"/>
      <c r="G79" s="88"/>
      <c r="H79" s="88"/>
      <c r="I79" s="88"/>
      <c r="J79" s="88"/>
      <c r="K79" s="88"/>
      <c r="L79" s="88"/>
      <c r="M79" s="89"/>
      <c r="N79" s="89"/>
      <c r="P79" s="130"/>
    </row>
    <row r="80" spans="1:16" x14ac:dyDescent="0.2">
      <c r="A80" s="48">
        <v>670</v>
      </c>
      <c r="B80" s="59" t="s">
        <v>11</v>
      </c>
      <c r="C80" s="60">
        <v>5104.2880092891901</v>
      </c>
      <c r="D80" s="60">
        <v>5449.6647570233408</v>
      </c>
      <c r="E80" s="60">
        <v>6328.9983454438188</v>
      </c>
      <c r="F80" s="88">
        <v>7247.9350899856581</v>
      </c>
      <c r="G80" s="88">
        <v>7782.7265886977921</v>
      </c>
      <c r="H80" s="88">
        <v>8282.7575274603096</v>
      </c>
      <c r="I80" s="88">
        <v>8542.1370116945345</v>
      </c>
      <c r="J80" s="88">
        <v>9428.5338829306384</v>
      </c>
      <c r="K80" s="88">
        <v>8924.1908290924166</v>
      </c>
      <c r="L80" s="88">
        <v>9390.0153857259538</v>
      </c>
      <c r="M80" s="89">
        <v>9678.2838149485742</v>
      </c>
      <c r="N80" s="89">
        <v>7966.516706380593</v>
      </c>
      <c r="P80" s="130"/>
    </row>
    <row r="81" spans="1:16" x14ac:dyDescent="0.2">
      <c r="A81" s="48">
        <v>680</v>
      </c>
      <c r="B81" s="59" t="s">
        <v>10</v>
      </c>
      <c r="C81" s="60">
        <v>17555.682634439378</v>
      </c>
      <c r="D81" s="60">
        <v>23461.264943049515</v>
      </c>
      <c r="E81" s="60">
        <v>37002.771670485803</v>
      </c>
      <c r="F81" s="88">
        <v>39428.528453512976</v>
      </c>
      <c r="G81" s="88">
        <v>48916.392629377871</v>
      </c>
      <c r="H81" s="88">
        <v>55910.078951987729</v>
      </c>
      <c r="I81" s="88">
        <v>61903.689423109608</v>
      </c>
      <c r="J81" s="88">
        <v>47173.092992658305</v>
      </c>
      <c r="K81" s="88">
        <v>39485.686206783343</v>
      </c>
      <c r="L81" s="88">
        <v>42740.171655205057</v>
      </c>
      <c r="M81" s="89">
        <v>49771.716633287841</v>
      </c>
      <c r="N81" s="89">
        <v>67600.26253617568</v>
      </c>
      <c r="P81" s="130"/>
    </row>
    <row r="82" spans="1:16" x14ac:dyDescent="0.2">
      <c r="A82" s="48">
        <v>690</v>
      </c>
      <c r="B82" s="59" t="s">
        <v>9</v>
      </c>
      <c r="C82" s="88">
        <v>1241.7542175040753</v>
      </c>
      <c r="D82" s="88">
        <v>1086.9829480473079</v>
      </c>
      <c r="E82" s="88">
        <v>1233.344866667456</v>
      </c>
      <c r="F82" s="88">
        <v>1318.2725433144492</v>
      </c>
      <c r="G82" s="88">
        <v>1995.6298788244885</v>
      </c>
      <c r="H82" s="88">
        <v>2897.965020872256</v>
      </c>
      <c r="I82" s="88">
        <v>2610.0424441585792</v>
      </c>
      <c r="J82" s="88">
        <v>2544.6802476491689</v>
      </c>
      <c r="K82" s="88">
        <v>2191.9706302936734</v>
      </c>
      <c r="L82" s="88">
        <v>1863.1223701162335</v>
      </c>
      <c r="M82" s="89">
        <v>2170.8976070542217</v>
      </c>
      <c r="N82" s="89">
        <v>1938.2279034832088</v>
      </c>
      <c r="P82" s="130"/>
    </row>
    <row r="83" spans="1:16" x14ac:dyDescent="0.2">
      <c r="A83" s="48">
        <v>700</v>
      </c>
      <c r="B83" s="59" t="s">
        <v>8</v>
      </c>
      <c r="C83" s="88">
        <v>965.54466365856706</v>
      </c>
      <c r="D83" s="88">
        <v>199.64121348093798</v>
      </c>
      <c r="E83" s="88">
        <v>255.33671510529624</v>
      </c>
      <c r="F83" s="88">
        <v>385.34175108422323</v>
      </c>
      <c r="G83" s="88">
        <v>277.5909441504246</v>
      </c>
      <c r="H83" s="88">
        <v>396.50089212606809</v>
      </c>
      <c r="I83" s="88">
        <v>422.63006699319072</v>
      </c>
      <c r="J83" s="88">
        <v>4206.6891394468421</v>
      </c>
      <c r="K83" s="88">
        <v>487.25324110486395</v>
      </c>
      <c r="L83" s="88">
        <v>293.51798067686542</v>
      </c>
      <c r="M83" s="89">
        <v>409.47517164328212</v>
      </c>
      <c r="N83" s="89">
        <v>323.4452323485142</v>
      </c>
      <c r="P83" s="130"/>
    </row>
    <row r="84" spans="1:16" x14ac:dyDescent="0.2">
      <c r="A84" s="48">
        <v>710</v>
      </c>
      <c r="B84" s="59" t="s">
        <v>7</v>
      </c>
      <c r="C84" s="88">
        <v>536.15082295516959</v>
      </c>
      <c r="D84" s="88">
        <v>169.20215912913625</v>
      </c>
      <c r="E84" s="88">
        <v>255.84419934164595</v>
      </c>
      <c r="F84" s="88">
        <v>788.04612196290145</v>
      </c>
      <c r="G84" s="88">
        <v>439.11425884380407</v>
      </c>
      <c r="H84" s="88">
        <v>1047.8947953878776</v>
      </c>
      <c r="I84" s="88">
        <v>926.80276080311</v>
      </c>
      <c r="J84" s="88">
        <v>858.39444842378907</v>
      </c>
      <c r="K84" s="88">
        <v>692.37344760336941</v>
      </c>
      <c r="L84" s="88">
        <v>1411.0637509064504</v>
      </c>
      <c r="M84" s="89">
        <v>1070.3523092152652</v>
      </c>
      <c r="N84" s="89">
        <v>2886.4406706020163</v>
      </c>
      <c r="P84" s="130"/>
    </row>
    <row r="85" spans="1:16" x14ac:dyDescent="0.2">
      <c r="A85" s="48">
        <v>715</v>
      </c>
      <c r="B85" s="59" t="s">
        <v>22</v>
      </c>
      <c r="C85" s="88">
        <v>3127.7610679352451</v>
      </c>
      <c r="D85" s="88">
        <v>2915.9086269926602</v>
      </c>
      <c r="E85" s="88">
        <v>4465.4227054752328</v>
      </c>
      <c r="F85" s="88">
        <v>5890.50990038701</v>
      </c>
      <c r="G85" s="88">
        <v>7678.370922582516</v>
      </c>
      <c r="H85" s="88">
        <v>8514.1992759254681</v>
      </c>
      <c r="I85" s="88">
        <v>8970.4840048041733</v>
      </c>
      <c r="J85" s="88">
        <v>9714.785586231963</v>
      </c>
      <c r="K85" s="88">
        <v>8435.2971162883387</v>
      </c>
      <c r="L85" s="88">
        <v>8474.9245394082809</v>
      </c>
      <c r="M85" s="89">
        <v>7402.0572053613296</v>
      </c>
      <c r="N85" s="89">
        <v>8088.8699827435776</v>
      </c>
      <c r="P85" s="130"/>
    </row>
    <row r="86" spans="1:16" x14ac:dyDescent="0.2">
      <c r="A86" s="48">
        <v>720</v>
      </c>
      <c r="B86" s="59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9"/>
      <c r="N86" s="89"/>
      <c r="P86" s="130"/>
    </row>
    <row r="87" spans="1:16" x14ac:dyDescent="0.2">
      <c r="A87" s="48">
        <v>730</v>
      </c>
      <c r="B87" s="59" t="s">
        <v>6</v>
      </c>
      <c r="C87" s="60"/>
      <c r="D87" s="60"/>
      <c r="E87" s="60"/>
      <c r="F87" s="88"/>
      <c r="G87" s="88"/>
      <c r="H87" s="88"/>
      <c r="I87" s="88"/>
      <c r="J87" s="88"/>
      <c r="K87" s="88"/>
      <c r="L87" s="88"/>
      <c r="M87" s="89"/>
      <c r="N87" s="89"/>
      <c r="P87" s="130"/>
    </row>
    <row r="88" spans="1:16" x14ac:dyDescent="0.2">
      <c r="A88" s="48">
        <v>740</v>
      </c>
      <c r="B88" s="59" t="s">
        <v>163</v>
      </c>
      <c r="C88" s="87">
        <v>15.643284027620208</v>
      </c>
      <c r="D88" s="87">
        <v>16.646212037158747</v>
      </c>
      <c r="E88" s="87">
        <v>18.713341989816197</v>
      </c>
      <c r="F88" s="87">
        <v>20.066413912273916</v>
      </c>
      <c r="G88" s="87">
        <v>24.308572612424197</v>
      </c>
      <c r="H88" s="87">
        <v>22.259315856677418</v>
      </c>
      <c r="I88" s="87">
        <v>22.48520450065282</v>
      </c>
      <c r="J88" s="87">
        <v>24.553215203024578</v>
      </c>
      <c r="K88" s="87">
        <v>26.519882003632461</v>
      </c>
      <c r="L88" s="87">
        <v>21.981931713608063</v>
      </c>
      <c r="M88" s="86">
        <v>18.954077503614041</v>
      </c>
      <c r="N88" s="86">
        <v>17.918135052942493</v>
      </c>
      <c r="P88" s="130"/>
    </row>
    <row r="89" spans="1:16" x14ac:dyDescent="0.2">
      <c r="A89" s="48">
        <v>750</v>
      </c>
      <c r="B89" s="59" t="s">
        <v>162</v>
      </c>
      <c r="C89" s="87">
        <v>84.356715972379988</v>
      </c>
      <c r="D89" s="87">
        <v>83.353787962838169</v>
      </c>
      <c r="E89" s="87">
        <v>81.286658010244338</v>
      </c>
      <c r="F89" s="87">
        <v>79.933586087631994</v>
      </c>
      <c r="G89" s="87">
        <v>75.691427387478015</v>
      </c>
      <c r="H89" s="87">
        <v>77.740684143408927</v>
      </c>
      <c r="I89" s="87">
        <v>77.514795499284489</v>
      </c>
      <c r="J89" s="87">
        <v>75.44678479703613</v>
      </c>
      <c r="K89" s="87">
        <v>73.480117996202026</v>
      </c>
      <c r="L89" s="87">
        <v>78.018068286477444</v>
      </c>
      <c r="M89" s="86">
        <v>81.045922496327293</v>
      </c>
      <c r="N89" s="86">
        <v>82.081864947066407</v>
      </c>
      <c r="P89" s="130"/>
    </row>
    <row r="90" spans="1:16" x14ac:dyDescent="0.2">
      <c r="A90" s="48">
        <v>760</v>
      </c>
      <c r="B90" s="59" t="s">
        <v>5</v>
      </c>
      <c r="C90" s="87">
        <v>7.8541198992073236</v>
      </c>
      <c r="D90" s="87">
        <v>7.3265122920637396</v>
      </c>
      <c r="E90" s="87">
        <v>6.7038604960895452</v>
      </c>
      <c r="F90" s="87">
        <v>6.6439948327183851</v>
      </c>
      <c r="G90" s="87">
        <v>6.0574810600475679</v>
      </c>
      <c r="H90" s="87">
        <v>6.0829526737867576</v>
      </c>
      <c r="I90" s="87">
        <v>6.0412527305010126</v>
      </c>
      <c r="J90" s="87">
        <v>5.8273309567979066</v>
      </c>
      <c r="K90" s="87">
        <v>5.8933645971744753</v>
      </c>
      <c r="L90" s="87">
        <v>6.5385381961662867</v>
      </c>
      <c r="M90" s="86">
        <v>6.8947156496825137</v>
      </c>
      <c r="N90" s="86">
        <v>7.0016634231070514</v>
      </c>
      <c r="P90" s="130"/>
    </row>
    <row r="91" spans="1:16" x14ac:dyDescent="0.2">
      <c r="A91" s="48">
        <v>770</v>
      </c>
      <c r="B91" s="59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88"/>
      <c r="N91" s="88"/>
      <c r="P91" s="130"/>
    </row>
    <row r="92" spans="1:16" x14ac:dyDescent="0.2">
      <c r="A92" s="48">
        <v>780</v>
      </c>
      <c r="B92" s="59" t="s">
        <v>4</v>
      </c>
      <c r="C92" s="60">
        <v>767.53380988987851</v>
      </c>
      <c r="D92" s="60">
        <v>1110.0387417975999</v>
      </c>
      <c r="E92" s="60">
        <v>1728.7314955393967</v>
      </c>
      <c r="F92" s="60">
        <v>2312.8184116680395</v>
      </c>
      <c r="G92" s="60">
        <v>3572.1375990345805</v>
      </c>
      <c r="H92" s="60">
        <v>4881.8828881208692</v>
      </c>
      <c r="I92" s="60">
        <v>5879.0730221873973</v>
      </c>
      <c r="J92" s="60">
        <v>5309.183732601492</v>
      </c>
      <c r="K92" s="60">
        <v>4042.5971422354332</v>
      </c>
      <c r="L92" s="60">
        <v>4450.7813498738988</v>
      </c>
      <c r="M92" s="88">
        <v>4582.6678761426683</v>
      </c>
      <c r="N92" s="88">
        <v>5226.0360819829784</v>
      </c>
      <c r="P92" s="130"/>
    </row>
    <row r="93" spans="1:16" x14ac:dyDescent="0.2">
      <c r="A93" s="48">
        <v>790</v>
      </c>
      <c r="B93" s="59" t="s">
        <v>3</v>
      </c>
      <c r="C93" s="60">
        <v>111230.64964869973</v>
      </c>
      <c r="D93" s="60">
        <v>163911.77047375066</v>
      </c>
      <c r="E93" s="60">
        <v>294439.41597895743</v>
      </c>
      <c r="F93" s="60">
        <v>350239.37440802861</v>
      </c>
      <c r="G93" s="60">
        <v>413601.99364479264</v>
      </c>
      <c r="H93" s="60">
        <v>517552.00173250871</v>
      </c>
      <c r="I93" s="60">
        <v>572922.25472628395</v>
      </c>
      <c r="J93" s="60">
        <v>464337.78228324582</v>
      </c>
      <c r="K93" s="60">
        <v>333849.54646967701</v>
      </c>
      <c r="L93" s="60">
        <v>360264.38582515734</v>
      </c>
      <c r="M93" s="88">
        <v>405206.20268849999</v>
      </c>
      <c r="N93" s="88">
        <v>442169.42917020654</v>
      </c>
      <c r="P93" s="130"/>
    </row>
    <row r="94" spans="1:16" x14ac:dyDescent="0.2">
      <c r="A94" s="48">
        <v>800</v>
      </c>
      <c r="B94" s="59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88"/>
      <c r="N94" s="88"/>
      <c r="P94" s="130"/>
    </row>
    <row r="95" spans="1:16" x14ac:dyDescent="0.2">
      <c r="A95" s="48">
        <v>810</v>
      </c>
      <c r="B95" s="59" t="s">
        <v>2</v>
      </c>
      <c r="C95" s="60">
        <v>7141.0971457612168</v>
      </c>
      <c r="D95" s="60">
        <v>13326.167325899352</v>
      </c>
      <c r="E95" s="60">
        <v>29553.944174417738</v>
      </c>
      <c r="F95" s="60">
        <v>39973.197626515714</v>
      </c>
      <c r="G95" s="60">
        <v>52714.503211546282</v>
      </c>
      <c r="H95" s="60">
        <v>79366.604120193457</v>
      </c>
      <c r="I95" s="60">
        <v>94758.566578216487</v>
      </c>
      <c r="J95" s="60">
        <v>75832.745223366306</v>
      </c>
      <c r="K95" s="60">
        <v>49159.546876820183</v>
      </c>
      <c r="L95" s="60">
        <v>45787.451317161736</v>
      </c>
      <c r="M95" s="88">
        <v>51322.448256487347</v>
      </c>
      <c r="N95" s="88">
        <v>53164.78740092137</v>
      </c>
      <c r="P95" s="130"/>
    </row>
    <row r="96" spans="1:16" x14ac:dyDescent="0.2">
      <c r="A96" s="48">
        <v>820</v>
      </c>
      <c r="B96" s="59" t="s">
        <v>1</v>
      </c>
      <c r="C96" s="60">
        <v>104857.08631282883</v>
      </c>
      <c r="D96" s="60">
        <v>151695.6418896422</v>
      </c>
      <c r="E96" s="60">
        <v>266614.2033002479</v>
      </c>
      <c r="F96" s="60">
        <v>312578.99519300519</v>
      </c>
      <c r="G96" s="60">
        <v>364459.62803206762</v>
      </c>
      <c r="H96" s="60">
        <v>443067.28050069767</v>
      </c>
      <c r="I96" s="60">
        <v>484042.76117006177</v>
      </c>
      <c r="J96" s="60">
        <v>393814.22079259949</v>
      </c>
      <c r="K96" s="60">
        <v>288732.59673479461</v>
      </c>
      <c r="L96" s="60">
        <v>318927.71585797623</v>
      </c>
      <c r="M96" s="88">
        <v>358466.42230798973</v>
      </c>
      <c r="N96" s="88">
        <v>394230.67785127659</v>
      </c>
      <c r="P96" s="130"/>
    </row>
    <row r="97" spans="1:16" x14ac:dyDescent="0.2">
      <c r="A97" s="48">
        <v>830</v>
      </c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88"/>
      <c r="N97" s="88"/>
      <c r="P97" s="130"/>
    </row>
    <row r="98" spans="1:16" x14ac:dyDescent="0.2">
      <c r="A98" s="48">
        <v>840</v>
      </c>
      <c r="B98" s="59" t="s">
        <v>0</v>
      </c>
      <c r="C98" s="60">
        <v>104319.8646917681</v>
      </c>
      <c r="D98" s="60">
        <v>150955.82892582435</v>
      </c>
      <c r="E98" s="60">
        <v>265295.30542346847</v>
      </c>
      <c r="F98" s="60">
        <v>310891.64148834732</v>
      </c>
      <c r="G98" s="60">
        <v>362236.18972051819</v>
      </c>
      <c r="H98" s="60">
        <v>440509.11140282237</v>
      </c>
      <c r="I98" s="60">
        <v>480862.00320101075</v>
      </c>
      <c r="J98" s="60">
        <v>390858.78284323314</v>
      </c>
      <c r="K98" s="60">
        <v>286524.7929580218</v>
      </c>
      <c r="L98" s="60">
        <v>316449.83230087446</v>
      </c>
      <c r="M98" s="88">
        <v>355853.0885096069</v>
      </c>
      <c r="N98" s="88">
        <v>391248.70491714805</v>
      </c>
      <c r="P98" s="130"/>
    </row>
    <row r="99" spans="1:16" x14ac:dyDescent="0.2">
      <c r="A99" s="48">
        <v>850</v>
      </c>
      <c r="B99" s="59"/>
      <c r="C99" s="60"/>
      <c r="D99" s="60"/>
      <c r="E99" s="60"/>
      <c r="F99" s="60"/>
      <c r="G99" s="60"/>
      <c r="H99" s="88"/>
      <c r="I99" s="88"/>
      <c r="J99" s="88"/>
      <c r="K99" s="88"/>
      <c r="L99" s="88"/>
      <c r="M99" s="88"/>
      <c r="N99" s="88"/>
      <c r="P99" s="130"/>
    </row>
    <row r="100" spans="1:16" x14ac:dyDescent="0.2">
      <c r="A100" s="48">
        <v>851</v>
      </c>
      <c r="B100" s="59" t="s">
        <v>123</v>
      </c>
      <c r="C100" s="88">
        <v>43.647685148704454</v>
      </c>
      <c r="D100" s="88">
        <v>43.488371013097854</v>
      </c>
      <c r="E100" s="88">
        <v>43.552276545184775</v>
      </c>
      <c r="F100" s="88">
        <v>44.205578829811664</v>
      </c>
      <c r="G100" s="88">
        <v>42.910293969854244</v>
      </c>
      <c r="H100" s="88">
        <v>43.658695537697049</v>
      </c>
      <c r="I100" s="88">
        <v>44.059192936007086</v>
      </c>
      <c r="J100" s="88">
        <v>43.385308389674719</v>
      </c>
      <c r="K100" s="88">
        <v>43.805718638674676</v>
      </c>
      <c r="L100" s="88">
        <v>45.797925824884608</v>
      </c>
      <c r="M100" s="88">
        <v>45.758170902110507</v>
      </c>
      <c r="N100" s="88">
        <v>44.991287740262493</v>
      </c>
      <c r="P100" s="130"/>
    </row>
    <row r="101" spans="1:16" x14ac:dyDescent="0.2">
      <c r="A101" s="48">
        <v>852</v>
      </c>
      <c r="B101" s="59" t="s">
        <v>124</v>
      </c>
      <c r="C101" s="87">
        <v>1.9607865844579795</v>
      </c>
      <c r="D101" s="87">
        <v>2.0847603650827669</v>
      </c>
      <c r="E101" s="87">
        <v>2.3261719598024482</v>
      </c>
      <c r="F101" s="87">
        <v>2.2644801382021269</v>
      </c>
      <c r="G101" s="87">
        <v>2.1719786865182309</v>
      </c>
      <c r="H101" s="86">
        <v>2.5066811032458531</v>
      </c>
      <c r="I101" s="86">
        <v>2.5847736464357305</v>
      </c>
      <c r="J101" s="86">
        <v>2.3651109142497631</v>
      </c>
      <c r="K101" s="86">
        <v>2.0732244745082284</v>
      </c>
      <c r="L101" s="86">
        <v>2.0959228583622234</v>
      </c>
      <c r="M101" s="86">
        <v>2.2013524761727887</v>
      </c>
      <c r="N101" s="86">
        <v>2.3355037591916736</v>
      </c>
      <c r="P101" s="130"/>
    </row>
    <row r="102" spans="1:16" x14ac:dyDescent="0.2">
      <c r="A102" s="48">
        <v>860</v>
      </c>
      <c r="M102" s="84"/>
      <c r="N102" s="84"/>
      <c r="P102" s="130"/>
    </row>
    <row r="103" spans="1:16" x14ac:dyDescent="0.2">
      <c r="A103" s="48">
        <v>870</v>
      </c>
      <c r="B103" s="48" t="s">
        <v>151</v>
      </c>
      <c r="M103" s="84"/>
      <c r="N103" s="84"/>
      <c r="P103" s="130"/>
    </row>
    <row r="104" spans="1:16" x14ac:dyDescent="0.2">
      <c r="A104" s="48">
        <v>880</v>
      </c>
      <c r="B104" s="48" t="s">
        <v>161</v>
      </c>
      <c r="M104" s="84"/>
      <c r="N104" s="84"/>
      <c r="P104" s="130"/>
    </row>
    <row r="105" spans="1:16" x14ac:dyDescent="0.2">
      <c r="A105" s="48">
        <v>890</v>
      </c>
      <c r="B105" s="48" t="s">
        <v>152</v>
      </c>
      <c r="M105" s="84"/>
      <c r="N105" s="84"/>
      <c r="P105" s="130"/>
    </row>
    <row r="106" spans="1:16" x14ac:dyDescent="0.2">
      <c r="A106" s="48">
        <v>891</v>
      </c>
      <c r="B106" s="85"/>
      <c r="M106" s="84"/>
      <c r="N106" s="84"/>
      <c r="P106" s="130"/>
    </row>
    <row r="107" spans="1:16" s="47" customFormat="1" ht="12.75" x14ac:dyDescent="0.2">
      <c r="P107" s="130"/>
    </row>
    <row r="108" spans="1:16" s="47" customFormat="1" ht="12.75" x14ac:dyDescent="0.2">
      <c r="P108" s="130"/>
    </row>
    <row r="109" spans="1:16" s="47" customFormat="1" ht="12.75" x14ac:dyDescent="0.2">
      <c r="P109" s="130"/>
    </row>
    <row r="110" spans="1:16" s="47" customFormat="1" ht="12.75" x14ac:dyDescent="0.2">
      <c r="P110" s="130"/>
    </row>
    <row r="111" spans="1:16" s="47" customFormat="1" ht="12.75" x14ac:dyDescent="0.2">
      <c r="P111" s="130"/>
    </row>
    <row r="112" spans="1:16" s="47" customFormat="1" ht="12.75" x14ac:dyDescent="0.2">
      <c r="P112" s="130"/>
    </row>
    <row r="113" spans="16:16" s="47" customFormat="1" ht="12.75" x14ac:dyDescent="0.2">
      <c r="P113" s="130"/>
    </row>
    <row r="114" spans="16:16" s="47" customFormat="1" ht="12.75" x14ac:dyDescent="0.2">
      <c r="P114" s="130"/>
    </row>
    <row r="115" spans="16:16" s="47" customFormat="1" ht="12.75" x14ac:dyDescent="0.2">
      <c r="P115" s="130"/>
    </row>
    <row r="116" spans="16:16" s="47" customFormat="1" ht="12.75" x14ac:dyDescent="0.2">
      <c r="P116" s="130"/>
    </row>
    <row r="117" spans="16:16" s="47" customFormat="1" ht="12.75" x14ac:dyDescent="0.2">
      <c r="P117" s="130"/>
    </row>
    <row r="118" spans="16:16" s="47" customFormat="1" ht="12.75" x14ac:dyDescent="0.2">
      <c r="P118" s="130"/>
    </row>
    <row r="119" spans="16:16" s="47" customFormat="1" ht="12.75" x14ac:dyDescent="0.2">
      <c r="P119" s="130"/>
    </row>
    <row r="120" spans="16:16" s="47" customFormat="1" ht="12.75" x14ac:dyDescent="0.2">
      <c r="P120" s="130"/>
    </row>
    <row r="121" spans="16:16" s="47" customFormat="1" ht="12.75" x14ac:dyDescent="0.2">
      <c r="P121" s="130"/>
    </row>
    <row r="122" spans="16:16" s="47" customFormat="1" ht="12.75" x14ac:dyDescent="0.2">
      <c r="P122" s="130"/>
    </row>
    <row r="123" spans="16:16" s="47" customFormat="1" ht="12.75" x14ac:dyDescent="0.2">
      <c r="P123" s="130"/>
    </row>
    <row r="124" spans="16:16" s="47" customFormat="1" ht="12.75" x14ac:dyDescent="0.2">
      <c r="P124" s="130"/>
    </row>
    <row r="125" spans="16:16" s="47" customFormat="1" ht="12.75" x14ac:dyDescent="0.2">
      <c r="P125" s="130"/>
    </row>
    <row r="126" spans="16:16" s="47" customFormat="1" ht="12.75" x14ac:dyDescent="0.2">
      <c r="P126" s="130"/>
    </row>
    <row r="127" spans="16:16" s="47" customFormat="1" ht="12.75" x14ac:dyDescent="0.2">
      <c r="P127" s="130"/>
    </row>
    <row r="128" spans="16:16" s="47" customFormat="1" ht="12.75" x14ac:dyDescent="0.2">
      <c r="P128" s="130"/>
    </row>
    <row r="129" spans="16:16" s="47" customFormat="1" ht="12.75" x14ac:dyDescent="0.2">
      <c r="P129" s="130"/>
    </row>
    <row r="130" spans="16:16" s="47" customFormat="1" ht="12.75" x14ac:dyDescent="0.2">
      <c r="P130" s="130"/>
    </row>
    <row r="131" spans="16:16" s="47" customFormat="1" ht="12.75" x14ac:dyDescent="0.2">
      <c r="P131" s="130"/>
    </row>
    <row r="132" spans="16:16" s="47" customFormat="1" ht="12.75" x14ac:dyDescent="0.2">
      <c r="P132" s="130"/>
    </row>
    <row r="133" spans="16:16" s="47" customFormat="1" ht="12.75" x14ac:dyDescent="0.2">
      <c r="P133" s="130"/>
    </row>
    <row r="134" spans="16:16" s="47" customFormat="1" ht="12.75" x14ac:dyDescent="0.2">
      <c r="P134" s="130"/>
    </row>
    <row r="135" spans="16:16" s="47" customFormat="1" ht="12.75" x14ac:dyDescent="0.2">
      <c r="P135" s="130"/>
    </row>
    <row r="136" spans="16:16" s="47" customFormat="1" ht="12.75" x14ac:dyDescent="0.2">
      <c r="P136" s="130"/>
    </row>
    <row r="137" spans="16:16" s="47" customFormat="1" ht="12.75" x14ac:dyDescent="0.2">
      <c r="P137" s="130"/>
    </row>
    <row r="138" spans="16:16" s="47" customFormat="1" ht="12.75" x14ac:dyDescent="0.2">
      <c r="P138" s="130"/>
    </row>
    <row r="139" spans="16:16" s="47" customFormat="1" ht="12.75" x14ac:dyDescent="0.2">
      <c r="P139" s="130"/>
    </row>
    <row r="140" spans="16:16" s="47" customFormat="1" ht="12.75" x14ac:dyDescent="0.2">
      <c r="P140" s="130"/>
    </row>
    <row r="141" spans="16:16" s="47" customFormat="1" ht="12.75" x14ac:dyDescent="0.2">
      <c r="P141" s="130"/>
    </row>
    <row r="142" spans="16:16" s="47" customFormat="1" ht="12.75" x14ac:dyDescent="0.2">
      <c r="P142" s="130"/>
    </row>
    <row r="143" spans="16:16" s="47" customFormat="1" ht="12.75" x14ac:dyDescent="0.2">
      <c r="P143" s="130"/>
    </row>
    <row r="144" spans="16:16" s="47" customFormat="1" ht="12.75" x14ac:dyDescent="0.2">
      <c r="P144" s="130"/>
    </row>
    <row r="145" spans="16:16" s="47" customFormat="1" ht="12.75" x14ac:dyDescent="0.2">
      <c r="P145" s="130"/>
    </row>
    <row r="146" spans="16:16" s="47" customFormat="1" ht="12.75" x14ac:dyDescent="0.2">
      <c r="P146" s="130"/>
    </row>
    <row r="147" spans="16:16" s="47" customFormat="1" ht="12.75" x14ac:dyDescent="0.2">
      <c r="P147" s="130"/>
    </row>
    <row r="148" spans="16:16" s="47" customFormat="1" ht="12.75" x14ac:dyDescent="0.2">
      <c r="P148" s="130"/>
    </row>
    <row r="149" spans="16:16" s="47" customFormat="1" ht="12.75" x14ac:dyDescent="0.2">
      <c r="P149" s="130"/>
    </row>
    <row r="150" spans="16:16" s="47" customFormat="1" ht="12.75" x14ac:dyDescent="0.2">
      <c r="P150" s="130"/>
    </row>
    <row r="151" spans="16:16" s="47" customFormat="1" ht="12.75" x14ac:dyDescent="0.2">
      <c r="P151" s="130"/>
    </row>
    <row r="152" spans="16:16" s="47" customFormat="1" ht="12.75" x14ac:dyDescent="0.2">
      <c r="P152" s="130"/>
    </row>
    <row r="153" spans="16:16" s="47" customFormat="1" ht="12.75" x14ac:dyDescent="0.2">
      <c r="P153" s="130"/>
    </row>
    <row r="154" spans="16:16" s="47" customFormat="1" ht="12.75" x14ac:dyDescent="0.2">
      <c r="P154" s="130"/>
    </row>
    <row r="155" spans="16:16" s="47" customFormat="1" ht="12.75" x14ac:dyDescent="0.2">
      <c r="P155" s="130"/>
    </row>
    <row r="156" spans="16:16" s="47" customFormat="1" ht="12.75" x14ac:dyDescent="0.2">
      <c r="P156" s="130"/>
    </row>
    <row r="157" spans="16:16" s="47" customFormat="1" ht="12.75" x14ac:dyDescent="0.2">
      <c r="P157" s="130"/>
    </row>
    <row r="158" spans="16:16" s="47" customFormat="1" ht="12.75" x14ac:dyDescent="0.2">
      <c r="P158" s="130"/>
    </row>
    <row r="159" spans="16:16" s="47" customFormat="1" ht="12.75" x14ac:dyDescent="0.2">
      <c r="P159" s="130"/>
    </row>
    <row r="160" spans="16:16" s="47" customFormat="1" ht="12.75" x14ac:dyDescent="0.2">
      <c r="P160" s="130"/>
    </row>
    <row r="161" spans="16:16" s="47" customFormat="1" ht="12.75" x14ac:dyDescent="0.2">
      <c r="P161" s="130"/>
    </row>
    <row r="162" spans="16:16" s="47" customFormat="1" ht="12.75" x14ac:dyDescent="0.2">
      <c r="P162" s="130"/>
    </row>
    <row r="163" spans="16:16" s="47" customFormat="1" ht="12.75" x14ac:dyDescent="0.2">
      <c r="P163" s="130"/>
    </row>
    <row r="164" spans="16:16" s="47" customFormat="1" ht="12.75" x14ac:dyDescent="0.2">
      <c r="P164" s="130"/>
    </row>
    <row r="165" spans="16:16" s="47" customFormat="1" ht="12.75" x14ac:dyDescent="0.2">
      <c r="P165" s="130"/>
    </row>
    <row r="166" spans="16:16" s="47" customFormat="1" ht="12.75" x14ac:dyDescent="0.2">
      <c r="P166" s="130"/>
    </row>
    <row r="167" spans="16:16" s="47" customFormat="1" ht="12.75" x14ac:dyDescent="0.2">
      <c r="P167" s="130"/>
    </row>
    <row r="168" spans="16:16" s="47" customFormat="1" ht="12.75" x14ac:dyDescent="0.2">
      <c r="P168" s="130"/>
    </row>
    <row r="169" spans="16:16" s="47" customFormat="1" ht="12.75" x14ac:dyDescent="0.2">
      <c r="P169" s="130"/>
    </row>
    <row r="170" spans="16:16" s="47" customFormat="1" ht="12.75" x14ac:dyDescent="0.2">
      <c r="P170" s="130"/>
    </row>
    <row r="171" spans="16:16" s="47" customFormat="1" ht="12.75" x14ac:dyDescent="0.2">
      <c r="P171" s="130"/>
    </row>
    <row r="172" spans="16:16" s="47" customFormat="1" ht="12.75" x14ac:dyDescent="0.2">
      <c r="P172" s="130"/>
    </row>
    <row r="173" spans="16:16" s="47" customFormat="1" ht="12.75" x14ac:dyDescent="0.2">
      <c r="P173" s="130"/>
    </row>
    <row r="174" spans="16:16" s="47" customFormat="1" ht="12.75" x14ac:dyDescent="0.2">
      <c r="P174" s="130"/>
    </row>
    <row r="175" spans="16:16" s="47" customFormat="1" ht="12.75" x14ac:dyDescent="0.2">
      <c r="P175" s="130"/>
    </row>
    <row r="176" spans="16:16" s="47" customFormat="1" ht="12.75" x14ac:dyDescent="0.2">
      <c r="P176" s="130"/>
    </row>
    <row r="177" spans="16:16" s="47" customFormat="1" ht="12.75" x14ac:dyDescent="0.2">
      <c r="P177" s="130"/>
    </row>
    <row r="178" spans="16:16" s="47" customFormat="1" ht="12.75" x14ac:dyDescent="0.2">
      <c r="P178" s="130"/>
    </row>
    <row r="179" spans="16:16" s="47" customFormat="1" ht="12.75" x14ac:dyDescent="0.2">
      <c r="P179" s="130"/>
    </row>
    <row r="180" spans="16:16" s="47" customFormat="1" ht="12.75" x14ac:dyDescent="0.2">
      <c r="P180" s="130"/>
    </row>
    <row r="181" spans="16:16" s="47" customFormat="1" ht="12.75" x14ac:dyDescent="0.2">
      <c r="P181" s="130"/>
    </row>
    <row r="182" spans="16:16" s="47" customFormat="1" ht="12.75" x14ac:dyDescent="0.2">
      <c r="P182" s="130"/>
    </row>
    <row r="183" spans="16:16" s="47" customFormat="1" ht="12.75" x14ac:dyDescent="0.2">
      <c r="P183" s="130"/>
    </row>
    <row r="184" spans="16:16" s="47" customFormat="1" ht="12.75" x14ac:dyDescent="0.2">
      <c r="P184" s="130"/>
    </row>
    <row r="185" spans="16:16" s="47" customFormat="1" ht="12.75" x14ac:dyDescent="0.2">
      <c r="P185" s="130"/>
    </row>
    <row r="186" spans="16:16" s="47" customFormat="1" ht="12.75" x14ac:dyDescent="0.2">
      <c r="P186" s="130"/>
    </row>
    <row r="187" spans="16:16" s="47" customFormat="1" ht="12.75" x14ac:dyDescent="0.2">
      <c r="P187" s="130"/>
    </row>
    <row r="188" spans="16:16" s="47" customFormat="1" ht="12.75" x14ac:dyDescent="0.2">
      <c r="P188" s="130"/>
    </row>
    <row r="189" spans="16:16" s="47" customFormat="1" ht="12.75" x14ac:dyDescent="0.2">
      <c r="P189" s="130"/>
    </row>
    <row r="190" spans="16:16" s="47" customFormat="1" ht="12.75" x14ac:dyDescent="0.2">
      <c r="P190" s="130"/>
    </row>
    <row r="191" spans="16:16" s="47" customFormat="1" ht="12.75" x14ac:dyDescent="0.2">
      <c r="P191" s="130"/>
    </row>
    <row r="192" spans="16:16" s="47" customFormat="1" ht="12.75" x14ac:dyDescent="0.2">
      <c r="P192" s="130"/>
    </row>
    <row r="193" spans="16:16" s="47" customFormat="1" ht="12.75" x14ac:dyDescent="0.2">
      <c r="P193" s="130"/>
    </row>
    <row r="194" spans="16:16" s="47" customFormat="1" ht="12.75" x14ac:dyDescent="0.2">
      <c r="P194" s="130"/>
    </row>
    <row r="195" spans="16:16" s="47" customFormat="1" ht="12.75" x14ac:dyDescent="0.2">
      <c r="P195" s="130"/>
    </row>
    <row r="196" spans="16:16" s="47" customFormat="1" ht="12.75" x14ac:dyDescent="0.2">
      <c r="P196" s="130"/>
    </row>
    <row r="197" spans="16:16" s="47" customFormat="1" ht="12.75" x14ac:dyDescent="0.2">
      <c r="P197" s="130"/>
    </row>
    <row r="198" spans="16:16" s="47" customFormat="1" ht="12.75" x14ac:dyDescent="0.2">
      <c r="P198" s="130"/>
    </row>
    <row r="199" spans="16:16" s="47" customFormat="1" ht="12.75" x14ac:dyDescent="0.2">
      <c r="P199" s="130"/>
    </row>
    <row r="200" spans="16:16" s="47" customFormat="1" ht="12.75" x14ac:dyDescent="0.2">
      <c r="P200" s="130"/>
    </row>
    <row r="201" spans="16:16" s="47" customFormat="1" ht="12.75" x14ac:dyDescent="0.2">
      <c r="P201" s="130"/>
    </row>
    <row r="202" spans="16:16" s="47" customFormat="1" ht="12.75" x14ac:dyDescent="0.2">
      <c r="P202" s="130"/>
    </row>
    <row r="203" spans="16:16" s="47" customFormat="1" ht="12.75" x14ac:dyDescent="0.2">
      <c r="P203" s="130"/>
    </row>
    <row r="204" spans="16:16" s="47" customFormat="1" ht="12.75" x14ac:dyDescent="0.2">
      <c r="P204" s="130"/>
    </row>
    <row r="205" spans="16:16" s="47" customFormat="1" ht="12.75" x14ac:dyDescent="0.2">
      <c r="P205" s="130"/>
    </row>
    <row r="206" spans="16:16" s="47" customFormat="1" ht="12.75" x14ac:dyDescent="0.2">
      <c r="P206" s="130"/>
    </row>
    <row r="207" spans="16:16" s="47" customFormat="1" ht="12.75" x14ac:dyDescent="0.2">
      <c r="P207" s="130"/>
    </row>
    <row r="208" spans="16:16" s="47" customFormat="1" ht="12.75" x14ac:dyDescent="0.2">
      <c r="P208" s="130"/>
    </row>
    <row r="209" spans="16:16" s="47" customFormat="1" ht="12.75" x14ac:dyDescent="0.2">
      <c r="P209" s="130"/>
    </row>
    <row r="210" spans="16:16" s="47" customFormat="1" ht="12.75" x14ac:dyDescent="0.2">
      <c r="P210" s="130"/>
    </row>
    <row r="211" spans="16:16" s="47" customFormat="1" ht="12.75" x14ac:dyDescent="0.2">
      <c r="P211" s="130"/>
    </row>
    <row r="212" spans="16:16" s="47" customFormat="1" ht="12.75" x14ac:dyDescent="0.2">
      <c r="P212" s="130"/>
    </row>
    <row r="213" spans="16:16" s="47" customFormat="1" ht="12.75" x14ac:dyDescent="0.2">
      <c r="P213" s="130"/>
    </row>
    <row r="214" spans="16:16" s="47" customFormat="1" ht="12.75" x14ac:dyDescent="0.2">
      <c r="P214" s="130"/>
    </row>
    <row r="215" spans="16:16" s="47" customFormat="1" ht="12.75" x14ac:dyDescent="0.2">
      <c r="P215" s="130"/>
    </row>
    <row r="216" spans="16:16" s="47" customFormat="1" ht="12.75" x14ac:dyDescent="0.2">
      <c r="P216" s="130"/>
    </row>
    <row r="217" spans="16:16" s="47" customFormat="1" ht="12.75" x14ac:dyDescent="0.2">
      <c r="P217" s="130"/>
    </row>
    <row r="218" spans="16:16" s="47" customFormat="1" ht="12.75" x14ac:dyDescent="0.2">
      <c r="P218" s="130"/>
    </row>
    <row r="219" spans="16:16" s="47" customFormat="1" ht="12.75" x14ac:dyDescent="0.2">
      <c r="P219" s="130"/>
    </row>
    <row r="220" spans="16:16" s="47" customFormat="1" ht="12.75" x14ac:dyDescent="0.2">
      <c r="P220" s="130"/>
    </row>
    <row r="221" spans="16:16" s="47" customFormat="1" ht="12.75" x14ac:dyDescent="0.2">
      <c r="P221" s="130"/>
    </row>
    <row r="222" spans="16:16" s="47" customFormat="1" ht="12.75" x14ac:dyDescent="0.2">
      <c r="P222" s="130"/>
    </row>
    <row r="223" spans="16:16" s="47" customFormat="1" ht="12.75" x14ac:dyDescent="0.2">
      <c r="P223" s="130"/>
    </row>
    <row r="224" spans="16:16" s="47" customFormat="1" ht="12.75" x14ac:dyDescent="0.2">
      <c r="P224" s="130"/>
    </row>
    <row r="225" spans="16:16" s="47" customFormat="1" ht="12.75" x14ac:dyDescent="0.2">
      <c r="P225" s="130"/>
    </row>
    <row r="226" spans="16:16" s="47" customFormat="1" ht="12.75" x14ac:dyDescent="0.2">
      <c r="P226" s="130"/>
    </row>
    <row r="227" spans="16:16" s="47" customFormat="1" ht="12.75" x14ac:dyDescent="0.2">
      <c r="P227" s="130"/>
    </row>
    <row r="228" spans="16:16" s="47" customFormat="1" ht="12.75" x14ac:dyDescent="0.2">
      <c r="P228" s="130"/>
    </row>
    <row r="229" spans="16:16" s="47" customFormat="1" ht="12.75" x14ac:dyDescent="0.2">
      <c r="P229" s="130"/>
    </row>
    <row r="230" spans="16:16" s="47" customFormat="1" ht="12.75" x14ac:dyDescent="0.2">
      <c r="P230" s="130"/>
    </row>
    <row r="231" spans="16:16" s="47" customFormat="1" ht="12.75" x14ac:dyDescent="0.2">
      <c r="P231" s="130"/>
    </row>
    <row r="232" spans="16:16" s="47" customFormat="1" ht="12.75" x14ac:dyDescent="0.2">
      <c r="P232" s="130"/>
    </row>
    <row r="233" spans="16:16" s="47" customFormat="1" ht="12.75" x14ac:dyDescent="0.2">
      <c r="P233" s="130"/>
    </row>
    <row r="234" spans="16:16" s="47" customFormat="1" ht="12.75" x14ac:dyDescent="0.2">
      <c r="P234" s="130"/>
    </row>
    <row r="235" spans="16:16" s="47" customFormat="1" ht="12.75" x14ac:dyDescent="0.2">
      <c r="P235" s="130"/>
    </row>
    <row r="236" spans="16:16" s="47" customFormat="1" ht="12.75" x14ac:dyDescent="0.2">
      <c r="P236" s="130"/>
    </row>
    <row r="237" spans="16:16" s="47" customFormat="1" ht="12.75" x14ac:dyDescent="0.2">
      <c r="P237" s="130"/>
    </row>
    <row r="238" spans="16:16" s="47" customFormat="1" ht="12.75" x14ac:dyDescent="0.2">
      <c r="P238" s="130"/>
    </row>
    <row r="239" spans="16:16" s="47" customFormat="1" ht="12.75" x14ac:dyDescent="0.2">
      <c r="P239" s="130"/>
    </row>
    <row r="240" spans="16:16" s="47" customFormat="1" ht="12.75" x14ac:dyDescent="0.2">
      <c r="P240" s="130"/>
    </row>
    <row r="241" spans="16:16" s="47" customFormat="1" ht="12.75" x14ac:dyDescent="0.2">
      <c r="P241" s="130"/>
    </row>
    <row r="242" spans="16:16" s="47" customFormat="1" ht="12.75" x14ac:dyDescent="0.2">
      <c r="P242" s="130"/>
    </row>
    <row r="243" spans="16:16" s="47" customFormat="1" ht="12.75" x14ac:dyDescent="0.2">
      <c r="P243" s="130"/>
    </row>
    <row r="244" spans="16:16" s="47" customFormat="1" ht="12.75" x14ac:dyDescent="0.2">
      <c r="P244" s="130"/>
    </row>
    <row r="245" spans="16:16" s="47" customFormat="1" ht="12.75" x14ac:dyDescent="0.2">
      <c r="P245" s="130"/>
    </row>
    <row r="246" spans="16:16" s="47" customFormat="1" ht="12.75" x14ac:dyDescent="0.2">
      <c r="P246" s="130"/>
    </row>
    <row r="247" spans="16:16" s="47" customFormat="1" ht="12.75" x14ac:dyDescent="0.2">
      <c r="P247" s="130"/>
    </row>
    <row r="248" spans="16:16" s="47" customFormat="1" ht="12.75" x14ac:dyDescent="0.2">
      <c r="P248" s="130"/>
    </row>
    <row r="249" spans="16:16" s="47" customFormat="1" ht="12.75" x14ac:dyDescent="0.2">
      <c r="P249" s="130"/>
    </row>
    <row r="250" spans="16:16" s="47" customFormat="1" ht="12.75" x14ac:dyDescent="0.2">
      <c r="P250" s="130"/>
    </row>
    <row r="251" spans="16:16" s="47" customFormat="1" ht="12.75" x14ac:dyDescent="0.2">
      <c r="P251" s="130"/>
    </row>
    <row r="252" spans="16:16" s="47" customFormat="1" ht="12.75" x14ac:dyDescent="0.2">
      <c r="P252" s="130"/>
    </row>
    <row r="253" spans="16:16" s="47" customFormat="1" ht="12.75" x14ac:dyDescent="0.2">
      <c r="P253" s="130"/>
    </row>
    <row r="254" spans="16:16" s="47" customFormat="1" ht="12.75" x14ac:dyDescent="0.2">
      <c r="P254" s="130"/>
    </row>
    <row r="255" spans="16:16" s="47" customFormat="1" ht="12.75" x14ac:dyDescent="0.2">
      <c r="P255" s="130"/>
    </row>
    <row r="256" spans="16:16" s="47" customFormat="1" ht="12.75" x14ac:dyDescent="0.2">
      <c r="P256" s="130"/>
    </row>
    <row r="257" spans="16:16" s="47" customFormat="1" ht="12.75" x14ac:dyDescent="0.2">
      <c r="P257" s="130"/>
    </row>
    <row r="258" spans="16:16" s="47" customFormat="1" ht="12.75" x14ac:dyDescent="0.2">
      <c r="P258" s="130"/>
    </row>
    <row r="259" spans="16:16" s="47" customFormat="1" ht="12.75" x14ac:dyDescent="0.2">
      <c r="P259" s="130"/>
    </row>
    <row r="260" spans="16:16" s="47" customFormat="1" ht="12.75" x14ac:dyDescent="0.2">
      <c r="P260" s="130"/>
    </row>
    <row r="261" spans="16:16" s="47" customFormat="1" ht="12.75" x14ac:dyDescent="0.2">
      <c r="P261" s="130"/>
    </row>
    <row r="262" spans="16:16" s="47" customFormat="1" ht="12.75" x14ac:dyDescent="0.2">
      <c r="P262" s="130"/>
    </row>
    <row r="263" spans="16:16" s="47" customFormat="1" ht="12.75" x14ac:dyDescent="0.2">
      <c r="P263" s="130"/>
    </row>
    <row r="264" spans="16:16" s="47" customFormat="1" ht="12.75" x14ac:dyDescent="0.2">
      <c r="P264" s="130"/>
    </row>
    <row r="265" spans="16:16" s="47" customFormat="1" ht="12.75" x14ac:dyDescent="0.2">
      <c r="P265" s="130"/>
    </row>
    <row r="266" spans="16:16" s="47" customFormat="1" ht="12.75" x14ac:dyDescent="0.2">
      <c r="P266" s="130"/>
    </row>
    <row r="267" spans="16:16" s="47" customFormat="1" ht="12.75" x14ac:dyDescent="0.2">
      <c r="P267" s="130"/>
    </row>
    <row r="268" spans="16:16" s="47" customFormat="1" ht="12.75" x14ac:dyDescent="0.2">
      <c r="P268" s="130"/>
    </row>
    <row r="269" spans="16:16" s="47" customFormat="1" ht="12.75" x14ac:dyDescent="0.2">
      <c r="P269" s="130"/>
    </row>
    <row r="270" spans="16:16" s="47" customFormat="1" ht="12.75" x14ac:dyDescent="0.2">
      <c r="P270" s="130"/>
    </row>
    <row r="271" spans="16:16" s="47" customFormat="1" ht="12.75" x14ac:dyDescent="0.2">
      <c r="P271" s="130"/>
    </row>
    <row r="272" spans="16:16" s="47" customFormat="1" ht="12.75" x14ac:dyDescent="0.2">
      <c r="P272" s="130"/>
    </row>
    <row r="273" spans="16:16" s="47" customFormat="1" ht="12.75" x14ac:dyDescent="0.2">
      <c r="P273" s="130"/>
    </row>
    <row r="274" spans="16:16" s="47" customFormat="1" ht="12.75" x14ac:dyDescent="0.2">
      <c r="P274" s="130"/>
    </row>
    <row r="275" spans="16:16" s="47" customFormat="1" ht="12.75" x14ac:dyDescent="0.2">
      <c r="P275" s="130"/>
    </row>
    <row r="276" spans="16:16" s="47" customFormat="1" ht="12.75" x14ac:dyDescent="0.2">
      <c r="P276" s="130"/>
    </row>
    <row r="277" spans="16:16" s="47" customFormat="1" ht="12.75" x14ac:dyDescent="0.2">
      <c r="P277" s="130"/>
    </row>
    <row r="278" spans="16:16" s="47" customFormat="1" ht="12.75" x14ac:dyDescent="0.2">
      <c r="P278" s="130"/>
    </row>
    <row r="279" spans="16:16" s="47" customFormat="1" ht="12.75" x14ac:dyDescent="0.2">
      <c r="P279" s="130"/>
    </row>
    <row r="280" spans="16:16" s="47" customFormat="1" ht="12.75" x14ac:dyDescent="0.2">
      <c r="P280" s="130"/>
    </row>
    <row r="281" spans="16:16" s="47" customFormat="1" ht="12.75" x14ac:dyDescent="0.2">
      <c r="P281" s="130"/>
    </row>
    <row r="282" spans="16:16" s="47" customFormat="1" ht="12.75" x14ac:dyDescent="0.2">
      <c r="P282" s="130"/>
    </row>
    <row r="283" spans="16:16" s="47" customFormat="1" ht="12.75" x14ac:dyDescent="0.2">
      <c r="P283" s="130"/>
    </row>
    <row r="284" spans="16:16" s="47" customFormat="1" ht="12.75" x14ac:dyDescent="0.2">
      <c r="P284" s="130"/>
    </row>
    <row r="285" spans="16:16" s="47" customFormat="1" ht="12.75" x14ac:dyDescent="0.2">
      <c r="P285" s="130"/>
    </row>
    <row r="286" spans="16:16" s="47" customFormat="1" ht="12.75" x14ac:dyDescent="0.2">
      <c r="P286" s="130"/>
    </row>
    <row r="287" spans="16:16" s="47" customFormat="1" ht="12.75" x14ac:dyDescent="0.2">
      <c r="P287" s="130"/>
    </row>
    <row r="288" spans="16:16" s="47" customFormat="1" ht="12.75" x14ac:dyDescent="0.2">
      <c r="P288" s="130"/>
    </row>
    <row r="289" spans="16:16" s="47" customFormat="1" ht="12.75" x14ac:dyDescent="0.2">
      <c r="P289" s="130"/>
    </row>
    <row r="290" spans="16:16" s="47" customFormat="1" ht="12.75" x14ac:dyDescent="0.2">
      <c r="P290" s="130"/>
    </row>
    <row r="291" spans="16:16" s="47" customFormat="1" ht="12.75" x14ac:dyDescent="0.2">
      <c r="P291" s="130"/>
    </row>
    <row r="292" spans="16:16" s="47" customFormat="1" ht="12.75" x14ac:dyDescent="0.2">
      <c r="P292" s="130"/>
    </row>
    <row r="293" spans="16:16" s="47" customFormat="1" ht="12.75" x14ac:dyDescent="0.2">
      <c r="P293" s="130"/>
    </row>
    <row r="294" spans="16:16" s="47" customFormat="1" ht="12.75" x14ac:dyDescent="0.2">
      <c r="P294" s="130"/>
    </row>
    <row r="295" spans="16:16" s="47" customFormat="1" ht="12.75" x14ac:dyDescent="0.2">
      <c r="P295" s="130"/>
    </row>
    <row r="296" spans="16:16" s="47" customFormat="1" ht="12.75" x14ac:dyDescent="0.2">
      <c r="P296" s="130"/>
    </row>
    <row r="297" spans="16:16" s="47" customFormat="1" ht="12.75" x14ac:dyDescent="0.2">
      <c r="P297" s="130"/>
    </row>
    <row r="298" spans="16:16" s="47" customFormat="1" ht="12.75" x14ac:dyDescent="0.2">
      <c r="P298" s="130"/>
    </row>
    <row r="299" spans="16:16" s="47" customFormat="1" ht="12.75" x14ac:dyDescent="0.2">
      <c r="P299" s="130"/>
    </row>
    <row r="300" spans="16:16" s="47" customFormat="1" ht="12.75" x14ac:dyDescent="0.2">
      <c r="P300" s="130"/>
    </row>
    <row r="301" spans="16:16" s="47" customFormat="1" ht="12.75" x14ac:dyDescent="0.2">
      <c r="P301" s="130"/>
    </row>
    <row r="302" spans="16:16" s="47" customFormat="1" ht="12.75" x14ac:dyDescent="0.2">
      <c r="P302" s="130"/>
    </row>
    <row r="303" spans="16:16" s="47" customFormat="1" ht="12.75" x14ac:dyDescent="0.2">
      <c r="P303" s="130"/>
    </row>
    <row r="304" spans="16:16" s="47" customFormat="1" ht="12.75" x14ac:dyDescent="0.2">
      <c r="P304" s="130"/>
    </row>
    <row r="305" spans="16:16" s="47" customFormat="1" ht="12.75" x14ac:dyDescent="0.2">
      <c r="P305" s="130"/>
    </row>
    <row r="306" spans="16:16" s="47" customFormat="1" ht="12.75" x14ac:dyDescent="0.2">
      <c r="P306" s="130"/>
    </row>
    <row r="307" spans="16:16" s="47" customFormat="1" ht="12.75" x14ac:dyDescent="0.2">
      <c r="P307" s="129"/>
    </row>
    <row r="308" spans="16:16" s="47" customFormat="1" ht="12.75" x14ac:dyDescent="0.2">
      <c r="P308" s="129"/>
    </row>
    <row r="309" spans="16:16" s="47" customFormat="1" ht="12.75" x14ac:dyDescent="0.2">
      <c r="P309" s="129"/>
    </row>
    <row r="310" spans="16:16" s="47" customFormat="1" ht="12.75" x14ac:dyDescent="0.2">
      <c r="P310" s="129"/>
    </row>
    <row r="311" spans="16:16" s="47" customFormat="1" ht="12.75" x14ac:dyDescent="0.2">
      <c r="P311" s="129"/>
    </row>
    <row r="312" spans="16:16" s="47" customFormat="1" ht="12.75" x14ac:dyDescent="0.2">
      <c r="P312" s="129"/>
    </row>
    <row r="313" spans="16:16" s="47" customFormat="1" ht="12.75" x14ac:dyDescent="0.2">
      <c r="P313" s="129"/>
    </row>
    <row r="314" spans="16:16" s="47" customFormat="1" ht="12.75" x14ac:dyDescent="0.2">
      <c r="P314" s="129"/>
    </row>
    <row r="315" spans="16:16" s="47" customFormat="1" ht="12.75" x14ac:dyDescent="0.2">
      <c r="P315" s="129"/>
    </row>
    <row r="316" spans="16:16" s="47" customFormat="1" ht="12.75" x14ac:dyDescent="0.2">
      <c r="P316" s="129"/>
    </row>
    <row r="317" spans="16:16" s="47" customFormat="1" ht="12.75" x14ac:dyDescent="0.2">
      <c r="P317" s="129"/>
    </row>
    <row r="318" spans="16:16" s="47" customFormat="1" ht="12.75" x14ac:dyDescent="0.2">
      <c r="P318" s="129"/>
    </row>
    <row r="319" spans="16:16" s="47" customFormat="1" ht="12.75" x14ac:dyDescent="0.2">
      <c r="P319" s="129"/>
    </row>
    <row r="320" spans="16:16" s="47" customFormat="1" ht="12.75" x14ac:dyDescent="0.2">
      <c r="P320" s="129"/>
    </row>
    <row r="321" spans="16:16" s="47" customFormat="1" ht="12.75" x14ac:dyDescent="0.2">
      <c r="P321" s="129"/>
    </row>
    <row r="322" spans="16:16" s="47" customFormat="1" ht="12.75" x14ac:dyDescent="0.2">
      <c r="P322" s="129"/>
    </row>
    <row r="323" spans="16:16" s="47" customFormat="1" ht="12.75" x14ac:dyDescent="0.2">
      <c r="P323" s="129"/>
    </row>
    <row r="324" spans="16:16" s="47" customFormat="1" ht="12.75" x14ac:dyDescent="0.2">
      <c r="P324" s="129"/>
    </row>
    <row r="325" spans="16:16" s="47" customFormat="1" ht="12.75" x14ac:dyDescent="0.2">
      <c r="P325" s="129"/>
    </row>
    <row r="326" spans="16:16" s="47" customFormat="1" ht="12.75" x14ac:dyDescent="0.2">
      <c r="P326" s="129"/>
    </row>
    <row r="327" spans="16:16" s="47" customFormat="1" ht="12.75" x14ac:dyDescent="0.2">
      <c r="P327" s="129"/>
    </row>
    <row r="328" spans="16:16" s="47" customFormat="1" ht="12.75" x14ac:dyDescent="0.2">
      <c r="P328" s="129"/>
    </row>
    <row r="329" spans="16:16" s="47" customFormat="1" ht="12.75" x14ac:dyDescent="0.2">
      <c r="P329" s="129"/>
    </row>
    <row r="330" spans="16:16" s="47" customFormat="1" ht="12.75" x14ac:dyDescent="0.2">
      <c r="P330" s="129"/>
    </row>
    <row r="331" spans="16:16" s="47" customFormat="1" ht="12.75" x14ac:dyDescent="0.2">
      <c r="P331" s="129"/>
    </row>
    <row r="332" spans="16:16" s="47" customFormat="1" ht="12.75" x14ac:dyDescent="0.2">
      <c r="P332" s="129"/>
    </row>
    <row r="333" spans="16:16" s="47" customFormat="1" ht="12.75" x14ac:dyDescent="0.2">
      <c r="P333" s="129"/>
    </row>
    <row r="334" spans="16:16" s="47" customFormat="1" ht="12.75" x14ac:dyDescent="0.2">
      <c r="P334" s="129"/>
    </row>
    <row r="335" spans="16:16" s="47" customFormat="1" ht="12.75" x14ac:dyDescent="0.2">
      <c r="P335" s="129"/>
    </row>
    <row r="336" spans="16:16" s="47" customFormat="1" ht="12.75" x14ac:dyDescent="0.2">
      <c r="P336" s="129"/>
    </row>
    <row r="337" spans="16:16" s="47" customFormat="1" ht="12.75" x14ac:dyDescent="0.2">
      <c r="P337" s="129"/>
    </row>
    <row r="338" spans="16:16" s="47" customFormat="1" ht="12.75" x14ac:dyDescent="0.2">
      <c r="P338" s="129"/>
    </row>
    <row r="339" spans="16:16" s="47" customFormat="1" ht="12.75" x14ac:dyDescent="0.2">
      <c r="P339" s="129"/>
    </row>
    <row r="340" spans="16:16" s="47" customFormat="1" ht="12.75" x14ac:dyDescent="0.2">
      <c r="P340" s="129"/>
    </row>
    <row r="341" spans="16:16" s="47" customFormat="1" ht="12.75" x14ac:dyDescent="0.2">
      <c r="P341" s="129"/>
    </row>
    <row r="342" spans="16:16" s="47" customFormat="1" ht="12.75" x14ac:dyDescent="0.2">
      <c r="P342" s="129"/>
    </row>
    <row r="343" spans="16:16" s="47" customFormat="1" ht="12.75" x14ac:dyDescent="0.2">
      <c r="P343" s="129"/>
    </row>
    <row r="344" spans="16:16" s="47" customFormat="1" ht="12.75" x14ac:dyDescent="0.2">
      <c r="P344" s="129"/>
    </row>
    <row r="345" spans="16:16" s="47" customFormat="1" ht="12.75" x14ac:dyDescent="0.2">
      <c r="P345" s="129"/>
    </row>
    <row r="346" spans="16:16" s="47" customFormat="1" ht="12.75" x14ac:dyDescent="0.2">
      <c r="P346" s="129"/>
    </row>
    <row r="347" spans="16:16" s="47" customFormat="1" ht="12.75" x14ac:dyDescent="0.2">
      <c r="P347" s="129"/>
    </row>
    <row r="348" spans="16:16" s="47" customFormat="1" ht="12.75" x14ac:dyDescent="0.2">
      <c r="P348" s="129"/>
    </row>
    <row r="349" spans="16:16" s="47" customFormat="1" ht="12.75" x14ac:dyDescent="0.2">
      <c r="P349" s="129"/>
    </row>
    <row r="350" spans="16:16" s="47" customFormat="1" ht="12.75" x14ac:dyDescent="0.2">
      <c r="P350" s="129"/>
    </row>
    <row r="351" spans="16:16" s="47" customFormat="1" ht="12.75" x14ac:dyDescent="0.2">
      <c r="P351" s="129"/>
    </row>
    <row r="352" spans="16:16" s="47" customFormat="1" ht="12.75" x14ac:dyDescent="0.2">
      <c r="P352" s="129"/>
    </row>
    <row r="353" spans="16:16" s="47" customFormat="1" ht="12.75" x14ac:dyDescent="0.2">
      <c r="P353" s="129"/>
    </row>
    <row r="354" spans="16:16" s="47" customFormat="1" ht="12.75" x14ac:dyDescent="0.2">
      <c r="P354" s="129"/>
    </row>
    <row r="355" spans="16:16" s="47" customFormat="1" ht="12.75" x14ac:dyDescent="0.2">
      <c r="P355" s="129"/>
    </row>
    <row r="356" spans="16:16" s="47" customFormat="1" ht="12.75" x14ac:dyDescent="0.2">
      <c r="P356" s="129"/>
    </row>
    <row r="357" spans="16:16" s="47" customFormat="1" ht="12.75" x14ac:dyDescent="0.2">
      <c r="P357" s="129"/>
    </row>
    <row r="358" spans="16:16" s="47" customFormat="1" ht="12.75" x14ac:dyDescent="0.2">
      <c r="P358" s="129"/>
    </row>
    <row r="359" spans="16:16" s="47" customFormat="1" ht="12.75" x14ac:dyDescent="0.2">
      <c r="P359" s="129"/>
    </row>
    <row r="360" spans="16:16" s="47" customFormat="1" ht="12.75" x14ac:dyDescent="0.2">
      <c r="P360" s="129"/>
    </row>
    <row r="361" spans="16:16" s="47" customFormat="1" ht="12.75" x14ac:dyDescent="0.2">
      <c r="P361" s="129"/>
    </row>
    <row r="362" spans="16:16" s="47" customFormat="1" ht="12.75" x14ac:dyDescent="0.2">
      <c r="P362" s="129"/>
    </row>
    <row r="363" spans="16:16" s="47" customFormat="1" ht="12.75" x14ac:dyDescent="0.2">
      <c r="P363" s="129"/>
    </row>
    <row r="364" spans="16:16" s="47" customFormat="1" ht="12.75" x14ac:dyDescent="0.2">
      <c r="P364" s="129"/>
    </row>
    <row r="365" spans="16:16" s="47" customFormat="1" ht="12.75" x14ac:dyDescent="0.2">
      <c r="P365" s="129"/>
    </row>
    <row r="366" spans="16:16" s="47" customFormat="1" ht="12.75" x14ac:dyDescent="0.2">
      <c r="P366" s="129"/>
    </row>
    <row r="367" spans="16:16" s="47" customFormat="1" ht="12.75" x14ac:dyDescent="0.2">
      <c r="P367" s="129"/>
    </row>
    <row r="368" spans="16:16" s="47" customFormat="1" ht="12.75" x14ac:dyDescent="0.2">
      <c r="P368" s="129"/>
    </row>
    <row r="369" spans="16:16" s="47" customFormat="1" ht="12.75" x14ac:dyDescent="0.2">
      <c r="P369" s="129"/>
    </row>
    <row r="370" spans="16:16" s="47" customFormat="1" ht="12.75" x14ac:dyDescent="0.2">
      <c r="P370" s="129"/>
    </row>
    <row r="371" spans="16:16" s="47" customFormat="1" ht="12.75" x14ac:dyDescent="0.2">
      <c r="P371" s="129"/>
    </row>
    <row r="372" spans="16:16" s="47" customFormat="1" ht="12.75" x14ac:dyDescent="0.2">
      <c r="P372" s="129"/>
    </row>
    <row r="373" spans="16:16" s="47" customFormat="1" ht="12.75" x14ac:dyDescent="0.2">
      <c r="P373" s="129"/>
    </row>
    <row r="374" spans="16:16" s="47" customFormat="1" ht="12.75" x14ac:dyDescent="0.2">
      <c r="P374" s="129"/>
    </row>
    <row r="375" spans="16:16" s="47" customFormat="1" ht="12.75" x14ac:dyDescent="0.2">
      <c r="P375" s="129"/>
    </row>
    <row r="376" spans="16:16" s="47" customFormat="1" ht="12.75" x14ac:dyDescent="0.2">
      <c r="P376" s="129"/>
    </row>
    <row r="377" spans="16:16" s="47" customFormat="1" ht="12.75" x14ac:dyDescent="0.2">
      <c r="P377" s="129"/>
    </row>
    <row r="378" spans="16:16" s="47" customFormat="1" ht="12.75" x14ac:dyDescent="0.2">
      <c r="P378" s="129"/>
    </row>
    <row r="379" spans="16:16" s="47" customFormat="1" ht="12.75" x14ac:dyDescent="0.2">
      <c r="P379" s="129"/>
    </row>
    <row r="380" spans="16:16" s="47" customFormat="1" ht="12.75" x14ac:dyDescent="0.2">
      <c r="P380" s="129"/>
    </row>
    <row r="381" spans="16:16" s="47" customFormat="1" ht="12.75" x14ac:dyDescent="0.2">
      <c r="P381" s="129"/>
    </row>
    <row r="382" spans="16:16" s="47" customFormat="1" ht="12.75" x14ac:dyDescent="0.2">
      <c r="P382" s="129"/>
    </row>
    <row r="383" spans="16:16" s="47" customFormat="1" ht="12.75" x14ac:dyDescent="0.2">
      <c r="P383" s="129"/>
    </row>
    <row r="384" spans="16:16" s="47" customFormat="1" ht="12.75" x14ac:dyDescent="0.2">
      <c r="P384" s="129"/>
    </row>
    <row r="385" spans="16:16" s="47" customFormat="1" ht="12.75" x14ac:dyDescent="0.2">
      <c r="P385" s="129"/>
    </row>
    <row r="386" spans="16:16" s="47" customFormat="1" ht="12.75" x14ac:dyDescent="0.2">
      <c r="P386" s="129"/>
    </row>
    <row r="387" spans="16:16" s="47" customFormat="1" ht="12.75" x14ac:dyDescent="0.2">
      <c r="P387" s="129"/>
    </row>
    <row r="388" spans="16:16" s="47" customFormat="1" ht="12.75" x14ac:dyDescent="0.2">
      <c r="P388" s="129"/>
    </row>
    <row r="389" spans="16:16" s="47" customFormat="1" ht="12.75" x14ac:dyDescent="0.2">
      <c r="P389" s="129"/>
    </row>
    <row r="390" spans="16:16" s="47" customFormat="1" ht="12.75" x14ac:dyDescent="0.2">
      <c r="P390" s="129"/>
    </row>
    <row r="391" spans="16:16" s="47" customFormat="1" ht="12.75" x14ac:dyDescent="0.2">
      <c r="P391" s="129"/>
    </row>
    <row r="392" spans="16:16" s="47" customFormat="1" ht="12.75" x14ac:dyDescent="0.2">
      <c r="P392" s="129"/>
    </row>
    <row r="393" spans="16:16" s="47" customFormat="1" ht="12.75" x14ac:dyDescent="0.2">
      <c r="P393" s="129"/>
    </row>
    <row r="394" spans="16:16" s="47" customFormat="1" ht="12.75" x14ac:dyDescent="0.2">
      <c r="P394" s="129"/>
    </row>
    <row r="395" spans="16:16" s="47" customFormat="1" ht="12.75" x14ac:dyDescent="0.2">
      <c r="P395" s="129"/>
    </row>
    <row r="396" spans="16:16" s="47" customFormat="1" ht="12.75" x14ac:dyDescent="0.2">
      <c r="P396" s="129"/>
    </row>
    <row r="397" spans="16:16" s="47" customFormat="1" ht="12.75" x14ac:dyDescent="0.2">
      <c r="P397" s="129"/>
    </row>
    <row r="398" spans="16:16" s="47" customFormat="1" ht="12.75" x14ac:dyDescent="0.2">
      <c r="P398" s="129"/>
    </row>
    <row r="399" spans="16:16" s="47" customFormat="1" ht="12.75" x14ac:dyDescent="0.2">
      <c r="P399" s="129"/>
    </row>
    <row r="400" spans="16:16" s="47" customFormat="1" ht="12.75" x14ac:dyDescent="0.2">
      <c r="P400" s="129"/>
    </row>
    <row r="401" spans="16:16" s="47" customFormat="1" ht="12.75" x14ac:dyDescent="0.2">
      <c r="P401" s="129"/>
    </row>
    <row r="402" spans="16:16" s="47" customFormat="1" ht="12.75" x14ac:dyDescent="0.2">
      <c r="P402" s="129"/>
    </row>
    <row r="403" spans="16:16" s="47" customFormat="1" ht="12.75" x14ac:dyDescent="0.2">
      <c r="P403" s="129"/>
    </row>
    <row r="404" spans="16:16" s="47" customFormat="1" ht="12.75" x14ac:dyDescent="0.2">
      <c r="P404" s="129"/>
    </row>
    <row r="405" spans="16:16" s="47" customFormat="1" ht="12.75" x14ac:dyDescent="0.2">
      <c r="P405" s="129"/>
    </row>
    <row r="406" spans="16:16" s="47" customFormat="1" ht="12.75" x14ac:dyDescent="0.2">
      <c r="P406" s="129"/>
    </row>
    <row r="407" spans="16:16" s="47" customFormat="1" ht="12.75" x14ac:dyDescent="0.2">
      <c r="P407" s="129"/>
    </row>
    <row r="408" spans="16:16" s="47" customFormat="1" ht="12.75" x14ac:dyDescent="0.2">
      <c r="P408" s="129"/>
    </row>
    <row r="409" spans="16:16" s="47" customFormat="1" ht="12.75" x14ac:dyDescent="0.2">
      <c r="P409" s="129"/>
    </row>
    <row r="410" spans="16:16" s="47" customFormat="1" ht="12.75" x14ac:dyDescent="0.2">
      <c r="P410" s="129"/>
    </row>
    <row r="411" spans="16:16" s="47" customFormat="1" ht="12.75" x14ac:dyDescent="0.2">
      <c r="P411" s="129"/>
    </row>
    <row r="412" spans="16:16" s="47" customFormat="1" ht="12.75" x14ac:dyDescent="0.2">
      <c r="P412" s="129"/>
    </row>
    <row r="413" spans="16:16" s="47" customFormat="1" ht="12.75" x14ac:dyDescent="0.2">
      <c r="P413" s="129"/>
    </row>
    <row r="414" spans="16:16" s="47" customFormat="1" ht="12.75" x14ac:dyDescent="0.2">
      <c r="P414" s="129"/>
    </row>
    <row r="415" spans="16:16" s="47" customFormat="1" ht="12.75" x14ac:dyDescent="0.2">
      <c r="P415" s="129"/>
    </row>
    <row r="416" spans="16:16" s="47" customFormat="1" ht="12.75" x14ac:dyDescent="0.2">
      <c r="P416" s="129"/>
    </row>
    <row r="417" spans="16:16" s="47" customFormat="1" ht="12.75" x14ac:dyDescent="0.2">
      <c r="P417" s="129"/>
    </row>
    <row r="418" spans="16:16" s="47" customFormat="1" ht="12.75" x14ac:dyDescent="0.2">
      <c r="P418" s="129"/>
    </row>
    <row r="419" spans="16:16" s="47" customFormat="1" ht="12.75" x14ac:dyDescent="0.2">
      <c r="P419" s="129"/>
    </row>
    <row r="420" spans="16:16" s="47" customFormat="1" ht="12.75" x14ac:dyDescent="0.2">
      <c r="P420" s="129"/>
    </row>
    <row r="421" spans="16:16" s="47" customFormat="1" ht="12.75" x14ac:dyDescent="0.2">
      <c r="P421" s="129"/>
    </row>
    <row r="422" spans="16:16" s="47" customFormat="1" ht="12.75" x14ac:dyDescent="0.2">
      <c r="P422" s="129"/>
    </row>
    <row r="423" spans="16:16" s="47" customFormat="1" ht="12.75" x14ac:dyDescent="0.2">
      <c r="P423" s="129"/>
    </row>
    <row r="424" spans="16:16" s="47" customFormat="1" ht="12.75" x14ac:dyDescent="0.2">
      <c r="P424" s="129"/>
    </row>
    <row r="425" spans="16:16" s="47" customFormat="1" ht="12.75" x14ac:dyDescent="0.2">
      <c r="P425" s="129"/>
    </row>
    <row r="426" spans="16:16" s="47" customFormat="1" ht="12.75" x14ac:dyDescent="0.2">
      <c r="P426" s="129"/>
    </row>
    <row r="427" spans="16:16" s="47" customFormat="1" ht="12.75" x14ac:dyDescent="0.2">
      <c r="P427" s="129"/>
    </row>
    <row r="428" spans="16:16" s="47" customFormat="1" ht="12.75" x14ac:dyDescent="0.2">
      <c r="P428" s="129"/>
    </row>
    <row r="429" spans="16:16" s="47" customFormat="1" ht="12.75" x14ac:dyDescent="0.2">
      <c r="P429" s="129"/>
    </row>
    <row r="430" spans="16:16" s="47" customFormat="1" ht="12.75" x14ac:dyDescent="0.2">
      <c r="P430" s="129"/>
    </row>
    <row r="431" spans="16:16" s="47" customFormat="1" ht="12.75" x14ac:dyDescent="0.2">
      <c r="P431" s="129"/>
    </row>
    <row r="432" spans="16:16" s="47" customFormat="1" ht="12.75" x14ac:dyDescent="0.2">
      <c r="P432" s="129"/>
    </row>
    <row r="433" spans="16:16" s="47" customFormat="1" ht="12.75" x14ac:dyDescent="0.2">
      <c r="P433" s="129"/>
    </row>
    <row r="434" spans="16:16" s="47" customFormat="1" ht="12.75" x14ac:dyDescent="0.2">
      <c r="P434" s="129"/>
    </row>
    <row r="435" spans="16:16" s="47" customFormat="1" ht="12.75" x14ac:dyDescent="0.2">
      <c r="P435" s="129"/>
    </row>
    <row r="436" spans="16:16" s="47" customFormat="1" ht="12.75" x14ac:dyDescent="0.2">
      <c r="P436" s="129"/>
    </row>
    <row r="437" spans="16:16" s="47" customFormat="1" ht="12.75" x14ac:dyDescent="0.2">
      <c r="P437" s="129"/>
    </row>
    <row r="438" spans="16:16" s="47" customFormat="1" ht="12.75" x14ac:dyDescent="0.2">
      <c r="P438" s="129"/>
    </row>
    <row r="439" spans="16:16" s="47" customFormat="1" ht="12.75" x14ac:dyDescent="0.2">
      <c r="P439" s="129"/>
    </row>
    <row r="440" spans="16:16" s="47" customFormat="1" ht="12.75" x14ac:dyDescent="0.2">
      <c r="P440" s="129"/>
    </row>
    <row r="441" spans="16:16" s="47" customFormat="1" ht="12.75" x14ac:dyDescent="0.2">
      <c r="P441" s="129"/>
    </row>
    <row r="442" spans="16:16" s="47" customFormat="1" ht="12.75" x14ac:dyDescent="0.2">
      <c r="P442" s="129"/>
    </row>
    <row r="443" spans="16:16" s="47" customFormat="1" ht="12.75" x14ac:dyDescent="0.2">
      <c r="P443" s="129"/>
    </row>
    <row r="444" spans="16:16" s="47" customFormat="1" ht="12.75" x14ac:dyDescent="0.2">
      <c r="P444" s="129"/>
    </row>
    <row r="445" spans="16:16" s="47" customFormat="1" ht="12.75" x14ac:dyDescent="0.2">
      <c r="P445" s="129"/>
    </row>
    <row r="446" spans="16:16" s="47" customFormat="1" ht="12.75" x14ac:dyDescent="0.2">
      <c r="P446" s="129"/>
    </row>
    <row r="447" spans="16:16" s="47" customFormat="1" ht="12.75" x14ac:dyDescent="0.2">
      <c r="P447" s="129"/>
    </row>
    <row r="448" spans="16:16" s="47" customFormat="1" ht="12.75" x14ac:dyDescent="0.2">
      <c r="P448" s="129"/>
    </row>
    <row r="449" spans="16:16" s="47" customFormat="1" ht="12.75" x14ac:dyDescent="0.2">
      <c r="P449" s="129"/>
    </row>
    <row r="450" spans="16:16" s="47" customFormat="1" ht="12.75" x14ac:dyDescent="0.2">
      <c r="P450" s="129"/>
    </row>
    <row r="451" spans="16:16" s="47" customFormat="1" ht="12.75" x14ac:dyDescent="0.2">
      <c r="P451" s="129"/>
    </row>
    <row r="452" spans="16:16" s="47" customFormat="1" ht="12.75" x14ac:dyDescent="0.2">
      <c r="P452" s="129"/>
    </row>
    <row r="453" spans="16:16" s="47" customFormat="1" ht="12.75" x14ac:dyDescent="0.2">
      <c r="P453" s="129"/>
    </row>
    <row r="454" spans="16:16" s="47" customFormat="1" ht="12.75" x14ac:dyDescent="0.2">
      <c r="P454" s="129"/>
    </row>
    <row r="455" spans="16:16" s="47" customFormat="1" ht="12.75" x14ac:dyDescent="0.2">
      <c r="P455" s="129"/>
    </row>
    <row r="456" spans="16:16" s="47" customFormat="1" ht="12.75" x14ac:dyDescent="0.2">
      <c r="P456" s="129"/>
    </row>
    <row r="457" spans="16:16" s="47" customFormat="1" ht="12.75" x14ac:dyDescent="0.2">
      <c r="P457" s="129"/>
    </row>
    <row r="458" spans="16:16" s="47" customFormat="1" ht="12.75" x14ac:dyDescent="0.2">
      <c r="P458" s="129"/>
    </row>
    <row r="459" spans="16:16" s="47" customFormat="1" ht="12.75" x14ac:dyDescent="0.2">
      <c r="P459" s="129"/>
    </row>
    <row r="460" spans="16:16" s="47" customFormat="1" ht="12.75" x14ac:dyDescent="0.2">
      <c r="P460" s="129"/>
    </row>
    <row r="461" spans="16:16" s="47" customFormat="1" ht="12.75" x14ac:dyDescent="0.2">
      <c r="P461" s="129"/>
    </row>
    <row r="462" spans="16:16" s="47" customFormat="1" ht="12.75" x14ac:dyDescent="0.2">
      <c r="P462" s="129"/>
    </row>
    <row r="463" spans="16:16" s="47" customFormat="1" ht="12.75" x14ac:dyDescent="0.2">
      <c r="P463" s="129"/>
    </row>
    <row r="464" spans="16:16" s="47" customFormat="1" ht="12.75" x14ac:dyDescent="0.2">
      <c r="P464" s="129"/>
    </row>
    <row r="465" spans="16:16" s="47" customFormat="1" ht="12.75" x14ac:dyDescent="0.2">
      <c r="P465" s="129"/>
    </row>
    <row r="466" spans="16:16" s="47" customFormat="1" ht="12.75" x14ac:dyDescent="0.2">
      <c r="P466" s="129"/>
    </row>
    <row r="467" spans="16:16" s="47" customFormat="1" ht="12.75" x14ac:dyDescent="0.2">
      <c r="P467" s="129"/>
    </row>
    <row r="468" spans="16:16" s="47" customFormat="1" ht="12.75" x14ac:dyDescent="0.2">
      <c r="P468" s="129"/>
    </row>
    <row r="469" spans="16:16" s="47" customFormat="1" ht="12.75" x14ac:dyDescent="0.2">
      <c r="P469" s="129"/>
    </row>
    <row r="470" spans="16:16" s="47" customFormat="1" ht="12.75" x14ac:dyDescent="0.2">
      <c r="P470" s="129"/>
    </row>
    <row r="471" spans="16:16" s="47" customFormat="1" ht="12.75" x14ac:dyDescent="0.2">
      <c r="P471" s="129"/>
    </row>
    <row r="472" spans="16:16" s="47" customFormat="1" ht="12.75" x14ac:dyDescent="0.2">
      <c r="P472" s="129"/>
    </row>
    <row r="473" spans="16:16" s="47" customFormat="1" ht="12.75" x14ac:dyDescent="0.2">
      <c r="P473" s="129"/>
    </row>
    <row r="474" spans="16:16" s="47" customFormat="1" ht="12.75" x14ac:dyDescent="0.2">
      <c r="P474" s="129"/>
    </row>
    <row r="475" spans="16:16" s="47" customFormat="1" ht="12.75" x14ac:dyDescent="0.2">
      <c r="P475" s="129"/>
    </row>
    <row r="476" spans="16:16" s="47" customFormat="1" ht="12.75" x14ac:dyDescent="0.2">
      <c r="P476" s="129"/>
    </row>
    <row r="477" spans="16:16" s="47" customFormat="1" ht="12.75" x14ac:dyDescent="0.2">
      <c r="P477" s="129"/>
    </row>
    <row r="478" spans="16:16" s="47" customFormat="1" ht="12.75" x14ac:dyDescent="0.2">
      <c r="P478" s="129"/>
    </row>
    <row r="479" spans="16:16" s="47" customFormat="1" ht="12.75" x14ac:dyDescent="0.2">
      <c r="P479" s="129"/>
    </row>
    <row r="480" spans="16:16" s="47" customFormat="1" ht="12.75" x14ac:dyDescent="0.2">
      <c r="P480" s="129"/>
    </row>
    <row r="481" spans="16:16" s="47" customFormat="1" ht="12.75" x14ac:dyDescent="0.2">
      <c r="P481" s="129"/>
    </row>
    <row r="482" spans="16:16" s="47" customFormat="1" ht="12.75" x14ac:dyDescent="0.2">
      <c r="P482" s="129"/>
    </row>
    <row r="483" spans="16:16" s="47" customFormat="1" ht="12.75" x14ac:dyDescent="0.2">
      <c r="P483" s="129"/>
    </row>
    <row r="484" spans="16:16" s="47" customFormat="1" ht="12.75" x14ac:dyDescent="0.2">
      <c r="P484" s="129"/>
    </row>
    <row r="485" spans="16:16" s="47" customFormat="1" ht="12.75" x14ac:dyDescent="0.2">
      <c r="P485" s="129"/>
    </row>
    <row r="486" spans="16:16" s="47" customFormat="1" ht="12.75" x14ac:dyDescent="0.2">
      <c r="P486" s="129"/>
    </row>
    <row r="487" spans="16:16" s="47" customFormat="1" ht="12.75" x14ac:dyDescent="0.2">
      <c r="P487" s="129"/>
    </row>
    <row r="488" spans="16:16" s="47" customFormat="1" ht="12.75" x14ac:dyDescent="0.2">
      <c r="P488" s="129"/>
    </row>
    <row r="489" spans="16:16" s="47" customFormat="1" ht="12.75" x14ac:dyDescent="0.2">
      <c r="P489" s="129"/>
    </row>
    <row r="490" spans="16:16" s="47" customFormat="1" ht="12.75" x14ac:dyDescent="0.2">
      <c r="P490" s="129"/>
    </row>
    <row r="491" spans="16:16" s="47" customFormat="1" ht="12.75" x14ac:dyDescent="0.2">
      <c r="P491" s="129"/>
    </row>
    <row r="492" spans="16:16" s="47" customFormat="1" ht="12.75" x14ac:dyDescent="0.2">
      <c r="P492" s="129"/>
    </row>
    <row r="493" spans="16:16" s="47" customFormat="1" ht="12.75" x14ac:dyDescent="0.2">
      <c r="P493" s="129"/>
    </row>
    <row r="494" spans="16:16" s="47" customFormat="1" ht="12.75" x14ac:dyDescent="0.2">
      <c r="P494" s="129"/>
    </row>
    <row r="495" spans="16:16" s="47" customFormat="1" ht="12.75" x14ac:dyDescent="0.2">
      <c r="P495" s="129"/>
    </row>
    <row r="496" spans="16:16" s="47" customFormat="1" ht="12.75" x14ac:dyDescent="0.2">
      <c r="P496" s="129"/>
    </row>
    <row r="497" spans="16:16" s="47" customFormat="1" ht="12.75" x14ac:dyDescent="0.2">
      <c r="P497" s="129"/>
    </row>
    <row r="498" spans="16:16" s="47" customFormat="1" ht="12.75" x14ac:dyDescent="0.2">
      <c r="P498" s="129"/>
    </row>
    <row r="499" spans="16:16" s="47" customFormat="1" ht="12.75" x14ac:dyDescent="0.2">
      <c r="P499" s="129"/>
    </row>
    <row r="500" spans="16:16" s="47" customFormat="1" ht="12.75" x14ac:dyDescent="0.2">
      <c r="P500" s="129"/>
    </row>
    <row r="501" spans="16:16" s="47" customFormat="1" ht="12.75" x14ac:dyDescent="0.2">
      <c r="P501" s="129"/>
    </row>
    <row r="502" spans="16:16" s="47" customFormat="1" ht="12.75" x14ac:dyDescent="0.2">
      <c r="P502" s="129"/>
    </row>
    <row r="503" spans="16:16" s="47" customFormat="1" ht="12.75" x14ac:dyDescent="0.2">
      <c r="P503" s="129"/>
    </row>
    <row r="504" spans="16:16" s="47" customFormat="1" ht="12.75" x14ac:dyDescent="0.2">
      <c r="P504" s="129"/>
    </row>
    <row r="505" spans="16:16" s="47" customFormat="1" ht="12.75" x14ac:dyDescent="0.2">
      <c r="P505" s="129"/>
    </row>
    <row r="506" spans="16:16" s="47" customFormat="1" ht="12.75" x14ac:dyDescent="0.2">
      <c r="P506" s="129"/>
    </row>
    <row r="507" spans="16:16" s="47" customFormat="1" ht="12.75" x14ac:dyDescent="0.2">
      <c r="P507" s="129"/>
    </row>
    <row r="508" spans="16:16" s="47" customFormat="1" ht="12.75" x14ac:dyDescent="0.2">
      <c r="P508" s="129"/>
    </row>
    <row r="509" spans="16:16" s="47" customFormat="1" ht="12.75" x14ac:dyDescent="0.2">
      <c r="P509" s="129"/>
    </row>
    <row r="510" spans="16:16" s="47" customFormat="1" ht="12.75" x14ac:dyDescent="0.2">
      <c r="P510" s="129"/>
    </row>
    <row r="511" spans="16:16" s="47" customFormat="1" ht="12.75" x14ac:dyDescent="0.2">
      <c r="P511" s="129"/>
    </row>
    <row r="512" spans="16:16" s="47" customFormat="1" ht="12.75" x14ac:dyDescent="0.2">
      <c r="P512" s="129"/>
    </row>
    <row r="513" spans="16:16" s="47" customFormat="1" ht="12.75" x14ac:dyDescent="0.2">
      <c r="P513" s="129"/>
    </row>
    <row r="514" spans="16:16" s="47" customFormat="1" ht="12.75" x14ac:dyDescent="0.2">
      <c r="P514" s="129"/>
    </row>
    <row r="515" spans="16:16" s="47" customFormat="1" ht="12.75" x14ac:dyDescent="0.2">
      <c r="P515" s="129"/>
    </row>
    <row r="516" spans="16:16" s="47" customFormat="1" ht="12.75" x14ac:dyDescent="0.2">
      <c r="P516" s="129"/>
    </row>
    <row r="517" spans="16:16" s="47" customFormat="1" ht="12.75" x14ac:dyDescent="0.2">
      <c r="P517" s="129"/>
    </row>
    <row r="518" spans="16:16" s="47" customFormat="1" ht="12.75" x14ac:dyDescent="0.2">
      <c r="P518" s="129"/>
    </row>
    <row r="519" spans="16:16" s="47" customFormat="1" ht="12.75" x14ac:dyDescent="0.2">
      <c r="P519" s="129"/>
    </row>
    <row r="520" spans="16:16" s="47" customFormat="1" ht="12.75" x14ac:dyDescent="0.2">
      <c r="P520" s="129"/>
    </row>
    <row r="521" spans="16:16" s="47" customFormat="1" ht="12.75" x14ac:dyDescent="0.2">
      <c r="P521" s="129"/>
    </row>
    <row r="522" spans="16:16" s="47" customFormat="1" ht="12.75" x14ac:dyDescent="0.2">
      <c r="P522" s="129"/>
    </row>
    <row r="523" spans="16:16" s="47" customFormat="1" ht="12.75" x14ac:dyDescent="0.2">
      <c r="P523" s="129"/>
    </row>
    <row r="524" spans="16:16" s="47" customFormat="1" ht="12.75" x14ac:dyDescent="0.2">
      <c r="P524" s="129"/>
    </row>
    <row r="525" spans="16:16" s="47" customFormat="1" ht="12.75" x14ac:dyDescent="0.2">
      <c r="P525" s="129"/>
    </row>
    <row r="526" spans="16:16" s="47" customFormat="1" ht="12.75" x14ac:dyDescent="0.2">
      <c r="P526" s="129"/>
    </row>
    <row r="527" spans="16:16" s="47" customFormat="1" ht="12.75" x14ac:dyDescent="0.2">
      <c r="P527" s="129"/>
    </row>
    <row r="528" spans="16:16" s="47" customFormat="1" ht="12.75" x14ac:dyDescent="0.2">
      <c r="P528" s="129"/>
    </row>
    <row r="529" spans="16:16" s="47" customFormat="1" ht="12.75" x14ac:dyDescent="0.2">
      <c r="P529" s="129"/>
    </row>
    <row r="530" spans="16:16" s="47" customFormat="1" ht="12.75" x14ac:dyDescent="0.2">
      <c r="P530" s="129"/>
    </row>
    <row r="531" spans="16:16" s="47" customFormat="1" ht="12.75" x14ac:dyDescent="0.2">
      <c r="P531" s="129"/>
    </row>
    <row r="532" spans="16:16" s="47" customFormat="1" ht="12.75" x14ac:dyDescent="0.2">
      <c r="P532" s="129"/>
    </row>
    <row r="533" spans="16:16" s="47" customFormat="1" ht="12.75" x14ac:dyDescent="0.2">
      <c r="P533" s="129"/>
    </row>
    <row r="534" spans="16:16" s="47" customFormat="1" ht="12.75" x14ac:dyDescent="0.2">
      <c r="P534" s="129"/>
    </row>
    <row r="535" spans="16:16" s="47" customFormat="1" ht="12.75" x14ac:dyDescent="0.2">
      <c r="P535" s="129"/>
    </row>
    <row r="536" spans="16:16" s="47" customFormat="1" ht="12.75" x14ac:dyDescent="0.2">
      <c r="P536" s="129"/>
    </row>
    <row r="537" spans="16:16" s="47" customFormat="1" ht="12.75" x14ac:dyDescent="0.2">
      <c r="P537" s="129"/>
    </row>
    <row r="538" spans="16:16" s="47" customFormat="1" ht="12.75" x14ac:dyDescent="0.2">
      <c r="P538" s="129"/>
    </row>
    <row r="539" spans="16:16" s="47" customFormat="1" ht="12.75" x14ac:dyDescent="0.2">
      <c r="P539" s="129"/>
    </row>
    <row r="540" spans="16:16" s="47" customFormat="1" ht="12.75" x14ac:dyDescent="0.2">
      <c r="P540" s="129"/>
    </row>
    <row r="541" spans="16:16" s="47" customFormat="1" ht="12.75" x14ac:dyDescent="0.2">
      <c r="P541" s="129"/>
    </row>
    <row r="542" spans="16:16" s="47" customFormat="1" ht="12.75" x14ac:dyDescent="0.2">
      <c r="P542" s="129"/>
    </row>
    <row r="543" spans="16:16" s="47" customFormat="1" ht="12.75" x14ac:dyDescent="0.2">
      <c r="P543" s="129"/>
    </row>
    <row r="544" spans="16:16" s="47" customFormat="1" ht="12.75" x14ac:dyDescent="0.2">
      <c r="P544" s="129"/>
    </row>
    <row r="545" spans="16:16" s="47" customFormat="1" ht="12.75" x14ac:dyDescent="0.2">
      <c r="P545" s="129"/>
    </row>
    <row r="546" spans="16:16" s="47" customFormat="1" ht="12.75" x14ac:dyDescent="0.2">
      <c r="P546" s="129"/>
    </row>
    <row r="547" spans="16:16" s="47" customFormat="1" ht="12.75" x14ac:dyDescent="0.2">
      <c r="P547" s="129"/>
    </row>
    <row r="548" spans="16:16" s="47" customFormat="1" ht="12.75" x14ac:dyDescent="0.2">
      <c r="P548" s="129"/>
    </row>
    <row r="549" spans="16:16" s="47" customFormat="1" ht="12.75" x14ac:dyDescent="0.2">
      <c r="P549" s="129"/>
    </row>
    <row r="550" spans="16:16" s="47" customFormat="1" ht="12.75" x14ac:dyDescent="0.2">
      <c r="P550" s="129"/>
    </row>
    <row r="551" spans="16:16" s="47" customFormat="1" ht="12.75" x14ac:dyDescent="0.2">
      <c r="P551" s="129"/>
    </row>
    <row r="552" spans="16:16" s="47" customFormat="1" ht="12.75" x14ac:dyDescent="0.2">
      <c r="P552" s="129"/>
    </row>
    <row r="553" spans="16:16" s="47" customFormat="1" ht="12.75" x14ac:dyDescent="0.2">
      <c r="P553" s="129"/>
    </row>
    <row r="554" spans="16:16" s="47" customFormat="1" ht="12.75" x14ac:dyDescent="0.2">
      <c r="P554" s="129"/>
    </row>
    <row r="555" spans="16:16" s="47" customFormat="1" ht="12.75" x14ac:dyDescent="0.2">
      <c r="P555" s="129"/>
    </row>
    <row r="556" spans="16:16" s="47" customFormat="1" ht="12.75" x14ac:dyDescent="0.2">
      <c r="P556" s="129"/>
    </row>
    <row r="557" spans="16:16" s="47" customFormat="1" ht="12.75" x14ac:dyDescent="0.2">
      <c r="P557" s="129"/>
    </row>
    <row r="558" spans="16:16" s="47" customFormat="1" ht="12.75" x14ac:dyDescent="0.2">
      <c r="P558" s="129"/>
    </row>
    <row r="559" spans="16:16" s="47" customFormat="1" ht="12.75" x14ac:dyDescent="0.2">
      <c r="P559" s="129"/>
    </row>
    <row r="560" spans="16:16" s="47" customFormat="1" ht="12.75" x14ac:dyDescent="0.2">
      <c r="P560" s="129"/>
    </row>
    <row r="561" spans="16:16" s="47" customFormat="1" ht="12.75" x14ac:dyDescent="0.2">
      <c r="P561" s="129"/>
    </row>
    <row r="562" spans="16:16" s="47" customFormat="1" ht="12.75" x14ac:dyDescent="0.2">
      <c r="P562" s="129"/>
    </row>
    <row r="563" spans="16:16" s="47" customFormat="1" ht="12.75" x14ac:dyDescent="0.2">
      <c r="P563" s="129"/>
    </row>
    <row r="564" spans="16:16" s="47" customFormat="1" ht="12.75" x14ac:dyDescent="0.2">
      <c r="P564" s="129"/>
    </row>
    <row r="565" spans="16:16" s="47" customFormat="1" ht="12.75" x14ac:dyDescent="0.2">
      <c r="P565" s="129"/>
    </row>
    <row r="566" spans="16:16" s="47" customFormat="1" ht="12.75" x14ac:dyDescent="0.2">
      <c r="P566" s="129"/>
    </row>
    <row r="567" spans="16:16" s="47" customFormat="1" ht="12.75" x14ac:dyDescent="0.2">
      <c r="P567" s="129"/>
    </row>
    <row r="568" spans="16:16" s="47" customFormat="1" ht="12.75" x14ac:dyDescent="0.2">
      <c r="P568" s="129"/>
    </row>
    <row r="569" spans="16:16" s="47" customFormat="1" ht="12.75" x14ac:dyDescent="0.2">
      <c r="P569" s="129"/>
    </row>
    <row r="570" spans="16:16" s="47" customFormat="1" ht="12.75" x14ac:dyDescent="0.2">
      <c r="P570" s="129"/>
    </row>
    <row r="571" spans="16:16" s="47" customFormat="1" ht="12.75" x14ac:dyDescent="0.2">
      <c r="P571" s="129"/>
    </row>
    <row r="572" spans="16:16" s="47" customFormat="1" ht="12.75" x14ac:dyDescent="0.2">
      <c r="P572" s="129"/>
    </row>
    <row r="573" spans="16:16" s="47" customFormat="1" ht="12.75" x14ac:dyDescent="0.2">
      <c r="P573" s="129"/>
    </row>
    <row r="574" spans="16:16" s="47" customFormat="1" ht="12.75" x14ac:dyDescent="0.2">
      <c r="P574" s="129"/>
    </row>
    <row r="575" spans="16:16" s="47" customFormat="1" ht="12.75" x14ac:dyDescent="0.2">
      <c r="P575" s="129"/>
    </row>
    <row r="576" spans="16:16" s="47" customFormat="1" ht="12.75" x14ac:dyDescent="0.2">
      <c r="P576" s="129"/>
    </row>
    <row r="577" spans="16:16" s="47" customFormat="1" ht="12.75" x14ac:dyDescent="0.2">
      <c r="P577" s="129"/>
    </row>
    <row r="578" spans="16:16" s="47" customFormat="1" ht="12.75" x14ac:dyDescent="0.2">
      <c r="P578" s="129"/>
    </row>
    <row r="579" spans="16:16" s="47" customFormat="1" ht="12.75" x14ac:dyDescent="0.2">
      <c r="P579" s="129"/>
    </row>
    <row r="580" spans="16:16" s="47" customFormat="1" ht="12.75" x14ac:dyDescent="0.2">
      <c r="P580" s="129"/>
    </row>
    <row r="581" spans="16:16" s="47" customFormat="1" ht="12.75" x14ac:dyDescent="0.2">
      <c r="P581" s="129"/>
    </row>
    <row r="582" spans="16:16" s="47" customFormat="1" ht="12.75" x14ac:dyDescent="0.2">
      <c r="P582" s="129"/>
    </row>
    <row r="583" spans="16:16" s="47" customFormat="1" ht="12.75" x14ac:dyDescent="0.2">
      <c r="P583" s="129"/>
    </row>
    <row r="584" spans="16:16" s="47" customFormat="1" ht="12.75" x14ac:dyDescent="0.2">
      <c r="P584" s="129"/>
    </row>
    <row r="585" spans="16:16" s="47" customFormat="1" ht="12.75" x14ac:dyDescent="0.2">
      <c r="P585" s="129"/>
    </row>
    <row r="586" spans="16:16" s="47" customFormat="1" ht="12.75" x14ac:dyDescent="0.2">
      <c r="P586" s="129"/>
    </row>
    <row r="587" spans="16:16" s="47" customFormat="1" ht="12.75" x14ac:dyDescent="0.2">
      <c r="P587" s="129"/>
    </row>
    <row r="588" spans="16:16" s="47" customFormat="1" ht="12.75" x14ac:dyDescent="0.2">
      <c r="P588" s="129"/>
    </row>
    <row r="589" spans="16:16" s="47" customFormat="1" ht="12.75" x14ac:dyDescent="0.2">
      <c r="P589" s="129"/>
    </row>
    <row r="590" spans="16:16" s="47" customFormat="1" ht="12.75" x14ac:dyDescent="0.2">
      <c r="P590" s="129"/>
    </row>
    <row r="591" spans="16:16" s="47" customFormat="1" ht="12.75" x14ac:dyDescent="0.2">
      <c r="P591" s="129"/>
    </row>
    <row r="592" spans="16:16" s="47" customFormat="1" ht="12.75" x14ac:dyDescent="0.2">
      <c r="P592" s="129"/>
    </row>
    <row r="593" spans="16:16" s="47" customFormat="1" ht="12.75" x14ac:dyDescent="0.2">
      <c r="P593" s="129"/>
    </row>
    <row r="594" spans="16:16" s="47" customFormat="1" ht="12.75" x14ac:dyDescent="0.2">
      <c r="P594" s="129"/>
    </row>
    <row r="595" spans="16:16" s="47" customFormat="1" ht="12.75" x14ac:dyDescent="0.2">
      <c r="P595" s="129"/>
    </row>
    <row r="596" spans="16:16" s="47" customFormat="1" ht="12.75" x14ac:dyDescent="0.2">
      <c r="P596" s="129"/>
    </row>
    <row r="597" spans="16:16" s="47" customFormat="1" ht="12.75" x14ac:dyDescent="0.2">
      <c r="P597" s="129"/>
    </row>
  </sheetData>
  <pageMargins left="0.75" right="0.75" top="1" bottom="1" header="0.5" footer="0.5"/>
  <pageSetup scale="58" fitToHeight="0" orientation="portrait" cellComments="atEnd" r:id="rId1"/>
  <headerFooter alignWithMargins="0"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8BF9D-766B-45B2-BBDE-B989A67EAAD2}">
  <sheetPr>
    <pageSetUpPr fitToPage="1"/>
  </sheetPr>
  <dimension ref="A1:P597"/>
  <sheetViews>
    <sheetView topLeftCell="B74" workbookViewId="0">
      <pane xSplit="1" topLeftCell="C1" activePane="topRight" state="frozen"/>
      <selection activeCell="B1" sqref="B1"/>
      <selection pane="topRight" activeCell="C99" sqref="C99"/>
    </sheetView>
  </sheetViews>
  <sheetFormatPr defaultColWidth="6.77734375" defaultRowHeight="12" x14ac:dyDescent="0.2"/>
  <cols>
    <col min="1" max="1" width="0" style="48" hidden="1" customWidth="1"/>
    <col min="2" max="2" width="22.21875" style="48" customWidth="1"/>
    <col min="3" max="14" width="8.21875" style="58" customWidth="1"/>
    <col min="15" max="15" width="6.77734375" style="48"/>
    <col min="16" max="16" width="20.33203125" style="129" customWidth="1"/>
    <col min="17" max="16384" width="6.77734375" style="48"/>
  </cols>
  <sheetData>
    <row r="1" spans="1:16" x14ac:dyDescent="0.2">
      <c r="A1" s="48" t="s">
        <v>150</v>
      </c>
      <c r="B1" s="131" t="s">
        <v>137</v>
      </c>
      <c r="C1" s="60" t="s">
        <v>55</v>
      </c>
      <c r="D1" s="60" t="s">
        <v>54</v>
      </c>
      <c r="E1" s="60" t="s">
        <v>53</v>
      </c>
      <c r="F1" s="60" t="s">
        <v>52</v>
      </c>
      <c r="G1" s="60" t="s">
        <v>51</v>
      </c>
      <c r="H1" s="60" t="s">
        <v>57</v>
      </c>
      <c r="I1" s="60" t="s">
        <v>56</v>
      </c>
      <c r="J1" s="60" t="s">
        <v>50</v>
      </c>
      <c r="K1" s="60" t="s">
        <v>49</v>
      </c>
      <c r="L1" s="60" t="s">
        <v>48</v>
      </c>
      <c r="M1" s="60" t="s">
        <v>47</v>
      </c>
      <c r="N1" s="60" t="s">
        <v>46</v>
      </c>
    </row>
    <row r="2" spans="1:16" x14ac:dyDescent="0.2">
      <c r="A2" s="48">
        <v>10</v>
      </c>
      <c r="B2" s="132">
        <v>2021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6" x14ac:dyDescent="0.2">
      <c r="A3" s="48">
        <v>20</v>
      </c>
      <c r="B3" s="59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6" x14ac:dyDescent="0.2">
      <c r="A4" s="48">
        <v>30</v>
      </c>
      <c r="B4" s="59" t="s">
        <v>60</v>
      </c>
      <c r="C4" s="60">
        <v>50839.879613181998</v>
      </c>
      <c r="D4" s="60">
        <v>63915.267047751848</v>
      </c>
      <c r="E4" s="60">
        <v>133199.47734161589</v>
      </c>
      <c r="F4" s="88">
        <v>119369.73351796003</v>
      </c>
      <c r="G4" s="88">
        <v>195774.55485928041</v>
      </c>
      <c r="H4" s="88">
        <v>247527.05925236022</v>
      </c>
      <c r="I4" s="88">
        <v>273088.365373965</v>
      </c>
      <c r="J4" s="88">
        <v>223513.22785730884</v>
      </c>
      <c r="K4" s="88">
        <v>145356.73328653906</v>
      </c>
      <c r="L4" s="88">
        <v>157200.31345449592</v>
      </c>
      <c r="M4" s="89">
        <v>156181.44447385031</v>
      </c>
      <c r="N4" s="89">
        <v>229344.82345604055</v>
      </c>
      <c r="P4" s="130"/>
    </row>
    <row r="5" spans="1:16" x14ac:dyDescent="0.2">
      <c r="A5" s="48">
        <v>40</v>
      </c>
      <c r="B5" s="59" t="s">
        <v>170</v>
      </c>
      <c r="C5" s="60">
        <v>50783.879613182005</v>
      </c>
      <c r="D5" s="60">
        <v>63877.267047751833</v>
      </c>
      <c r="E5" s="60">
        <v>133159.47734161597</v>
      </c>
      <c r="F5" s="88">
        <v>119291.7335179599</v>
      </c>
      <c r="G5" s="88">
        <v>195658.55485927983</v>
      </c>
      <c r="H5" s="88">
        <v>247352.05925236054</v>
      </c>
      <c r="I5" s="88">
        <v>272830.36537396471</v>
      </c>
      <c r="J5" s="88">
        <v>223291.22785730902</v>
      </c>
      <c r="K5" s="88">
        <v>145206.73328653927</v>
      </c>
      <c r="L5" s="88">
        <v>156997.31345449571</v>
      </c>
      <c r="M5" s="89">
        <v>156008.44447385008</v>
      </c>
      <c r="N5" s="89">
        <v>228754.82345603811</v>
      </c>
      <c r="P5" s="130"/>
    </row>
    <row r="6" spans="1:16" x14ac:dyDescent="0.2">
      <c r="A6" s="48">
        <v>50</v>
      </c>
      <c r="B6" s="59" t="s">
        <v>169</v>
      </c>
      <c r="C6" s="60">
        <v>56</v>
      </c>
      <c r="D6" s="60">
        <v>38.000000000000014</v>
      </c>
      <c r="E6" s="60">
        <v>40</v>
      </c>
      <c r="F6" s="88">
        <v>78</v>
      </c>
      <c r="G6" s="88">
        <v>116.00000000000014</v>
      </c>
      <c r="H6" s="88">
        <v>175.00000000000017</v>
      </c>
      <c r="I6" s="88">
        <v>258.0000000000008</v>
      </c>
      <c r="J6" s="88">
        <v>222</v>
      </c>
      <c r="K6" s="88">
        <v>150.00000000000045</v>
      </c>
      <c r="L6" s="88">
        <v>203.00000000000031</v>
      </c>
      <c r="M6" s="89">
        <v>173</v>
      </c>
      <c r="N6" s="89">
        <v>590</v>
      </c>
      <c r="P6" s="130"/>
    </row>
    <row r="7" spans="1:16" x14ac:dyDescent="0.2">
      <c r="A7" s="48">
        <v>60</v>
      </c>
      <c r="B7" s="59" t="s">
        <v>59</v>
      </c>
      <c r="C7" s="60">
        <v>827345.17765138892</v>
      </c>
      <c r="D7" s="60">
        <v>755935.71886908088</v>
      </c>
      <c r="E7" s="60">
        <v>1327953.1755482173</v>
      </c>
      <c r="F7" s="88">
        <v>1174744.2736160909</v>
      </c>
      <c r="G7" s="88">
        <v>1944401.0964595571</v>
      </c>
      <c r="H7" s="88">
        <v>2544490.1730649215</v>
      </c>
      <c r="I7" s="88">
        <v>2715477.7165187006</v>
      </c>
      <c r="J7" s="88">
        <v>2162875.1017058315</v>
      </c>
      <c r="K7" s="88">
        <v>1433206.9730655162</v>
      </c>
      <c r="L7" s="88">
        <v>1503547.8880610641</v>
      </c>
      <c r="M7" s="89">
        <v>1519601.314648567</v>
      </c>
      <c r="N7" s="89">
        <v>2440141.1732697319</v>
      </c>
      <c r="P7" s="130"/>
    </row>
    <row r="8" spans="1:16" x14ac:dyDescent="0.2">
      <c r="A8" s="48">
        <v>70</v>
      </c>
      <c r="B8" s="59" t="s">
        <v>58</v>
      </c>
      <c r="C8" s="60">
        <v>26688.554117787055</v>
      </c>
      <c r="D8" s="60">
        <v>26997.704245324301</v>
      </c>
      <c r="E8" s="60">
        <v>42837.199211232735</v>
      </c>
      <c r="F8" s="88">
        <v>39158.14245386939</v>
      </c>
      <c r="G8" s="88">
        <v>62722.616014823521</v>
      </c>
      <c r="H8" s="88">
        <v>84816.339102165148</v>
      </c>
      <c r="I8" s="88">
        <v>87596.055371569368</v>
      </c>
      <c r="J8" s="88">
        <v>69770.164571155226</v>
      </c>
      <c r="K8" s="88">
        <v>47773.565768850305</v>
      </c>
      <c r="L8" s="88">
        <v>48501.544776162962</v>
      </c>
      <c r="M8" s="89">
        <v>50653.377154952512</v>
      </c>
      <c r="N8" s="89">
        <v>78714.231395798648</v>
      </c>
      <c r="P8" s="130"/>
    </row>
    <row r="9" spans="1:16" hidden="1" x14ac:dyDescent="0.2">
      <c r="A9" s="48">
        <v>80</v>
      </c>
      <c r="B9" s="59" t="s">
        <v>127</v>
      </c>
      <c r="C9" s="60"/>
      <c r="D9" s="60"/>
      <c r="E9" s="60"/>
      <c r="F9" s="88"/>
      <c r="G9" s="88"/>
      <c r="H9" s="88"/>
      <c r="I9" s="88"/>
      <c r="J9" s="88"/>
      <c r="K9" s="88"/>
      <c r="L9" s="88"/>
      <c r="M9" s="89"/>
      <c r="N9" s="89"/>
      <c r="P9" s="130"/>
    </row>
    <row r="10" spans="1:16" hidden="1" x14ac:dyDescent="0.2">
      <c r="A10" s="48">
        <v>81</v>
      </c>
      <c r="B10" s="59" t="s">
        <v>128</v>
      </c>
      <c r="C10" s="60"/>
      <c r="D10" s="60"/>
      <c r="E10" s="60"/>
      <c r="F10" s="88"/>
      <c r="G10" s="88"/>
      <c r="H10" s="88"/>
      <c r="I10" s="88"/>
      <c r="J10" s="88"/>
      <c r="K10" s="88"/>
      <c r="L10" s="88"/>
      <c r="M10" s="89"/>
      <c r="N10" s="89"/>
      <c r="P10" s="130"/>
    </row>
    <row r="11" spans="1:16" x14ac:dyDescent="0.2">
      <c r="A11" s="48">
        <v>90</v>
      </c>
      <c r="B11" s="59"/>
      <c r="C11" s="60"/>
      <c r="D11" s="60"/>
      <c r="E11" s="60"/>
      <c r="F11" s="88"/>
      <c r="G11" s="88"/>
      <c r="H11" s="88"/>
      <c r="I11" s="88"/>
      <c r="J11" s="88"/>
      <c r="K11" s="88"/>
      <c r="L11" s="88"/>
      <c r="M11" s="89"/>
      <c r="N11" s="89"/>
      <c r="P11" s="130"/>
    </row>
    <row r="12" spans="1:16" x14ac:dyDescent="0.2">
      <c r="A12" s="48">
        <v>100</v>
      </c>
      <c r="B12" s="59" t="s">
        <v>45</v>
      </c>
      <c r="C12" s="60"/>
      <c r="D12" s="60"/>
      <c r="E12" s="60"/>
      <c r="F12" s="88"/>
      <c r="G12" s="88"/>
      <c r="H12" s="88"/>
      <c r="I12" s="88"/>
      <c r="J12" s="88"/>
      <c r="K12" s="88"/>
      <c r="L12" s="88"/>
      <c r="M12" s="89"/>
      <c r="N12" s="89"/>
      <c r="P12" s="130"/>
    </row>
    <row r="13" spans="1:16" x14ac:dyDescent="0.2">
      <c r="A13" s="48">
        <v>110</v>
      </c>
      <c r="B13" s="59" t="s">
        <v>107</v>
      </c>
      <c r="C13" s="60">
        <v>27502.483886733782</v>
      </c>
      <c r="D13" s="60">
        <v>34529.672986314137</v>
      </c>
      <c r="E13" s="60">
        <v>72973.460767095719</v>
      </c>
      <c r="F13" s="88">
        <v>67680.27128793404</v>
      </c>
      <c r="G13" s="88">
        <v>112928.67846276368</v>
      </c>
      <c r="H13" s="88">
        <v>144542.51968708917</v>
      </c>
      <c r="I13" s="88">
        <v>161899.42186144216</v>
      </c>
      <c r="J13" s="88">
        <v>129164.44420755755</v>
      </c>
      <c r="K13" s="88">
        <v>80666.035781111321</v>
      </c>
      <c r="L13" s="88">
        <v>85112.578969509515</v>
      </c>
      <c r="M13" s="89">
        <v>87752.252893202778</v>
      </c>
      <c r="N13" s="89">
        <v>132253.76540144513</v>
      </c>
      <c r="P13" s="130"/>
    </row>
    <row r="14" spans="1:16" x14ac:dyDescent="0.2">
      <c r="A14" s="48">
        <v>120</v>
      </c>
      <c r="B14" s="59" t="s">
        <v>108</v>
      </c>
      <c r="C14" s="60">
        <v>22987.555312538614</v>
      </c>
      <c r="D14" s="60">
        <v>28695.773329813455</v>
      </c>
      <c r="E14" s="60">
        <v>59230.125003285808</v>
      </c>
      <c r="F14" s="88">
        <v>54287.463929856749</v>
      </c>
      <c r="G14" s="88">
        <v>86107.951366112073</v>
      </c>
      <c r="H14" s="88">
        <v>106207.27290900737</v>
      </c>
      <c r="I14" s="88">
        <v>116340.23985258013</v>
      </c>
      <c r="J14" s="88">
        <v>92676.787467769289</v>
      </c>
      <c r="K14" s="88">
        <v>57517.123676973955</v>
      </c>
      <c r="L14" s="88">
        <v>61288.882120921771</v>
      </c>
      <c r="M14" s="89">
        <v>63599.677006754515</v>
      </c>
      <c r="N14" s="89">
        <v>93151.423111002703</v>
      </c>
      <c r="P14" s="130"/>
    </row>
    <row r="15" spans="1:16" x14ac:dyDescent="0.2">
      <c r="A15" s="48">
        <v>121</v>
      </c>
      <c r="B15" s="59" t="s">
        <v>129</v>
      </c>
      <c r="C15" s="60">
        <v>597.51658474119904</v>
      </c>
      <c r="D15" s="60">
        <v>854.56185007078136</v>
      </c>
      <c r="E15" s="60">
        <v>1959.1945137448638</v>
      </c>
      <c r="F15" s="88">
        <v>1992.1669249784904</v>
      </c>
      <c r="G15" s="88">
        <v>3541.0096702013229</v>
      </c>
      <c r="H15" s="88">
        <v>4996.845007519586</v>
      </c>
      <c r="I15" s="88">
        <v>5664.2224041582749</v>
      </c>
      <c r="J15" s="88">
        <v>5324.3732825518282</v>
      </c>
      <c r="K15" s="88">
        <v>3428.8740690570594</v>
      </c>
      <c r="L15" s="88">
        <v>3964.7555010261231</v>
      </c>
      <c r="M15" s="89">
        <v>4105.0668949655064</v>
      </c>
      <c r="N15" s="89">
        <v>6001.6052709888954</v>
      </c>
      <c r="P15" s="130"/>
    </row>
    <row r="16" spans="1:16" x14ac:dyDescent="0.2">
      <c r="A16" s="48">
        <v>130</v>
      </c>
      <c r="B16" s="59"/>
      <c r="C16" s="60"/>
      <c r="D16" s="60"/>
      <c r="E16" s="60"/>
      <c r="F16" s="88"/>
      <c r="G16" s="88"/>
      <c r="H16" s="88"/>
      <c r="I16" s="88"/>
      <c r="J16" s="88"/>
      <c r="K16" s="88"/>
      <c r="L16" s="88"/>
      <c r="M16" s="89"/>
      <c r="N16" s="89"/>
      <c r="P16" s="130"/>
    </row>
    <row r="17" spans="1:16" x14ac:dyDescent="0.2">
      <c r="A17" s="48">
        <v>140</v>
      </c>
      <c r="B17" s="59" t="s">
        <v>109</v>
      </c>
      <c r="C17" s="60">
        <v>1484.5585688171118</v>
      </c>
      <c r="D17" s="60">
        <v>2613.4147417575618</v>
      </c>
      <c r="E17" s="60">
        <v>5367.9720267190469</v>
      </c>
      <c r="F17" s="88">
        <v>10291.723896634114</v>
      </c>
      <c r="G17" s="88">
        <v>23034.163123110935</v>
      </c>
      <c r="H17" s="88">
        <v>31331.63531327634</v>
      </c>
      <c r="I17" s="88">
        <v>35497.175101281362</v>
      </c>
      <c r="J17" s="88">
        <v>30865.094845708143</v>
      </c>
      <c r="K17" s="88">
        <v>23210.57916331798</v>
      </c>
      <c r="L17" s="88">
        <v>24948.110594710608</v>
      </c>
      <c r="M17" s="89">
        <v>22975.608030974949</v>
      </c>
      <c r="N17" s="89">
        <v>32883.910464210217</v>
      </c>
      <c r="P17" s="130"/>
    </row>
    <row r="18" spans="1:16" x14ac:dyDescent="0.2">
      <c r="A18" s="48">
        <v>150</v>
      </c>
      <c r="B18" s="59" t="s">
        <v>110</v>
      </c>
      <c r="C18" s="60">
        <v>718.7214580778118</v>
      </c>
      <c r="D18" s="60">
        <v>1154.9249602492387</v>
      </c>
      <c r="E18" s="60">
        <v>2167.4478664684716</v>
      </c>
      <c r="F18" s="88">
        <v>5487.6175146496025</v>
      </c>
      <c r="G18" s="88">
        <v>12461.059166353818</v>
      </c>
      <c r="H18" s="88">
        <v>15460.884297310226</v>
      </c>
      <c r="I18" s="88">
        <v>16794.596851667178</v>
      </c>
      <c r="J18" s="88">
        <v>14638.649492180106</v>
      </c>
      <c r="K18" s="88">
        <v>11134.306244316413</v>
      </c>
      <c r="L18" s="88">
        <v>12643.317830500178</v>
      </c>
      <c r="M18" s="89">
        <v>11873.283100190107</v>
      </c>
      <c r="N18" s="89">
        <v>16813.77439885087</v>
      </c>
      <c r="P18" s="130"/>
    </row>
    <row r="19" spans="1:16" x14ac:dyDescent="0.2">
      <c r="A19" s="48">
        <v>151</v>
      </c>
      <c r="B19" s="59" t="s">
        <v>130</v>
      </c>
      <c r="C19" s="60">
        <v>130.87817285722133</v>
      </c>
      <c r="D19" s="60">
        <v>187.78082026635141</v>
      </c>
      <c r="E19" s="60">
        <v>444.38160879548406</v>
      </c>
      <c r="F19" s="88">
        <v>392.16704205788864</v>
      </c>
      <c r="G19" s="88">
        <v>720.04768472420574</v>
      </c>
      <c r="H19" s="88">
        <v>970.15266118124464</v>
      </c>
      <c r="I19" s="88">
        <v>1099.3840858607148</v>
      </c>
      <c r="J19" s="88">
        <v>1133.2745017636728</v>
      </c>
      <c r="K19" s="88">
        <v>768.61154028302803</v>
      </c>
      <c r="L19" s="88">
        <v>787.22090337310817</v>
      </c>
      <c r="M19" s="89">
        <v>740.21885205105548</v>
      </c>
      <c r="N19" s="89">
        <v>970.08958103662667</v>
      </c>
      <c r="P19" s="130"/>
    </row>
    <row r="20" spans="1:16" x14ac:dyDescent="0.2">
      <c r="A20" s="48">
        <v>160</v>
      </c>
      <c r="B20" s="59"/>
      <c r="C20" s="60"/>
      <c r="D20" s="60"/>
      <c r="E20" s="60"/>
      <c r="F20" s="88"/>
      <c r="G20" s="88"/>
      <c r="H20" s="88"/>
      <c r="I20" s="88"/>
      <c r="J20" s="88"/>
      <c r="K20" s="88"/>
      <c r="L20" s="88"/>
      <c r="M20" s="89"/>
      <c r="N20" s="89"/>
      <c r="P20" s="130"/>
    </row>
    <row r="21" spans="1:16" x14ac:dyDescent="0.2">
      <c r="A21" s="48">
        <v>170</v>
      </c>
      <c r="B21" s="59" t="s">
        <v>44</v>
      </c>
      <c r="C21" s="60">
        <v>18376.346417803969</v>
      </c>
      <c r="D21" s="60">
        <v>23309.813006466244</v>
      </c>
      <c r="E21" s="60">
        <v>49041.091961102924</v>
      </c>
      <c r="F21" s="88">
        <v>41789.772241918981</v>
      </c>
      <c r="G21" s="88">
        <v>65748.730343481089</v>
      </c>
      <c r="H21" s="88">
        <v>83259.527142033447</v>
      </c>
      <c r="I21" s="88">
        <v>93398.668758161613</v>
      </c>
      <c r="J21" s="88">
        <v>78184.239844569645</v>
      </c>
      <c r="K21" s="88">
        <v>52873.030806873729</v>
      </c>
      <c r="L21" s="88">
        <v>57173.077145931646</v>
      </c>
      <c r="M21" s="89">
        <v>53072.803352983814</v>
      </c>
      <c r="N21" s="89">
        <v>77017.391458509752</v>
      </c>
      <c r="P21" s="130"/>
    </row>
    <row r="22" spans="1:16" x14ac:dyDescent="0.2">
      <c r="A22" s="48">
        <v>180</v>
      </c>
      <c r="B22" s="59" t="s">
        <v>43</v>
      </c>
      <c r="C22" s="60">
        <v>18043.431689149067</v>
      </c>
      <c r="D22" s="60">
        <v>22897.252067215162</v>
      </c>
      <c r="E22" s="60">
        <v>48378.076767655293</v>
      </c>
      <c r="F22" s="88">
        <v>41007.490946186939</v>
      </c>
      <c r="G22" s="88">
        <v>64707.8300647387</v>
      </c>
      <c r="H22" s="88">
        <v>81996.248641671787</v>
      </c>
      <c r="I22" s="88">
        <v>91910.558884139638</v>
      </c>
      <c r="J22" s="88">
        <v>76530.417918926003</v>
      </c>
      <c r="K22" s="88">
        <v>52083.133590754762</v>
      </c>
      <c r="L22" s="88">
        <v>56096.032594918746</v>
      </c>
      <c r="M22" s="89">
        <v>52099.399264748492</v>
      </c>
      <c r="N22" s="89">
        <v>75390.478572622436</v>
      </c>
      <c r="P22" s="130"/>
    </row>
    <row r="23" spans="1:16" x14ac:dyDescent="0.2">
      <c r="A23" s="48">
        <v>190</v>
      </c>
      <c r="B23" s="59" t="s">
        <v>42</v>
      </c>
      <c r="C23" s="60">
        <v>14274.553772601326</v>
      </c>
      <c r="D23" s="60">
        <v>17970.991536248283</v>
      </c>
      <c r="E23" s="60">
        <v>37285.656261478427</v>
      </c>
      <c r="F23" s="88">
        <v>29816.026312699363</v>
      </c>
      <c r="G23" s="88">
        <v>42494.239908401949</v>
      </c>
      <c r="H23" s="88">
        <v>49832.552790034177</v>
      </c>
      <c r="I23" s="88">
        <v>53390.312299569348</v>
      </c>
      <c r="J23" s="88">
        <v>44856.335418651186</v>
      </c>
      <c r="K23" s="88">
        <v>30558.201119679772</v>
      </c>
      <c r="L23" s="88">
        <v>34645.9254129662</v>
      </c>
      <c r="M23" s="89">
        <v>32016.136160482343</v>
      </c>
      <c r="N23" s="89">
        <v>44143.898233338914</v>
      </c>
      <c r="P23" s="130"/>
    </row>
    <row r="24" spans="1:16" x14ac:dyDescent="0.2">
      <c r="A24" s="48">
        <v>191</v>
      </c>
      <c r="B24" s="59" t="s">
        <v>113</v>
      </c>
      <c r="C24" s="60">
        <v>257.96454658826485</v>
      </c>
      <c r="D24" s="60">
        <v>328.1591891647293</v>
      </c>
      <c r="E24" s="60">
        <v>824.74609221802007</v>
      </c>
      <c r="F24" s="88">
        <v>713.73142671421579</v>
      </c>
      <c r="G24" s="88">
        <v>1324.9638511668632</v>
      </c>
      <c r="H24" s="88">
        <v>1734.702456685568</v>
      </c>
      <c r="I24" s="88">
        <v>2385.0497799291725</v>
      </c>
      <c r="J24" s="88">
        <v>2039.2543080863541</v>
      </c>
      <c r="K24" s="88">
        <v>1407.8136833858373</v>
      </c>
      <c r="L24" s="88">
        <v>1515.1746440581919</v>
      </c>
      <c r="M24" s="89">
        <v>1363.7187682452468</v>
      </c>
      <c r="N24" s="89">
        <v>1923.0263294711133</v>
      </c>
      <c r="P24" s="130"/>
    </row>
    <row r="25" spans="1:16" x14ac:dyDescent="0.2">
      <c r="A25" s="48">
        <v>200</v>
      </c>
      <c r="B25" s="59"/>
      <c r="C25" s="60"/>
      <c r="D25" s="60"/>
      <c r="E25" s="60"/>
      <c r="F25" s="88"/>
      <c r="G25" s="88"/>
      <c r="H25" s="88"/>
      <c r="I25" s="88"/>
      <c r="J25" s="88"/>
      <c r="K25" s="88"/>
      <c r="L25" s="88"/>
      <c r="M25" s="89"/>
      <c r="N25" s="89"/>
      <c r="P25" s="130"/>
    </row>
    <row r="26" spans="1:16" x14ac:dyDescent="0.2">
      <c r="A26" s="48">
        <v>210</v>
      </c>
      <c r="B26" s="59" t="s">
        <v>114</v>
      </c>
      <c r="C26" s="60">
        <v>288.75032171395839</v>
      </c>
      <c r="D26" s="60">
        <v>317.75492799963382</v>
      </c>
      <c r="E26" s="60">
        <v>507.93372798089524</v>
      </c>
      <c r="F26" s="88">
        <v>440.72678077289777</v>
      </c>
      <c r="G26" s="88">
        <v>820.23704841933773</v>
      </c>
      <c r="H26" s="88">
        <v>1014.7286537591401</v>
      </c>
      <c r="I26" s="88">
        <v>1176.8608097569611</v>
      </c>
      <c r="J26" s="88">
        <v>976.90822508182839</v>
      </c>
      <c r="K26" s="88">
        <v>594.49863128138952</v>
      </c>
      <c r="L26" s="88">
        <v>684.04955514461733</v>
      </c>
      <c r="M26" s="89">
        <v>606.98126279240239</v>
      </c>
      <c r="N26" s="89">
        <v>1107.0087184023303</v>
      </c>
      <c r="P26" s="130"/>
    </row>
    <row r="27" spans="1:16" x14ac:dyDescent="0.2">
      <c r="A27" s="48">
        <v>220</v>
      </c>
      <c r="B27" s="59" t="s">
        <v>115</v>
      </c>
      <c r="C27" s="60">
        <v>67.91505685299299</v>
      </c>
      <c r="D27" s="60">
        <v>73.704894343796056</v>
      </c>
      <c r="E27" s="60">
        <v>114.78015136502329</v>
      </c>
      <c r="F27" s="88">
        <v>122.4744077526811</v>
      </c>
      <c r="G27" s="88">
        <v>150.07901211206013</v>
      </c>
      <c r="H27" s="88">
        <v>149.32472637417197</v>
      </c>
      <c r="I27" s="88">
        <v>153.52148468885233</v>
      </c>
      <c r="J27" s="88">
        <v>161.004701461259</v>
      </c>
      <c r="K27" s="88">
        <v>87.624559542668294</v>
      </c>
      <c r="L27" s="88">
        <v>99.639116563146274</v>
      </c>
      <c r="M27" s="89">
        <v>128.00738228162373</v>
      </c>
      <c r="N27" s="89">
        <v>136.16251930533031</v>
      </c>
      <c r="P27" s="130"/>
    </row>
    <row r="28" spans="1:16" x14ac:dyDescent="0.2">
      <c r="A28" s="48">
        <v>221</v>
      </c>
      <c r="B28" s="59" t="s">
        <v>116</v>
      </c>
      <c r="C28" s="60">
        <v>78.265658579191026</v>
      </c>
      <c r="D28" s="60">
        <v>107.371068977185</v>
      </c>
      <c r="E28" s="60">
        <v>176.20419040133828</v>
      </c>
      <c r="F28" s="88">
        <v>154.89639406994044</v>
      </c>
      <c r="G28" s="88">
        <v>361.93299201067953</v>
      </c>
      <c r="H28" s="88">
        <v>420.58029840860655</v>
      </c>
      <c r="I28" s="88">
        <v>466.98309490067271</v>
      </c>
      <c r="J28" s="88">
        <v>385.57838147547346</v>
      </c>
      <c r="K28" s="88">
        <v>245.3452455168603</v>
      </c>
      <c r="L28" s="88">
        <v>261.63971976524851</v>
      </c>
      <c r="M28" s="89">
        <v>203.63106457652231</v>
      </c>
      <c r="N28" s="89">
        <v>400.48476201674595</v>
      </c>
      <c r="P28" s="130"/>
    </row>
    <row r="29" spans="1:16" x14ac:dyDescent="0.2">
      <c r="A29" s="48">
        <v>230</v>
      </c>
      <c r="B29" s="59"/>
      <c r="C29" s="60"/>
      <c r="D29" s="60"/>
      <c r="E29" s="60"/>
      <c r="F29" s="88"/>
      <c r="G29" s="88"/>
      <c r="H29" s="88"/>
      <c r="I29" s="88"/>
      <c r="J29" s="88"/>
      <c r="K29" s="88"/>
      <c r="L29" s="88"/>
      <c r="M29" s="89"/>
      <c r="N29" s="89"/>
      <c r="P29" s="130"/>
    </row>
    <row r="30" spans="1:16" x14ac:dyDescent="0.2">
      <c r="A30" s="48">
        <v>240</v>
      </c>
      <c r="B30" s="59" t="s">
        <v>117</v>
      </c>
      <c r="C30" s="60">
        <v>381.93192456683789</v>
      </c>
      <c r="D30" s="60">
        <v>587.52861137307889</v>
      </c>
      <c r="E30" s="60">
        <v>941.02005915401014</v>
      </c>
      <c r="F30" s="88">
        <v>1159.9433898018099</v>
      </c>
      <c r="G30" s="88">
        <v>1666.663549794893</v>
      </c>
      <c r="H30" s="88">
        <v>2112.0211725743361</v>
      </c>
      <c r="I30" s="88">
        <v>2436.7019400662057</v>
      </c>
      <c r="J30" s="88">
        <v>2466.2396768449503</v>
      </c>
      <c r="K30" s="88">
        <v>1755.6623639725208</v>
      </c>
      <c r="L30" s="88">
        <v>1813.6120513617473</v>
      </c>
      <c r="M30" s="89">
        <v>1570.8310935296372</v>
      </c>
      <c r="N30" s="89">
        <v>2255.8480928064714</v>
      </c>
      <c r="P30" s="130"/>
    </row>
    <row r="31" spans="1:16" x14ac:dyDescent="0.2">
      <c r="A31" s="48">
        <v>250</v>
      </c>
      <c r="B31" s="59" t="s">
        <v>118</v>
      </c>
      <c r="C31" s="60">
        <v>116.90143410806823</v>
      </c>
      <c r="D31" s="60">
        <v>180.56911045119585</v>
      </c>
      <c r="E31" s="60">
        <v>306.16676299399569</v>
      </c>
      <c r="F31" s="88">
        <v>390.52026088835959</v>
      </c>
      <c r="G31" s="88">
        <v>347.86143748157014</v>
      </c>
      <c r="H31" s="88">
        <v>415.98534424532573</v>
      </c>
      <c r="I31" s="88">
        <v>476.47708725959092</v>
      </c>
      <c r="J31" s="88">
        <v>628.25796445898698</v>
      </c>
      <c r="K31" s="88">
        <v>286.85801878002411</v>
      </c>
      <c r="L31" s="88">
        <v>364.10718156239108</v>
      </c>
      <c r="M31" s="89">
        <v>346.56473432802937</v>
      </c>
      <c r="N31" s="89">
        <v>549.47103234367876</v>
      </c>
      <c r="P31" s="130"/>
    </row>
    <row r="32" spans="1:16" x14ac:dyDescent="0.2">
      <c r="A32" s="48">
        <v>251</v>
      </c>
      <c r="B32" s="59" t="s">
        <v>119</v>
      </c>
      <c r="C32" s="60">
        <v>106.90068352532417</v>
      </c>
      <c r="D32" s="60">
        <v>174.20286731089379</v>
      </c>
      <c r="E32" s="60">
        <v>249.30148762469096</v>
      </c>
      <c r="F32" s="88">
        <v>275.72778823164879</v>
      </c>
      <c r="G32" s="88">
        <v>514.27925787139736</v>
      </c>
      <c r="H32" s="88">
        <v>798.96571033714531</v>
      </c>
      <c r="I32" s="88">
        <v>866.91834958185711</v>
      </c>
      <c r="J32" s="88">
        <v>729.11273228727566</v>
      </c>
      <c r="K32" s="88">
        <v>589.00415512477389</v>
      </c>
      <c r="L32" s="88">
        <v>565.96195381201244</v>
      </c>
      <c r="M32" s="89">
        <v>480.02814861188023</v>
      </c>
      <c r="N32" s="89">
        <v>690.05913168785401</v>
      </c>
      <c r="P32" s="130"/>
    </row>
    <row r="33" spans="1:16" x14ac:dyDescent="0.2">
      <c r="A33" s="48">
        <v>260</v>
      </c>
      <c r="B33" s="59"/>
      <c r="C33" s="60"/>
      <c r="D33" s="60"/>
      <c r="E33" s="60"/>
      <c r="F33" s="88"/>
      <c r="G33" s="88"/>
      <c r="H33" s="88"/>
      <c r="I33" s="88"/>
      <c r="J33" s="88"/>
      <c r="K33" s="88"/>
      <c r="L33" s="88"/>
      <c r="M33" s="89"/>
      <c r="N33" s="89"/>
      <c r="P33" s="130"/>
    </row>
    <row r="34" spans="1:16" x14ac:dyDescent="0.2">
      <c r="A34" s="48">
        <v>270</v>
      </c>
      <c r="B34" s="59" t="s">
        <v>120</v>
      </c>
      <c r="C34" s="60">
        <v>9670.17524673974</v>
      </c>
      <c r="D34" s="60">
        <v>11731.077227209729</v>
      </c>
      <c r="E34" s="60">
        <v>24330.776108338148</v>
      </c>
      <c r="F34" s="88">
        <v>19029.987697826935</v>
      </c>
      <c r="G34" s="88">
        <v>33656.821056338478</v>
      </c>
      <c r="H34" s="88">
        <v>46885.24320710091</v>
      </c>
      <c r="I34" s="88">
        <v>52195.890505690222</v>
      </c>
      <c r="J34" s="88">
        <v>42684.100145966971</v>
      </c>
      <c r="K34" s="88">
        <v>26857.805081636758</v>
      </c>
      <c r="L34" s="88">
        <v>29219.766919568126</v>
      </c>
      <c r="M34" s="89">
        <v>30219.053628265985</v>
      </c>
      <c r="N34" s="89">
        <v>47536.219560958147</v>
      </c>
      <c r="P34" s="130"/>
    </row>
    <row r="35" spans="1:16" x14ac:dyDescent="0.2">
      <c r="A35" s="48">
        <v>280</v>
      </c>
      <c r="B35" s="59" t="s">
        <v>41</v>
      </c>
      <c r="C35" s="60">
        <v>8513.2389113467179</v>
      </c>
      <c r="D35" s="60">
        <v>10523.221089755627</v>
      </c>
      <c r="E35" s="60">
        <v>22154.896253373074</v>
      </c>
      <c r="F35" s="88">
        <v>16788.165564801173</v>
      </c>
      <c r="G35" s="88">
        <v>29942.920270960327</v>
      </c>
      <c r="H35" s="88">
        <v>41706.63740047285</v>
      </c>
      <c r="I35" s="88">
        <v>45722.731426832448</v>
      </c>
      <c r="J35" s="88">
        <v>37414.553287067458</v>
      </c>
      <c r="K35" s="88">
        <v>23271.787678002151</v>
      </c>
      <c r="L35" s="88">
        <v>25249.019847179134</v>
      </c>
      <c r="M35" s="89">
        <v>26188.239232268897</v>
      </c>
      <c r="N35" s="89">
        <v>40410.179546653198</v>
      </c>
      <c r="P35" s="130"/>
    </row>
    <row r="36" spans="1:16" x14ac:dyDescent="0.2">
      <c r="A36" s="48">
        <v>290</v>
      </c>
      <c r="B36" s="59" t="s">
        <v>40</v>
      </c>
      <c r="C36" s="60">
        <v>2694.0008268997458</v>
      </c>
      <c r="D36" s="60">
        <v>3111.0518153296262</v>
      </c>
      <c r="E36" s="60">
        <v>6224.2861580281888</v>
      </c>
      <c r="F36" s="88">
        <v>5317.7831552228954</v>
      </c>
      <c r="G36" s="88">
        <v>9605.5015899287391</v>
      </c>
      <c r="H36" s="88">
        <v>13002.484142485826</v>
      </c>
      <c r="I36" s="88">
        <v>14866.016531484209</v>
      </c>
      <c r="J36" s="88">
        <v>12096.146816889777</v>
      </c>
      <c r="K36" s="88">
        <v>7846.8232393349062</v>
      </c>
      <c r="L36" s="88">
        <v>8559.2907136383765</v>
      </c>
      <c r="M36" s="89">
        <v>8562.9028363535344</v>
      </c>
      <c r="N36" s="89">
        <v>14670.157796639529</v>
      </c>
      <c r="P36" s="130"/>
    </row>
    <row r="37" spans="1:16" x14ac:dyDescent="0.2">
      <c r="A37" s="48">
        <v>300</v>
      </c>
      <c r="B37" s="59" t="s">
        <v>121</v>
      </c>
      <c r="C37" s="60">
        <v>7104.39559109118</v>
      </c>
      <c r="D37" s="60">
        <v>8435.7020140668355</v>
      </c>
      <c r="E37" s="60">
        <v>17105.909535438124</v>
      </c>
      <c r="F37" s="88">
        <v>12215.311997398114</v>
      </c>
      <c r="G37" s="88">
        <v>19779.725543874676</v>
      </c>
      <c r="H37" s="88">
        <v>25508.987371849082</v>
      </c>
      <c r="I37" s="88">
        <v>27001.686882980892</v>
      </c>
      <c r="J37" s="88">
        <v>22286.069473567284</v>
      </c>
      <c r="K37" s="88">
        <v>14260.812969094284</v>
      </c>
      <c r="L37" s="88">
        <v>15719.653551513946</v>
      </c>
      <c r="M37" s="89">
        <v>16446.522267490091</v>
      </c>
      <c r="N37" s="89">
        <v>24163.105584692239</v>
      </c>
      <c r="P37" s="130"/>
    </row>
    <row r="38" spans="1:16" x14ac:dyDescent="0.2">
      <c r="A38" s="48">
        <v>301</v>
      </c>
      <c r="B38" s="59" t="s">
        <v>122</v>
      </c>
      <c r="C38" s="60">
        <v>194.14746663556173</v>
      </c>
      <c r="D38" s="60">
        <v>264.31704902825123</v>
      </c>
      <c r="E38" s="60">
        <v>520.94643489722137</v>
      </c>
      <c r="F38" s="88">
        <v>551.89809755729266</v>
      </c>
      <c r="G38" s="88">
        <v>1075.6697559645468</v>
      </c>
      <c r="H38" s="88">
        <v>1230.0700226418617</v>
      </c>
      <c r="I38" s="88">
        <v>1966.7982823302036</v>
      </c>
      <c r="J38" s="88">
        <v>1545.0243638610873</v>
      </c>
      <c r="K38" s="88">
        <v>1112.4833430288747</v>
      </c>
      <c r="L38" s="88">
        <v>1192.493032902262</v>
      </c>
      <c r="M38" s="89">
        <v>1137.8910677171584</v>
      </c>
      <c r="N38" s="89">
        <v>1879.5083379220071</v>
      </c>
      <c r="P38" s="130"/>
    </row>
    <row r="39" spans="1:16" x14ac:dyDescent="0.2">
      <c r="A39" s="48">
        <v>310</v>
      </c>
      <c r="B39" s="59"/>
      <c r="C39" s="60"/>
      <c r="D39" s="60"/>
      <c r="E39" s="60"/>
      <c r="F39" s="88"/>
      <c r="G39" s="88"/>
      <c r="H39" s="88"/>
      <c r="I39" s="88"/>
      <c r="J39" s="88"/>
      <c r="K39" s="88"/>
      <c r="L39" s="88"/>
      <c r="M39" s="89"/>
      <c r="N39" s="89"/>
      <c r="P39" s="130"/>
    </row>
    <row r="40" spans="1:16" x14ac:dyDescent="0.2">
      <c r="A40" s="48">
        <v>320</v>
      </c>
      <c r="B40" s="59" t="s">
        <v>39</v>
      </c>
      <c r="C40" s="60">
        <v>27852.324300643828</v>
      </c>
      <c r="D40" s="60">
        <v>35219.493717941077</v>
      </c>
      <c r="E40" s="60">
        <v>73969.352338380355</v>
      </c>
      <c r="F40" s="88">
        <v>65082.269588134703</v>
      </c>
      <c r="G40" s="88">
        <v>109666.60349304542</v>
      </c>
      <c r="H40" s="88">
        <v>141319.78634332374</v>
      </c>
      <c r="I40" s="88">
        <v>156748.12552131788</v>
      </c>
      <c r="J40" s="88">
        <v>130836.44038951588</v>
      </c>
      <c r="K40" s="88">
        <v>87839.609609602776</v>
      </c>
      <c r="L40" s="88">
        <v>95911.431333508837</v>
      </c>
      <c r="M40" s="89">
        <v>92581.767467187907</v>
      </c>
      <c r="N40" s="89">
        <v>136193.40034502873</v>
      </c>
      <c r="P40" s="130"/>
    </row>
    <row r="41" spans="1:16" x14ac:dyDescent="0.2">
      <c r="A41" s="48">
        <v>330</v>
      </c>
      <c r="B41" s="59" t="s">
        <v>38</v>
      </c>
      <c r="C41" s="60">
        <v>23337.395726449628</v>
      </c>
      <c r="D41" s="60">
        <v>29385.594061441359</v>
      </c>
      <c r="E41" s="60">
        <v>60226.016574558344</v>
      </c>
      <c r="F41" s="88">
        <v>51689.462230052843</v>
      </c>
      <c r="G41" s="88">
        <v>82845.87639642226</v>
      </c>
      <c r="H41" s="88">
        <v>102984.53956526819</v>
      </c>
      <c r="I41" s="88">
        <v>111188.94351254772</v>
      </c>
      <c r="J41" s="88">
        <v>94348.783649727062</v>
      </c>
      <c r="K41" s="88">
        <v>64690.69750549733</v>
      </c>
      <c r="L41" s="88">
        <v>72087.734484924251</v>
      </c>
      <c r="M41" s="89">
        <v>68429.191580740764</v>
      </c>
      <c r="N41" s="89">
        <v>97091.058054620138</v>
      </c>
      <c r="P41" s="130"/>
    </row>
    <row r="42" spans="1:16" x14ac:dyDescent="0.2">
      <c r="A42" s="48">
        <v>340</v>
      </c>
      <c r="B42" s="59" t="s">
        <v>37</v>
      </c>
      <c r="C42" s="60">
        <v>4514.9285741959384</v>
      </c>
      <c r="D42" s="60">
        <v>5833.8996565009547</v>
      </c>
      <c r="E42" s="60">
        <v>13743.335763814188</v>
      </c>
      <c r="F42" s="88">
        <v>13392.807358075785</v>
      </c>
      <c r="G42" s="88">
        <v>26820.727096639133</v>
      </c>
      <c r="H42" s="88">
        <v>38335.246778062188</v>
      </c>
      <c r="I42" s="88">
        <v>45559.182008823504</v>
      </c>
      <c r="J42" s="88">
        <v>36487.656739752623</v>
      </c>
      <c r="K42" s="88">
        <v>23148.912104155101</v>
      </c>
      <c r="L42" s="88">
        <v>23823.696848588599</v>
      </c>
      <c r="M42" s="89">
        <v>24152.575886460279</v>
      </c>
      <c r="N42" s="89">
        <v>39102.342290436834</v>
      </c>
      <c r="P42" s="130"/>
    </row>
    <row r="43" spans="1:16" x14ac:dyDescent="0.2">
      <c r="A43" s="48">
        <v>350</v>
      </c>
      <c r="B43" s="59" t="s">
        <v>36</v>
      </c>
      <c r="C43" s="60">
        <v>45270.042625265196</v>
      </c>
      <c r="D43" s="60">
        <v>56511.66584517181</v>
      </c>
      <c r="E43" s="60">
        <v>116210.08558101587</v>
      </c>
      <c r="F43" s="88">
        <v>102319.41442322184</v>
      </c>
      <c r="G43" s="88">
        <v>161340.91643433648</v>
      </c>
      <c r="H43" s="88">
        <v>197575.00743885286</v>
      </c>
      <c r="I43" s="88">
        <v>214156.83445871426</v>
      </c>
      <c r="J43" s="88">
        <v>175247.10451816506</v>
      </c>
      <c r="K43" s="88">
        <v>113844.9265883427</v>
      </c>
      <c r="L43" s="88">
        <v>124761.52521409726</v>
      </c>
      <c r="M43" s="89">
        <v>124410.19065145218</v>
      </c>
      <c r="N43" s="89">
        <v>178957.83487949948</v>
      </c>
      <c r="P43" s="130"/>
    </row>
    <row r="44" spans="1:16" x14ac:dyDescent="0.2">
      <c r="A44" s="48">
        <v>360</v>
      </c>
      <c r="B44" s="59" t="s">
        <v>35</v>
      </c>
      <c r="C44" s="60">
        <v>5569.8369879185793</v>
      </c>
      <c r="D44" s="60">
        <v>7403.6012025796554</v>
      </c>
      <c r="E44" s="60">
        <v>16989.391760615199</v>
      </c>
      <c r="F44" s="88">
        <v>17050.319094749128</v>
      </c>
      <c r="G44" s="88">
        <v>34433.638424858327</v>
      </c>
      <c r="H44" s="88">
        <v>49952.051813498321</v>
      </c>
      <c r="I44" s="88">
        <v>58931.530915210322</v>
      </c>
      <c r="J44" s="88">
        <v>48266.123339136677</v>
      </c>
      <c r="K44" s="88">
        <v>31511.806698237826</v>
      </c>
      <c r="L44" s="88">
        <v>32438.788240399823</v>
      </c>
      <c r="M44" s="89">
        <v>31771.25382244365</v>
      </c>
      <c r="N44" s="89">
        <v>50386.988576504147</v>
      </c>
      <c r="P44" s="130"/>
    </row>
    <row r="45" spans="1:16" x14ac:dyDescent="0.2">
      <c r="A45" s="48">
        <v>370</v>
      </c>
      <c r="B45" s="59" t="s">
        <v>34</v>
      </c>
      <c r="C45" s="92">
        <v>1.1284710364034727</v>
      </c>
      <c r="D45" s="92">
        <v>1.1370788845734208</v>
      </c>
      <c r="E45" s="92">
        <v>1.1448936775164291</v>
      </c>
      <c r="F45" s="91">
        <v>1.1695606573345376</v>
      </c>
      <c r="G45" s="91">
        <v>1.2096280513854305</v>
      </c>
      <c r="H45" s="91">
        <v>1.2438332908146117</v>
      </c>
      <c r="I45" s="91">
        <v>1.2637543479004156</v>
      </c>
      <c r="J45" s="91">
        <v>1.2647448552826752</v>
      </c>
      <c r="K45" s="91">
        <v>1.2738846727310449</v>
      </c>
      <c r="L45" s="91">
        <v>1.258738906666347</v>
      </c>
      <c r="M45" s="90">
        <v>1.2499828441916119</v>
      </c>
      <c r="N45" s="90">
        <v>1.2706946091866289</v>
      </c>
      <c r="P45" s="130"/>
    </row>
    <row r="46" spans="1:16" x14ac:dyDescent="0.2">
      <c r="A46" s="48">
        <v>380</v>
      </c>
      <c r="B46" s="59"/>
      <c r="C46" s="92"/>
      <c r="D46" s="92"/>
      <c r="E46" s="92"/>
      <c r="F46" s="91"/>
      <c r="G46" s="91"/>
      <c r="H46" s="91"/>
      <c r="I46" s="91"/>
      <c r="J46" s="91"/>
      <c r="K46" s="91"/>
      <c r="L46" s="91"/>
      <c r="M46" s="90"/>
      <c r="N46" s="90"/>
      <c r="P46" s="130"/>
    </row>
    <row r="47" spans="1:16" x14ac:dyDescent="0.2">
      <c r="A47" s="48">
        <v>390</v>
      </c>
      <c r="B47" s="59" t="s">
        <v>33</v>
      </c>
      <c r="C47" s="92"/>
      <c r="D47" s="92"/>
      <c r="E47" s="92"/>
      <c r="F47" s="91"/>
      <c r="G47" s="91"/>
      <c r="H47" s="91"/>
      <c r="I47" s="91"/>
      <c r="J47" s="91"/>
      <c r="K47" s="91"/>
      <c r="L47" s="91"/>
      <c r="M47" s="90"/>
      <c r="N47" s="90"/>
      <c r="P47" s="130"/>
    </row>
    <row r="48" spans="1:16" x14ac:dyDescent="0.2">
      <c r="A48" s="48">
        <v>400</v>
      </c>
      <c r="B48" s="59" t="s">
        <v>125</v>
      </c>
      <c r="C48" s="92">
        <v>16.27354714342933</v>
      </c>
      <c r="D48" s="92">
        <v>11.82715419626288</v>
      </c>
      <c r="E48" s="92">
        <v>9.9696575546045416</v>
      </c>
      <c r="F48" s="91">
        <v>9.8412238931516267</v>
      </c>
      <c r="G48" s="91">
        <v>9.9318376581530785</v>
      </c>
      <c r="H48" s="91">
        <v>10.279644499273706</v>
      </c>
      <c r="I48" s="91">
        <v>9.9435862556800885</v>
      </c>
      <c r="J48" s="91">
        <v>9.6767208027912073</v>
      </c>
      <c r="K48" s="91">
        <v>9.8599283339717161</v>
      </c>
      <c r="L48" s="91">
        <v>9.5645349237569395</v>
      </c>
      <c r="M48" s="90">
        <v>9.72971737947395</v>
      </c>
      <c r="N48" s="90">
        <v>10.639617395757108</v>
      </c>
      <c r="P48" s="130"/>
    </row>
    <row r="49" spans="1:16" x14ac:dyDescent="0.2">
      <c r="A49" s="48">
        <v>410</v>
      </c>
      <c r="B49" s="59"/>
      <c r="C49" s="60"/>
      <c r="D49" s="60"/>
      <c r="E49" s="60"/>
      <c r="F49" s="88"/>
      <c r="G49" s="88"/>
      <c r="H49" s="88"/>
      <c r="I49" s="88"/>
      <c r="J49" s="88"/>
      <c r="K49" s="88"/>
      <c r="L49" s="88"/>
      <c r="M49" s="89"/>
      <c r="N49" s="89"/>
      <c r="P49" s="130"/>
    </row>
    <row r="50" spans="1:16" x14ac:dyDescent="0.2">
      <c r="A50" s="48">
        <v>420</v>
      </c>
      <c r="B50" s="59" t="s">
        <v>32</v>
      </c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9"/>
      <c r="N50" s="89"/>
      <c r="P50" s="130"/>
    </row>
    <row r="51" spans="1:16" x14ac:dyDescent="0.2">
      <c r="A51" s="48">
        <v>430</v>
      </c>
      <c r="B51" s="59" t="s">
        <v>31</v>
      </c>
      <c r="C51" s="88">
        <v>20941.433660340314</v>
      </c>
      <c r="D51" s="88">
        <v>30850.650255551711</v>
      </c>
      <c r="E51" s="88">
        <v>72681.945379689801</v>
      </c>
      <c r="F51" s="88">
        <v>65997.155365430648</v>
      </c>
      <c r="G51" s="88">
        <v>111035.61801251679</v>
      </c>
      <c r="H51" s="88">
        <v>144298.96991060299</v>
      </c>
      <c r="I51" s="88">
        <v>164545.89063817874</v>
      </c>
      <c r="J51" s="88">
        <v>138604.84949516391</v>
      </c>
      <c r="K51" s="88">
        <v>84634.403275712699</v>
      </c>
      <c r="L51" s="88">
        <v>91661.369244902875</v>
      </c>
      <c r="M51" s="89">
        <v>91304.60372565272</v>
      </c>
      <c r="N51" s="89">
        <v>128696.3328389633</v>
      </c>
      <c r="P51" s="130"/>
    </row>
    <row r="52" spans="1:16" x14ac:dyDescent="0.2">
      <c r="A52" s="48">
        <v>440</v>
      </c>
      <c r="B52" s="59" t="s">
        <v>30</v>
      </c>
      <c r="C52" s="88">
        <v>17481.823829753506</v>
      </c>
      <c r="D52" s="88">
        <v>25656.291068249455</v>
      </c>
      <c r="E52" s="88">
        <v>62214.023853748047</v>
      </c>
      <c r="F52" s="88">
        <v>57074.717505825778</v>
      </c>
      <c r="G52" s="88">
        <v>95394.687777800515</v>
      </c>
      <c r="H52" s="88">
        <v>121554.57045379782</v>
      </c>
      <c r="I52" s="88">
        <v>139832.27195867756</v>
      </c>
      <c r="J52" s="88">
        <v>117355.39937761358</v>
      </c>
      <c r="K52" s="88">
        <v>71864.93677725755</v>
      </c>
      <c r="L52" s="88">
        <v>77409.398683735722</v>
      </c>
      <c r="M52" s="89">
        <v>77613.725647124316</v>
      </c>
      <c r="N52" s="89">
        <v>108134.1366006273</v>
      </c>
      <c r="P52" s="130"/>
    </row>
    <row r="53" spans="1:16" x14ac:dyDescent="0.2">
      <c r="A53" s="48">
        <v>450</v>
      </c>
      <c r="B53" s="59" t="s">
        <v>29</v>
      </c>
      <c r="C53" s="88">
        <v>9526.1765425823414</v>
      </c>
      <c r="D53" s="88">
        <v>11176.175157454303</v>
      </c>
      <c r="E53" s="88">
        <v>22657.588717579623</v>
      </c>
      <c r="F53" s="88">
        <v>19039.397193078064</v>
      </c>
      <c r="G53" s="88">
        <v>30649.077823586835</v>
      </c>
      <c r="H53" s="88">
        <v>40869.369881211918</v>
      </c>
      <c r="I53" s="88">
        <v>44186.95060571668</v>
      </c>
      <c r="J53" s="88">
        <v>34473.369584901448</v>
      </c>
      <c r="K53" s="88">
        <v>24390.168198571624</v>
      </c>
      <c r="L53" s="88">
        <v>25740.385407722828</v>
      </c>
      <c r="M53" s="89">
        <v>24072.327234802186</v>
      </c>
      <c r="N53" s="89">
        <v>36160.408511916488</v>
      </c>
      <c r="P53" s="130"/>
    </row>
    <row r="54" spans="1:16" x14ac:dyDescent="0.2">
      <c r="A54" s="48">
        <v>460</v>
      </c>
      <c r="B54" s="59" t="s">
        <v>28</v>
      </c>
      <c r="C54" s="88">
        <v>7715.0371795496558</v>
      </c>
      <c r="D54" s="88">
        <v>8810.7208598849775</v>
      </c>
      <c r="E54" s="88">
        <v>17923.056001912453</v>
      </c>
      <c r="F54" s="88">
        <v>14823.274892259102</v>
      </c>
      <c r="G54" s="88">
        <v>23616.081634210579</v>
      </c>
      <c r="H54" s="88">
        <v>29720.863447063442</v>
      </c>
      <c r="I54" s="88">
        <v>31934.508597513566</v>
      </c>
      <c r="J54" s="88">
        <v>24490.979675411461</v>
      </c>
      <c r="K54" s="88">
        <v>18082.580014468531</v>
      </c>
      <c r="L54" s="88">
        <v>18866.866745909894</v>
      </c>
      <c r="M54" s="89">
        <v>17615.158811258338</v>
      </c>
      <c r="N54" s="89">
        <v>26658.27118825764</v>
      </c>
      <c r="P54" s="130"/>
    </row>
    <row r="55" spans="1:16" x14ac:dyDescent="0.2">
      <c r="A55" s="48">
        <v>470</v>
      </c>
      <c r="B55" s="59" t="s">
        <v>27</v>
      </c>
      <c r="C55" s="88">
        <v>5918.7417027637921</v>
      </c>
      <c r="D55" s="88">
        <v>6939.621037835389</v>
      </c>
      <c r="E55" s="88">
        <v>12300.06148055797</v>
      </c>
      <c r="F55" s="88">
        <v>11092.524491178143</v>
      </c>
      <c r="G55" s="88">
        <v>17297.073451135886</v>
      </c>
      <c r="H55" s="88">
        <v>20982.273028011972</v>
      </c>
      <c r="I55" s="88">
        <v>22518.228273821904</v>
      </c>
      <c r="J55" s="88">
        <v>19117.369661952307</v>
      </c>
      <c r="K55" s="88">
        <v>13367.702070091007</v>
      </c>
      <c r="L55" s="88">
        <v>16026.203016009356</v>
      </c>
      <c r="M55" s="89">
        <v>14717.05243595112</v>
      </c>
      <c r="N55" s="89">
        <v>18201.111743616537</v>
      </c>
      <c r="P55" s="130"/>
    </row>
    <row r="56" spans="1:16" x14ac:dyDescent="0.2">
      <c r="A56" s="48">
        <v>480</v>
      </c>
      <c r="B56" s="59" t="s">
        <v>26</v>
      </c>
      <c r="C56" s="88">
        <v>4852.3046261905038</v>
      </c>
      <c r="D56" s="88">
        <v>5640.8799103502888</v>
      </c>
      <c r="E56" s="88">
        <v>9704.5449231783423</v>
      </c>
      <c r="F56" s="88">
        <v>9018.5981818907203</v>
      </c>
      <c r="G56" s="88">
        <v>14050.277171395299</v>
      </c>
      <c r="H56" s="88">
        <v>15884.339261664152</v>
      </c>
      <c r="I56" s="88">
        <v>17123.858405623785</v>
      </c>
      <c r="J56" s="88">
        <v>14737.856918699823</v>
      </c>
      <c r="K56" s="88">
        <v>10716.377188036831</v>
      </c>
      <c r="L56" s="88">
        <v>12623.872699787926</v>
      </c>
      <c r="M56" s="89">
        <v>11448.677868082825</v>
      </c>
      <c r="N56" s="89">
        <v>13953.136768080971</v>
      </c>
      <c r="P56" s="130"/>
    </row>
    <row r="57" spans="1:16" x14ac:dyDescent="0.2">
      <c r="A57" s="48">
        <v>490</v>
      </c>
      <c r="B57" s="59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9"/>
      <c r="N57" s="89"/>
      <c r="P57" s="130"/>
    </row>
    <row r="58" spans="1:16" x14ac:dyDescent="0.2">
      <c r="A58" s="59">
        <v>500</v>
      </c>
      <c r="B58" s="59" t="s">
        <v>25</v>
      </c>
      <c r="C58" s="88">
        <v>0</v>
      </c>
      <c r="D58" s="88">
        <v>0</v>
      </c>
      <c r="E58" s="88">
        <v>0</v>
      </c>
      <c r="F58" s="88">
        <v>0</v>
      </c>
      <c r="G58" s="88">
        <v>0</v>
      </c>
      <c r="H58" s="88">
        <v>0</v>
      </c>
      <c r="I58" s="88">
        <v>0</v>
      </c>
      <c r="J58" s="88">
        <v>0</v>
      </c>
      <c r="K58" s="88">
        <v>0</v>
      </c>
      <c r="L58" s="88">
        <v>0</v>
      </c>
      <c r="M58" s="88">
        <v>0</v>
      </c>
      <c r="N58" s="88">
        <v>0</v>
      </c>
      <c r="P58" s="130"/>
    </row>
    <row r="59" spans="1:16" x14ac:dyDescent="0.2">
      <c r="A59" s="48">
        <v>510</v>
      </c>
      <c r="B59" s="59" t="s">
        <v>24</v>
      </c>
      <c r="C59" s="88">
        <v>9353.8303269747648</v>
      </c>
      <c r="D59" s="88">
        <v>10828.093641641424</v>
      </c>
      <c r="E59" s="88">
        <v>19017.513522125195</v>
      </c>
      <c r="F59" s="88">
        <v>16464.982949301648</v>
      </c>
      <c r="G59" s="88">
        <v>25107.298769786539</v>
      </c>
      <c r="H59" s="88">
        <v>32056.6505789857</v>
      </c>
      <c r="I59" s="88">
        <v>32471.120949877186</v>
      </c>
      <c r="J59" s="88">
        <v>23386.099825739198</v>
      </c>
      <c r="K59" s="88">
        <v>15265.060084145156</v>
      </c>
      <c r="L59" s="88">
        <v>17770.002691521036</v>
      </c>
      <c r="M59" s="89">
        <v>19933.075346561167</v>
      </c>
      <c r="N59" s="89">
        <v>36003.644421472141</v>
      </c>
      <c r="P59" s="130"/>
    </row>
    <row r="60" spans="1:16" x14ac:dyDescent="0.2">
      <c r="A60" s="48">
        <v>520</v>
      </c>
      <c r="B60" s="59" t="s">
        <v>23</v>
      </c>
      <c r="C60" s="88">
        <v>612.76600164939862</v>
      </c>
      <c r="D60" s="88">
        <v>885.38772366982175</v>
      </c>
      <c r="E60" s="88">
        <v>1454.6595355801467</v>
      </c>
      <c r="F60" s="88">
        <v>1532.0513556442038</v>
      </c>
      <c r="G60" s="88">
        <v>2449.5995890935942</v>
      </c>
      <c r="H60" s="88">
        <v>2461.2997226378807</v>
      </c>
      <c r="I60" s="88">
        <v>2643.1233906453035</v>
      </c>
      <c r="J60" s="88">
        <v>2825.4771853782659</v>
      </c>
      <c r="K60" s="88">
        <v>2120.5117057005264</v>
      </c>
      <c r="L60" s="88">
        <v>2249.77870169996</v>
      </c>
      <c r="M60" s="89">
        <v>2107.0222193490117</v>
      </c>
      <c r="N60" s="89">
        <v>2835.6778839880972</v>
      </c>
      <c r="P60" s="130"/>
    </row>
    <row r="61" spans="1:16" x14ac:dyDescent="0.2">
      <c r="A61" s="48">
        <v>521</v>
      </c>
      <c r="B61" s="59" t="s">
        <v>168</v>
      </c>
      <c r="C61" s="88">
        <v>7121.9360616617487</v>
      </c>
      <c r="D61" s="88">
        <v>8070.5485728557896</v>
      </c>
      <c r="E61" s="88">
        <v>15342.774627245672</v>
      </c>
      <c r="F61" s="88">
        <v>13409.368007011579</v>
      </c>
      <c r="G61" s="88">
        <v>23811.397454310209</v>
      </c>
      <c r="H61" s="88">
        <v>29255.444551519897</v>
      </c>
      <c r="I61" s="88">
        <v>31598.560961113551</v>
      </c>
      <c r="J61" s="88">
        <v>26712.345710686404</v>
      </c>
      <c r="K61" s="88">
        <v>17696.716468783627</v>
      </c>
      <c r="L61" s="88">
        <v>18630.422192490321</v>
      </c>
      <c r="M61" s="89">
        <v>17877.966588825657</v>
      </c>
      <c r="N61" s="89">
        <v>28196.707853366588</v>
      </c>
      <c r="P61" s="130"/>
    </row>
    <row r="62" spans="1:16" x14ac:dyDescent="0.2">
      <c r="A62" s="48">
        <v>522</v>
      </c>
      <c r="B62" s="59" t="s">
        <v>167</v>
      </c>
      <c r="C62" s="88">
        <v>362.64313349916404</v>
      </c>
      <c r="D62" s="88">
        <v>457.52182560814606</v>
      </c>
      <c r="E62" s="88">
        <v>652.18121178708657</v>
      </c>
      <c r="F62" s="88">
        <v>737.01889493506417</v>
      </c>
      <c r="G62" s="88">
        <v>1286.6076745532885</v>
      </c>
      <c r="H62" s="88">
        <v>1358.4325847004397</v>
      </c>
      <c r="I62" s="88">
        <v>1558.5521723873533</v>
      </c>
      <c r="J62" s="88">
        <v>1446.1393945611987</v>
      </c>
      <c r="K62" s="88">
        <v>917.55817003820516</v>
      </c>
      <c r="L62" s="88">
        <v>854.95119146079207</v>
      </c>
      <c r="M62" s="89">
        <v>879.93854191744663</v>
      </c>
      <c r="N62" s="89">
        <v>1375.0279016940854</v>
      </c>
      <c r="P62" s="130"/>
    </row>
    <row r="63" spans="1:16" x14ac:dyDescent="0.2">
      <c r="A63" s="48">
        <v>523</v>
      </c>
      <c r="B63" s="59" t="s">
        <v>166</v>
      </c>
      <c r="C63" s="88">
        <v>284.23995046518991</v>
      </c>
      <c r="D63" s="88">
        <v>583.65884632882182</v>
      </c>
      <c r="E63" s="88">
        <v>671.67515432293987</v>
      </c>
      <c r="F63" s="88">
        <v>702.59058555536683</v>
      </c>
      <c r="G63" s="88">
        <v>1237.7565052854545</v>
      </c>
      <c r="H63" s="88">
        <v>1578.6037553684455</v>
      </c>
      <c r="I63" s="88">
        <v>1606.1835389286334</v>
      </c>
      <c r="J63" s="88">
        <v>1251.3927585976971</v>
      </c>
      <c r="K63" s="88">
        <v>935.52644258685541</v>
      </c>
      <c r="L63" s="88">
        <v>949.56241168984195</v>
      </c>
      <c r="M63" s="89">
        <v>866.45714505242961</v>
      </c>
      <c r="N63" s="89">
        <v>1202.4314280149169</v>
      </c>
      <c r="P63" s="130"/>
    </row>
    <row r="64" spans="1:16" x14ac:dyDescent="0.2">
      <c r="A64" s="48">
        <v>526</v>
      </c>
      <c r="B64" s="59" t="s">
        <v>165</v>
      </c>
      <c r="C64" s="88">
        <v>732.39738645186765</v>
      </c>
      <c r="D64" s="88">
        <v>803.9187088297947</v>
      </c>
      <c r="E64" s="88">
        <v>1374.4579188014629</v>
      </c>
      <c r="F64" s="88">
        <v>1243.0292457721923</v>
      </c>
      <c r="G64" s="88">
        <v>1879.9399485385927</v>
      </c>
      <c r="H64" s="88">
        <v>1990.2954910436767</v>
      </c>
      <c r="I64" s="88">
        <v>2124.9318664151729</v>
      </c>
      <c r="J64" s="88">
        <v>1754.5420216948955</v>
      </c>
      <c r="K64" s="88">
        <v>1333.0717557348735</v>
      </c>
      <c r="L64" s="88">
        <v>1443.258141974311</v>
      </c>
      <c r="M64" s="89">
        <v>1343.9869626796933</v>
      </c>
      <c r="N64" s="89">
        <v>2125.9351306691069</v>
      </c>
      <c r="P64" s="130"/>
    </row>
    <row r="65" spans="1:16" x14ac:dyDescent="0.2">
      <c r="A65" s="48">
        <v>527</v>
      </c>
      <c r="B65" s="59" t="s">
        <v>164</v>
      </c>
      <c r="C65" s="88">
        <v>314.30954629395814</v>
      </c>
      <c r="D65" s="88">
        <v>260.91291258346058</v>
      </c>
      <c r="E65" s="88">
        <v>341.15955372145339</v>
      </c>
      <c r="F65" s="88">
        <v>316.04754005084953</v>
      </c>
      <c r="G65" s="88">
        <v>597.11681274456078</v>
      </c>
      <c r="H65" s="88">
        <v>615.17195060475626</v>
      </c>
      <c r="I65" s="88">
        <v>681.78840625309351</v>
      </c>
      <c r="J65" s="88">
        <v>588.13022882995244</v>
      </c>
      <c r="K65" s="88">
        <v>478.58276227369805</v>
      </c>
      <c r="L65" s="88">
        <v>414.04108770224207</v>
      </c>
      <c r="M65" s="89">
        <v>410.06559697205523</v>
      </c>
      <c r="N65" s="89">
        <v>638.48441076931169</v>
      </c>
      <c r="P65" s="130"/>
    </row>
    <row r="66" spans="1:16" x14ac:dyDescent="0.2">
      <c r="A66" s="48">
        <v>530</v>
      </c>
      <c r="B66" s="59" t="s">
        <v>22</v>
      </c>
      <c r="C66" s="88">
        <v>1375.2102803344046</v>
      </c>
      <c r="D66" s="88">
        <v>1099.6169468944402</v>
      </c>
      <c r="E66" s="88">
        <v>1587.5399476299647</v>
      </c>
      <c r="F66" s="88">
        <v>1803.4463935903466</v>
      </c>
      <c r="G66" s="88">
        <v>2770.8481416219001</v>
      </c>
      <c r="H66" s="88">
        <v>3656.8260793293866</v>
      </c>
      <c r="I66" s="88">
        <v>4049.3790565782283</v>
      </c>
      <c r="J66" s="88">
        <v>3522.1043423115129</v>
      </c>
      <c r="K66" s="88">
        <v>2682.1275012278002</v>
      </c>
      <c r="L66" s="88">
        <v>2388.4691641219733</v>
      </c>
      <c r="M66" s="89">
        <v>2313.3561193882924</v>
      </c>
      <c r="N66" s="89">
        <v>3089.6500111470064</v>
      </c>
      <c r="P66" s="130"/>
    </row>
    <row r="67" spans="1:16" x14ac:dyDescent="0.2">
      <c r="A67" s="48">
        <v>540</v>
      </c>
      <c r="B67" s="59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9"/>
      <c r="N67" s="89"/>
      <c r="P67" s="130"/>
    </row>
    <row r="68" spans="1:16" x14ac:dyDescent="0.2">
      <c r="A68" s="48">
        <v>550</v>
      </c>
      <c r="B68" s="59" t="s">
        <v>21</v>
      </c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9"/>
      <c r="N68" s="89"/>
      <c r="P68" s="130"/>
    </row>
    <row r="69" spans="1:16" x14ac:dyDescent="0.2">
      <c r="A69" s="48">
        <v>560</v>
      </c>
      <c r="B69" s="59" t="s">
        <v>20</v>
      </c>
      <c r="C69" s="88">
        <v>37272.274681986477</v>
      </c>
      <c r="D69" s="88">
        <v>50929.240844939777</v>
      </c>
      <c r="E69" s="88">
        <v>113402.61590274551</v>
      </c>
      <c r="F69" s="88">
        <v>99601.599538559865</v>
      </c>
      <c r="G69" s="88">
        <v>166329.27752229886</v>
      </c>
      <c r="H69" s="88">
        <v>214128.22767660857</v>
      </c>
      <c r="I69" s="88">
        <v>237891.08631105922</v>
      </c>
      <c r="J69" s="88">
        <v>192109.63198146745</v>
      </c>
      <c r="K69" s="88">
        <v>120945.82449334946</v>
      </c>
      <c r="L69" s="88">
        <v>129491.988173865</v>
      </c>
      <c r="M69" s="89">
        <v>127289.13383686727</v>
      </c>
      <c r="N69" s="89">
        <v>188753.41854200349</v>
      </c>
      <c r="P69" s="130"/>
    </row>
    <row r="70" spans="1:16" x14ac:dyDescent="0.2">
      <c r="A70" s="48">
        <v>570</v>
      </c>
      <c r="B70" s="59" t="s">
        <v>19</v>
      </c>
      <c r="C70" s="88">
        <v>1952.8312419323288</v>
      </c>
      <c r="D70" s="88">
        <v>2755.8138670128974</v>
      </c>
      <c r="E70" s="88">
        <v>4860.2959748132125</v>
      </c>
      <c r="F70" s="88">
        <v>6891.3175993804616</v>
      </c>
      <c r="G70" s="88">
        <v>12749.418153363084</v>
      </c>
      <c r="H70" s="88">
        <v>14392.532961298994</v>
      </c>
      <c r="I70" s="88">
        <v>13017.643172374799</v>
      </c>
      <c r="J70" s="88">
        <v>15470.432212763939</v>
      </c>
      <c r="K70" s="88">
        <v>16031.375479452252</v>
      </c>
      <c r="L70" s="88">
        <v>15417.330136238732</v>
      </c>
      <c r="M70" s="89">
        <v>10011.651075648171</v>
      </c>
      <c r="N70" s="89">
        <v>8720.3209218196189</v>
      </c>
      <c r="P70" s="130"/>
    </row>
    <row r="71" spans="1:16" x14ac:dyDescent="0.2">
      <c r="A71" s="48">
        <v>580</v>
      </c>
      <c r="B71" s="59" t="s">
        <v>18</v>
      </c>
      <c r="C71" s="88">
        <v>1680.3969998616435</v>
      </c>
      <c r="D71" s="88">
        <v>2374.2298262475874</v>
      </c>
      <c r="E71" s="88">
        <v>4126.6319567290293</v>
      </c>
      <c r="F71" s="88">
        <v>6107.5631337388868</v>
      </c>
      <c r="G71" s="88">
        <v>11582.728948768734</v>
      </c>
      <c r="H71" s="88">
        <v>13151.789231978357</v>
      </c>
      <c r="I71" s="88">
        <v>11592.155507116491</v>
      </c>
      <c r="J71" s="88">
        <v>14153.531809124408</v>
      </c>
      <c r="K71" s="88">
        <v>14984.885659644384</v>
      </c>
      <c r="L71" s="88">
        <v>14400.128897908799</v>
      </c>
      <c r="M71" s="89">
        <v>9164.1130825069013</v>
      </c>
      <c r="N71" s="89">
        <v>7754.7298790200766</v>
      </c>
      <c r="P71" s="130"/>
    </row>
    <row r="72" spans="1:16" x14ac:dyDescent="0.2">
      <c r="A72" s="48">
        <v>590</v>
      </c>
      <c r="B72" s="59" t="s">
        <v>17</v>
      </c>
      <c r="C72" s="88">
        <v>423.56049524035012</v>
      </c>
      <c r="D72" s="88">
        <v>570.68676918883727</v>
      </c>
      <c r="E72" s="88">
        <v>961.35275313122293</v>
      </c>
      <c r="F72" s="88">
        <v>1169.0336820298451</v>
      </c>
      <c r="G72" s="88">
        <v>1855.5655445840207</v>
      </c>
      <c r="H72" s="88">
        <v>1792.0296695656086</v>
      </c>
      <c r="I72" s="88">
        <v>1959.8627928813628</v>
      </c>
      <c r="J72" s="88">
        <v>1816.7127498919983</v>
      </c>
      <c r="K72" s="88">
        <v>1595.002863174692</v>
      </c>
      <c r="L72" s="88">
        <v>1550.1288613029649</v>
      </c>
      <c r="M72" s="89">
        <v>1165.764111136614</v>
      </c>
      <c r="N72" s="89">
        <v>1335.04725184427</v>
      </c>
      <c r="P72" s="130"/>
    </row>
    <row r="73" spans="1:16" x14ac:dyDescent="0.2">
      <c r="A73" s="48">
        <v>600</v>
      </c>
      <c r="B73" s="59" t="s">
        <v>16</v>
      </c>
      <c r="C73" s="88">
        <v>35706.678556285653</v>
      </c>
      <c r="D73" s="88">
        <v>48745.450764783105</v>
      </c>
      <c r="E73" s="88">
        <v>109574.74949377826</v>
      </c>
      <c r="F73" s="88">
        <v>93892.131438798577</v>
      </c>
      <c r="G73" s="88">
        <v>155589.09785720732</v>
      </c>
      <c r="H73" s="88">
        <v>201912.46526288622</v>
      </c>
      <c r="I73" s="88">
        <v>227116.88346287052</v>
      </c>
      <c r="J73" s="88">
        <v>178830.53459415495</v>
      </c>
      <c r="K73" s="88">
        <v>106901.73954142461</v>
      </c>
      <c r="L73" s="88">
        <v>116009.63270900532</v>
      </c>
      <c r="M73" s="89">
        <v>118699.28071147272</v>
      </c>
      <c r="N73" s="89">
        <v>181644.95095291091</v>
      </c>
      <c r="P73" s="130"/>
    </row>
    <row r="74" spans="1:16" x14ac:dyDescent="0.2">
      <c r="A74" s="48">
        <v>610</v>
      </c>
      <c r="B74" s="59"/>
      <c r="C74" s="60"/>
      <c r="D74" s="60"/>
      <c r="E74" s="60"/>
      <c r="F74" s="88"/>
      <c r="G74" s="88"/>
      <c r="H74" s="88"/>
      <c r="I74" s="88"/>
      <c r="J74" s="88"/>
      <c r="K74" s="88"/>
      <c r="L74" s="88"/>
      <c r="M74" s="89"/>
      <c r="N74" s="89"/>
      <c r="P74" s="130"/>
    </row>
    <row r="75" spans="1:16" x14ac:dyDescent="0.2">
      <c r="A75" s="48">
        <v>620</v>
      </c>
      <c r="B75" s="59" t="s">
        <v>15</v>
      </c>
      <c r="C75" s="88">
        <v>532.33148870100945</v>
      </c>
      <c r="D75" s="88">
        <v>739.01986668832001</v>
      </c>
      <c r="E75" s="88">
        <v>951.22347547458423</v>
      </c>
      <c r="F75" s="88">
        <v>1804.357138726431</v>
      </c>
      <c r="G75" s="88">
        <v>3323.9736538474403</v>
      </c>
      <c r="H75" s="88">
        <v>2734.2990965410377</v>
      </c>
      <c r="I75" s="88">
        <v>3423.718612552253</v>
      </c>
      <c r="J75" s="88">
        <v>4833.3127376822149</v>
      </c>
      <c r="K75" s="88">
        <v>4116.2547659015545</v>
      </c>
      <c r="L75" s="88">
        <v>6850.5728043920808</v>
      </c>
      <c r="M75" s="89">
        <v>6166.4288084975769</v>
      </c>
      <c r="N75" s="89">
        <v>3644.3377012767241</v>
      </c>
      <c r="P75" s="130"/>
    </row>
    <row r="76" spans="1:16" x14ac:dyDescent="0.2">
      <c r="A76" s="48">
        <v>630</v>
      </c>
      <c r="B76" s="59" t="s">
        <v>14</v>
      </c>
      <c r="C76" s="88">
        <v>215.58888216671758</v>
      </c>
      <c r="D76" s="88">
        <v>253.56773788507186</v>
      </c>
      <c r="E76" s="88">
        <v>361.96770373522105</v>
      </c>
      <c r="F76" s="88">
        <v>623.87185154481074</v>
      </c>
      <c r="G76" s="88">
        <v>1809.9796079936993</v>
      </c>
      <c r="H76" s="88">
        <v>1255.897135457431</v>
      </c>
      <c r="I76" s="88">
        <v>1302.8533695938772</v>
      </c>
      <c r="J76" s="88">
        <v>1831.8248150258792</v>
      </c>
      <c r="K76" s="88">
        <v>1309.2792809602979</v>
      </c>
      <c r="L76" s="88">
        <v>3119.1958873627746</v>
      </c>
      <c r="M76" s="89">
        <v>2376.1698879905825</v>
      </c>
      <c r="N76" s="89">
        <v>1785.6772680606841</v>
      </c>
      <c r="P76" s="130"/>
    </row>
    <row r="77" spans="1:16" x14ac:dyDescent="0.2">
      <c r="A77" s="48">
        <v>640</v>
      </c>
      <c r="B77" s="59" t="s">
        <v>13</v>
      </c>
      <c r="C77" s="88">
        <v>156.81420883670708</v>
      </c>
      <c r="D77" s="88">
        <v>230.20138525145774</v>
      </c>
      <c r="E77" s="88">
        <v>371.6523865173188</v>
      </c>
      <c r="F77" s="88">
        <v>459.36552431153518</v>
      </c>
      <c r="G77" s="88">
        <v>703.0517332139716</v>
      </c>
      <c r="H77" s="88">
        <v>817.11725019685798</v>
      </c>
      <c r="I77" s="88">
        <v>872.339312601556</v>
      </c>
      <c r="J77" s="88">
        <v>1486.7290489333227</v>
      </c>
      <c r="K77" s="88">
        <v>1015.998465267967</v>
      </c>
      <c r="L77" s="88">
        <v>1725.711450234641</v>
      </c>
      <c r="M77" s="89">
        <v>1864.0120825890997</v>
      </c>
      <c r="N77" s="89">
        <v>1066.9901260879919</v>
      </c>
      <c r="P77" s="130"/>
    </row>
    <row r="78" spans="1:16" x14ac:dyDescent="0.2">
      <c r="A78" s="48">
        <v>650</v>
      </c>
      <c r="B78" s="59" t="s">
        <v>12</v>
      </c>
      <c r="C78" s="88">
        <v>170.80380175117679</v>
      </c>
      <c r="D78" s="88">
        <v>281.1601143289505</v>
      </c>
      <c r="E78" s="88">
        <v>247.4911866116168</v>
      </c>
      <c r="F78" s="88">
        <v>783.30898375663423</v>
      </c>
      <c r="G78" s="88">
        <v>914.43815623531236</v>
      </c>
      <c r="H78" s="88">
        <v>780.66524240932665</v>
      </c>
      <c r="I78" s="88">
        <v>1340.4938856607441</v>
      </c>
      <c r="J78" s="88">
        <v>1796.8188061820849</v>
      </c>
      <c r="K78" s="88">
        <v>1989.5233230996005</v>
      </c>
      <c r="L78" s="88">
        <v>2275.7628432716569</v>
      </c>
      <c r="M78" s="89">
        <v>2209.7145787116688</v>
      </c>
      <c r="N78" s="89">
        <v>986.23905441328975</v>
      </c>
      <c r="P78" s="130"/>
    </row>
    <row r="79" spans="1:16" x14ac:dyDescent="0.2">
      <c r="A79" s="48">
        <v>660</v>
      </c>
      <c r="B79" s="59"/>
      <c r="C79" s="60"/>
      <c r="D79" s="60"/>
      <c r="E79" s="60"/>
      <c r="F79" s="88"/>
      <c r="G79" s="88"/>
      <c r="H79" s="88"/>
      <c r="I79" s="88"/>
      <c r="J79" s="88"/>
      <c r="K79" s="88"/>
      <c r="L79" s="88"/>
      <c r="M79" s="89"/>
      <c r="N79" s="89"/>
      <c r="P79" s="130"/>
    </row>
    <row r="80" spans="1:16" x14ac:dyDescent="0.2">
      <c r="A80" s="48">
        <v>670</v>
      </c>
      <c r="B80" s="59" t="s">
        <v>11</v>
      </c>
      <c r="C80" s="60">
        <v>2759.740638306263</v>
      </c>
      <c r="D80" s="60">
        <v>2326.8007237001993</v>
      </c>
      <c r="E80" s="60">
        <v>2785.2687470269188</v>
      </c>
      <c r="F80" s="88">
        <v>2734.7978315746982</v>
      </c>
      <c r="G80" s="88">
        <v>3731.9351466303406</v>
      </c>
      <c r="H80" s="88">
        <v>4141.9417747075158</v>
      </c>
      <c r="I80" s="88">
        <v>4332.9549259902778</v>
      </c>
      <c r="J80" s="88">
        <v>4608.1993684570543</v>
      </c>
      <c r="K80" s="88">
        <v>4093.4188737266418</v>
      </c>
      <c r="L80" s="88">
        <v>4000.529759576169</v>
      </c>
      <c r="M80" s="89">
        <v>4267.1268684109637</v>
      </c>
      <c r="N80" s="89">
        <v>4114.4238862128004</v>
      </c>
      <c r="P80" s="130"/>
    </row>
    <row r="81" spans="1:16" x14ac:dyDescent="0.2">
      <c r="A81" s="48">
        <v>680</v>
      </c>
      <c r="B81" s="59" t="s">
        <v>10</v>
      </c>
      <c r="C81" s="60">
        <v>9294.8648326013335</v>
      </c>
      <c r="D81" s="60">
        <v>11000.961488302393</v>
      </c>
      <c r="E81" s="60">
        <v>19500.926390081859</v>
      </c>
      <c r="F81" s="88">
        <v>17289.552982609817</v>
      </c>
      <c r="G81" s="88">
        <v>26545.253743147201</v>
      </c>
      <c r="H81" s="88">
        <v>31655.215259243407</v>
      </c>
      <c r="I81" s="88">
        <v>32268.526235894966</v>
      </c>
      <c r="J81" s="88">
        <v>23714.407569195271</v>
      </c>
      <c r="K81" s="88">
        <v>17169.5699333909</v>
      </c>
      <c r="L81" s="88">
        <v>19431.757873274284</v>
      </c>
      <c r="M81" s="89">
        <v>21509.767900887957</v>
      </c>
      <c r="N81" s="89">
        <v>36808.241375589823</v>
      </c>
      <c r="P81" s="130"/>
    </row>
    <row r="82" spans="1:16" x14ac:dyDescent="0.2">
      <c r="A82" s="48">
        <v>690</v>
      </c>
      <c r="B82" s="59" t="s">
        <v>9</v>
      </c>
      <c r="C82" s="88">
        <v>1680.0178216269169</v>
      </c>
      <c r="D82" s="88">
        <v>1344.0132877056494</v>
      </c>
      <c r="E82" s="88">
        <v>1249.1659574555176</v>
      </c>
      <c r="F82" s="88">
        <v>1802.2841955129534</v>
      </c>
      <c r="G82" s="88">
        <v>2491.9345967375248</v>
      </c>
      <c r="H82" s="88">
        <v>3776.0868282613701</v>
      </c>
      <c r="I82" s="88">
        <v>4084.7747520737157</v>
      </c>
      <c r="J82" s="88">
        <v>3650.3883527967309</v>
      </c>
      <c r="K82" s="88">
        <v>2532.4302622398436</v>
      </c>
      <c r="L82" s="88">
        <v>2707.5534955613648</v>
      </c>
      <c r="M82" s="89">
        <v>2876.7457695714088</v>
      </c>
      <c r="N82" s="89">
        <v>2413.2159357966452</v>
      </c>
      <c r="P82" s="130"/>
    </row>
    <row r="83" spans="1:16" x14ac:dyDescent="0.2">
      <c r="A83" s="48">
        <v>700</v>
      </c>
      <c r="B83" s="59" t="s">
        <v>8</v>
      </c>
      <c r="C83" s="88">
        <v>545.71116662573422</v>
      </c>
      <c r="D83" s="88">
        <v>118.38518354809383</v>
      </c>
      <c r="E83" s="88">
        <v>78.478861779997715</v>
      </c>
      <c r="F83" s="88">
        <v>212.50683811312729</v>
      </c>
      <c r="G83" s="88">
        <v>153.83847713088255</v>
      </c>
      <c r="H83" s="88">
        <v>246.14295007448007</v>
      </c>
      <c r="I83" s="88">
        <v>383.52995352356209</v>
      </c>
      <c r="J83" s="88">
        <v>1758.6278338929189</v>
      </c>
      <c r="K83" s="88">
        <v>478.89613316018631</v>
      </c>
      <c r="L83" s="88">
        <v>176.04553524212747</v>
      </c>
      <c r="M83" s="89">
        <v>165.86811912934374</v>
      </c>
      <c r="N83" s="89">
        <v>191.71812156502523</v>
      </c>
      <c r="P83" s="130"/>
    </row>
    <row r="84" spans="1:16" x14ac:dyDescent="0.2">
      <c r="A84" s="48">
        <v>710</v>
      </c>
      <c r="B84" s="59" t="s">
        <v>7</v>
      </c>
      <c r="C84" s="88">
        <v>665.90246969490113</v>
      </c>
      <c r="D84" s="88">
        <v>29.684662115581258</v>
      </c>
      <c r="E84" s="88">
        <v>30.335340870998561</v>
      </c>
      <c r="F84" s="88">
        <v>250.3079873235331</v>
      </c>
      <c r="G84" s="88">
        <v>276.70259081925536</v>
      </c>
      <c r="H84" s="88">
        <v>363.11781787850521</v>
      </c>
      <c r="I84" s="88">
        <v>432.12104348509359</v>
      </c>
      <c r="J84" s="88">
        <v>491.00390987409628</v>
      </c>
      <c r="K84" s="88">
        <v>171.38360925063628</v>
      </c>
      <c r="L84" s="88">
        <v>287.71125664155164</v>
      </c>
      <c r="M84" s="89">
        <v>619.77997026455341</v>
      </c>
      <c r="N84" s="89">
        <v>2523.6342682012041</v>
      </c>
      <c r="P84" s="130"/>
    </row>
    <row r="85" spans="1:16" x14ac:dyDescent="0.2">
      <c r="A85" s="48">
        <v>715</v>
      </c>
      <c r="B85" s="59" t="s">
        <v>22</v>
      </c>
      <c r="C85" s="88">
        <v>1715.6195231559311</v>
      </c>
      <c r="D85" s="88">
        <v>1457.6370943344068</v>
      </c>
      <c r="E85" s="88">
        <v>2229.6537893741233</v>
      </c>
      <c r="F85" s="88">
        <v>2602.7646016471149</v>
      </c>
      <c r="G85" s="88">
        <v>4156.1717318055762</v>
      </c>
      <c r="H85" s="88">
        <v>4800.4049804868991</v>
      </c>
      <c r="I85" s="88">
        <v>5199.4019647550567</v>
      </c>
      <c r="J85" s="88">
        <v>5017.9409932816125</v>
      </c>
      <c r="K85" s="88">
        <v>4129.1902584479158</v>
      </c>
      <c r="L85" s="88">
        <v>4148.3476812191875</v>
      </c>
      <c r="M85" s="89">
        <v>3370.4171903662454</v>
      </c>
      <c r="N85" s="89">
        <v>6228.8370168256279</v>
      </c>
      <c r="P85" s="130"/>
    </row>
    <row r="86" spans="1:16" x14ac:dyDescent="0.2">
      <c r="A86" s="48">
        <v>720</v>
      </c>
      <c r="B86" s="59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9"/>
      <c r="N86" s="89"/>
      <c r="P86" s="130"/>
    </row>
    <row r="87" spans="1:16" x14ac:dyDescent="0.2">
      <c r="A87" s="48">
        <v>730</v>
      </c>
      <c r="B87" s="59" t="s">
        <v>6</v>
      </c>
      <c r="C87" s="60"/>
      <c r="D87" s="60"/>
      <c r="E87" s="60"/>
      <c r="F87" s="88"/>
      <c r="G87" s="88"/>
      <c r="H87" s="88"/>
      <c r="I87" s="88"/>
      <c r="J87" s="88"/>
      <c r="K87" s="88"/>
      <c r="L87" s="88"/>
      <c r="M87" s="89"/>
      <c r="N87" s="89"/>
      <c r="P87" s="130"/>
    </row>
    <row r="88" spans="1:16" x14ac:dyDescent="0.2">
      <c r="A88" s="48">
        <v>740</v>
      </c>
      <c r="B88" s="59" t="s">
        <v>163</v>
      </c>
      <c r="C88" s="87">
        <v>38.327508037605739</v>
      </c>
      <c r="D88" s="87">
        <v>40.923478252740423</v>
      </c>
      <c r="E88" s="87">
        <v>42.182625379875574</v>
      </c>
      <c r="F88" s="87">
        <v>48.799820158894612</v>
      </c>
      <c r="G88" s="87">
        <v>50.608223910872795</v>
      </c>
      <c r="H88" s="87">
        <v>48.181584046057615</v>
      </c>
      <c r="I88" s="87">
        <v>47.054983163985561</v>
      </c>
      <c r="J88" s="87">
        <v>49.044402351411044</v>
      </c>
      <c r="K88" s="87">
        <v>52.350505875889233</v>
      </c>
      <c r="L88" s="87">
        <v>47.423516890613968</v>
      </c>
      <c r="M88" s="86">
        <v>42.777728844326738</v>
      </c>
      <c r="N88" s="86">
        <v>38.700453313672028</v>
      </c>
      <c r="P88" s="130"/>
    </row>
    <row r="89" spans="1:16" x14ac:dyDescent="0.2">
      <c r="A89" s="48">
        <v>750</v>
      </c>
      <c r="B89" s="59" t="s">
        <v>162</v>
      </c>
      <c r="C89" s="87">
        <v>61.672491962389877</v>
      </c>
      <c r="D89" s="87">
        <v>59.076521747264209</v>
      </c>
      <c r="E89" s="87">
        <v>57.817374620162489</v>
      </c>
      <c r="F89" s="87">
        <v>51.200179841132268</v>
      </c>
      <c r="G89" s="87">
        <v>49.391776089060428</v>
      </c>
      <c r="H89" s="87">
        <v>51.818415953934029</v>
      </c>
      <c r="I89" s="87">
        <v>52.945016835968815</v>
      </c>
      <c r="J89" s="87">
        <v>50.95559764857812</v>
      </c>
      <c r="K89" s="87">
        <v>47.649494124148447</v>
      </c>
      <c r="L89" s="87">
        <v>52.576483109343371</v>
      </c>
      <c r="M89" s="86">
        <v>57.222271155728102</v>
      </c>
      <c r="N89" s="86">
        <v>61.299546686307416</v>
      </c>
      <c r="P89" s="130"/>
    </row>
    <row r="90" spans="1:16" x14ac:dyDescent="0.2">
      <c r="A90" s="48">
        <v>760</v>
      </c>
      <c r="B90" s="59" t="s">
        <v>5</v>
      </c>
      <c r="C90" s="87">
        <v>4.9829473567412128</v>
      </c>
      <c r="D90" s="87">
        <v>4.3933574939184528</v>
      </c>
      <c r="E90" s="87">
        <v>3.9024787044651221</v>
      </c>
      <c r="F90" s="87">
        <v>3.5668665645528619</v>
      </c>
      <c r="G90" s="87">
        <v>3.3989016392859259</v>
      </c>
      <c r="H90" s="87">
        <v>3.4082703985496532</v>
      </c>
      <c r="I90" s="87">
        <v>3.431430125286322</v>
      </c>
      <c r="J90" s="87">
        <v>3.3037247848556586</v>
      </c>
      <c r="K90" s="87">
        <v>3.3549979280752851</v>
      </c>
      <c r="L90" s="87">
        <v>3.719372669555312</v>
      </c>
      <c r="M90" s="86">
        <v>4.0255621680011391</v>
      </c>
      <c r="N90" s="86">
        <v>4.3375059761546879</v>
      </c>
      <c r="P90" s="130"/>
    </row>
    <row r="91" spans="1:16" x14ac:dyDescent="0.2">
      <c r="A91" s="48">
        <v>770</v>
      </c>
      <c r="B91" s="59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88"/>
      <c r="N91" s="88"/>
      <c r="P91" s="130"/>
    </row>
    <row r="92" spans="1:16" x14ac:dyDescent="0.2">
      <c r="A92" s="48">
        <v>780</v>
      </c>
      <c r="B92" s="59" t="s">
        <v>4</v>
      </c>
      <c r="C92" s="60">
        <v>465.62984677575827</v>
      </c>
      <c r="D92" s="60">
        <v>614.93517483277606</v>
      </c>
      <c r="E92" s="60">
        <v>993.79742994198034</v>
      </c>
      <c r="F92" s="60">
        <v>1558.9175998241533</v>
      </c>
      <c r="G92" s="60">
        <v>2418.7398118212263</v>
      </c>
      <c r="H92" s="60">
        <v>4081.4052307935822</v>
      </c>
      <c r="I92" s="60">
        <v>4147.9148942538059</v>
      </c>
      <c r="J92" s="60">
        <v>3877.3867697604951</v>
      </c>
      <c r="K92" s="60">
        <v>3448.9488312270782</v>
      </c>
      <c r="L92" s="60">
        <v>3474.6613655089691</v>
      </c>
      <c r="M92" s="88">
        <v>3727.8871938451525</v>
      </c>
      <c r="N92" s="88">
        <v>6615.4284819337527</v>
      </c>
      <c r="P92" s="130"/>
    </row>
    <row r="93" spans="1:16" x14ac:dyDescent="0.2">
      <c r="A93" s="48">
        <v>790</v>
      </c>
      <c r="B93" s="59" t="s">
        <v>3</v>
      </c>
      <c r="C93" s="60">
        <v>50374.249766406116</v>
      </c>
      <c r="D93" s="60">
        <v>63300.331872919043</v>
      </c>
      <c r="E93" s="60">
        <v>132205.67991167778</v>
      </c>
      <c r="F93" s="60">
        <v>117810.81591813551</v>
      </c>
      <c r="G93" s="60">
        <v>193355.81504745362</v>
      </c>
      <c r="H93" s="60">
        <v>243445.65402157395</v>
      </c>
      <c r="I93" s="60">
        <v>268940.45047970465</v>
      </c>
      <c r="J93" s="60">
        <v>219635.84108754646</v>
      </c>
      <c r="K93" s="60">
        <v>141907.78445531806</v>
      </c>
      <c r="L93" s="60">
        <v>153725.65208897612</v>
      </c>
      <c r="M93" s="88">
        <v>152453.55728000356</v>
      </c>
      <c r="N93" s="88">
        <v>222729.39497409281</v>
      </c>
      <c r="P93" s="130"/>
    </row>
    <row r="94" spans="1:16" x14ac:dyDescent="0.2">
      <c r="A94" s="48">
        <v>800</v>
      </c>
      <c r="B94" s="59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88"/>
      <c r="N94" s="88"/>
      <c r="P94" s="130"/>
    </row>
    <row r="95" spans="1:16" x14ac:dyDescent="0.2">
      <c r="A95" s="48">
        <v>810</v>
      </c>
      <c r="B95" s="59" t="s">
        <v>2</v>
      </c>
      <c r="C95" s="60">
        <v>4146.7754455982495</v>
      </c>
      <c r="D95" s="60">
        <v>6907.1600587961548</v>
      </c>
      <c r="E95" s="60">
        <v>16304.507451941619</v>
      </c>
      <c r="F95" s="60">
        <v>17148.790664646305</v>
      </c>
      <c r="G95" s="60">
        <v>28054.792616554467</v>
      </c>
      <c r="H95" s="60">
        <v>39778.492059777396</v>
      </c>
      <c r="I95" s="60">
        <v>44973.434871338672</v>
      </c>
      <c r="J95" s="60">
        <v>38236.172344387262</v>
      </c>
      <c r="K95" s="60">
        <v>25604.891764197451</v>
      </c>
      <c r="L95" s="60">
        <v>25025.624892151583</v>
      </c>
      <c r="M95" s="88">
        <v>23113.790735358707</v>
      </c>
      <c r="N95" s="88">
        <v>30169.042574329822</v>
      </c>
      <c r="P95" s="130"/>
    </row>
    <row r="96" spans="1:16" x14ac:dyDescent="0.2">
      <c r="A96" s="48">
        <v>820</v>
      </c>
      <c r="B96" s="59" t="s">
        <v>1</v>
      </c>
      <c r="C96" s="60">
        <v>46693.104167585087</v>
      </c>
      <c r="D96" s="60">
        <v>57008.106988955442</v>
      </c>
      <c r="E96" s="60">
        <v>116894.96988968895</v>
      </c>
      <c r="F96" s="60">
        <v>102220.94285332291</v>
      </c>
      <c r="G96" s="60">
        <v>167719.76224265635</v>
      </c>
      <c r="H96" s="60">
        <v>207748.56719257991</v>
      </c>
      <c r="I96" s="60">
        <v>228114.93050258519</v>
      </c>
      <c r="J96" s="60">
        <v>185277.05551292212</v>
      </c>
      <c r="K96" s="60">
        <v>119751.84152237783</v>
      </c>
      <c r="L96" s="60">
        <v>132174.68856234362</v>
      </c>
      <c r="M96" s="88">
        <v>133067.65373852817</v>
      </c>
      <c r="N96" s="88">
        <v>199175.78088167746</v>
      </c>
      <c r="P96" s="130"/>
    </row>
    <row r="97" spans="1:16" x14ac:dyDescent="0.2">
      <c r="A97" s="48">
        <v>830</v>
      </c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88"/>
      <c r="N97" s="88"/>
      <c r="P97" s="130"/>
    </row>
    <row r="98" spans="1:16" x14ac:dyDescent="0.2">
      <c r="A98" s="48">
        <v>840</v>
      </c>
      <c r="B98" s="59" t="s">
        <v>0</v>
      </c>
      <c r="C98" s="60">
        <v>46354.380373928092</v>
      </c>
      <c r="D98" s="60">
        <v>56701.866766080304</v>
      </c>
      <c r="E98" s="60">
        <v>116248.96485847615</v>
      </c>
      <c r="F98" s="60">
        <v>101376.81642960668</v>
      </c>
      <c r="G98" s="60">
        <v>166477.44283716346</v>
      </c>
      <c r="H98" s="60">
        <v>205971.17883903402</v>
      </c>
      <c r="I98" s="60">
        <v>226082.3783900108</v>
      </c>
      <c r="J98" s="60">
        <v>183544.87818062369</v>
      </c>
      <c r="K98" s="60">
        <v>118378.73433880853</v>
      </c>
      <c r="L98" s="60">
        <v>130698.54434047373</v>
      </c>
      <c r="M98" s="88">
        <v>131381.40528706147</v>
      </c>
      <c r="N98" s="88">
        <v>196774.89702438569</v>
      </c>
      <c r="P98" s="130"/>
    </row>
    <row r="99" spans="1:16" x14ac:dyDescent="0.2">
      <c r="A99" s="48">
        <v>850</v>
      </c>
      <c r="B99" s="59"/>
      <c r="C99" s="60"/>
      <c r="D99" s="60"/>
      <c r="E99" s="60"/>
      <c r="F99" s="60"/>
      <c r="G99" s="60"/>
      <c r="H99" s="88"/>
      <c r="I99" s="88"/>
      <c r="J99" s="88"/>
      <c r="K99" s="88"/>
      <c r="L99" s="88"/>
      <c r="M99" s="88"/>
      <c r="N99" s="88"/>
      <c r="P99" s="130"/>
    </row>
    <row r="100" spans="1:16" x14ac:dyDescent="0.2">
      <c r="A100" s="48">
        <v>851</v>
      </c>
      <c r="B100" s="59" t="s">
        <v>123</v>
      </c>
      <c r="C100" s="88">
        <v>42.073984350487805</v>
      </c>
      <c r="D100" s="88">
        <v>42.509753628985898</v>
      </c>
      <c r="E100" s="88">
        <v>42.937764047779908</v>
      </c>
      <c r="F100" s="88">
        <v>42.63523399353889</v>
      </c>
      <c r="G100" s="88">
        <v>41.47696286190741</v>
      </c>
      <c r="H100" s="88">
        <v>43.265327007037719</v>
      </c>
      <c r="I100" s="88">
        <v>43.92183385985328</v>
      </c>
      <c r="J100" s="88">
        <v>43.212978669356467</v>
      </c>
      <c r="K100" s="88">
        <v>43.45015866755972</v>
      </c>
      <c r="L100" s="88">
        <v>44.943587895670319</v>
      </c>
      <c r="M100" s="88">
        <v>45.486152377374388</v>
      </c>
      <c r="N100" s="88">
        <v>45.343421008645322</v>
      </c>
      <c r="P100" s="130"/>
    </row>
    <row r="101" spans="1:16" x14ac:dyDescent="0.2">
      <c r="A101" s="48">
        <v>852</v>
      </c>
      <c r="B101" s="59" t="s">
        <v>124</v>
      </c>
      <c r="C101" s="87">
        <v>1.6698937557201645</v>
      </c>
      <c r="D101" s="87">
        <v>1.7576118113706316</v>
      </c>
      <c r="E101" s="87">
        <v>2.1600376219377417</v>
      </c>
      <c r="F101" s="87">
        <v>1.8870711705420369</v>
      </c>
      <c r="G101" s="87">
        <v>1.9673689660173841</v>
      </c>
      <c r="H101" s="86">
        <v>2.2712301140473872</v>
      </c>
      <c r="I101" s="86">
        <v>2.3485650383663623</v>
      </c>
      <c r="J101" s="86">
        <v>2.1231773080269583</v>
      </c>
      <c r="K101" s="86">
        <v>1.8222423581162233</v>
      </c>
      <c r="L101" s="86">
        <v>1.8671117787642524</v>
      </c>
      <c r="M101" s="86">
        <v>1.9153375177559051</v>
      </c>
      <c r="N101" s="86">
        <v>2.1573726227626429</v>
      </c>
      <c r="P101" s="130"/>
    </row>
    <row r="102" spans="1:16" x14ac:dyDescent="0.2">
      <c r="A102" s="48">
        <v>860</v>
      </c>
      <c r="M102" s="84"/>
      <c r="N102" s="84"/>
      <c r="P102" s="130"/>
    </row>
    <row r="103" spans="1:16" x14ac:dyDescent="0.2">
      <c r="A103" s="48">
        <v>870</v>
      </c>
      <c r="B103" s="48" t="s">
        <v>151</v>
      </c>
      <c r="M103" s="84"/>
      <c r="N103" s="84"/>
      <c r="P103" s="130"/>
    </row>
    <row r="104" spans="1:16" x14ac:dyDescent="0.2">
      <c r="A104" s="48">
        <v>880</v>
      </c>
      <c r="B104" s="48" t="s">
        <v>161</v>
      </c>
      <c r="M104" s="84"/>
      <c r="N104" s="84"/>
      <c r="P104" s="130"/>
    </row>
    <row r="105" spans="1:16" x14ac:dyDescent="0.2">
      <c r="A105" s="48">
        <v>890</v>
      </c>
      <c r="B105" s="48" t="s">
        <v>152</v>
      </c>
      <c r="M105" s="84"/>
      <c r="N105" s="84"/>
      <c r="P105" s="130"/>
    </row>
    <row r="106" spans="1:16" x14ac:dyDescent="0.2">
      <c r="A106" s="48">
        <v>891</v>
      </c>
      <c r="B106" s="85"/>
      <c r="M106" s="84"/>
      <c r="N106" s="84"/>
      <c r="P106" s="130"/>
    </row>
    <row r="107" spans="1:16" s="47" customFormat="1" ht="12.75" x14ac:dyDescent="0.2">
      <c r="P107" s="130"/>
    </row>
    <row r="108" spans="1:16" s="47" customFormat="1" ht="12.75" x14ac:dyDescent="0.2">
      <c r="P108" s="130"/>
    </row>
    <row r="109" spans="1:16" s="47" customFormat="1" ht="12.75" x14ac:dyDescent="0.2">
      <c r="P109" s="130"/>
    </row>
    <row r="110" spans="1:16" s="47" customFormat="1" ht="12.75" x14ac:dyDescent="0.2">
      <c r="P110" s="130"/>
    </row>
    <row r="111" spans="1:16" s="47" customFormat="1" ht="12.75" x14ac:dyDescent="0.2">
      <c r="P111" s="130"/>
    </row>
    <row r="112" spans="1:16" s="47" customFormat="1" ht="12.75" x14ac:dyDescent="0.2">
      <c r="P112" s="130"/>
    </row>
    <row r="113" spans="16:16" s="47" customFormat="1" ht="12.75" x14ac:dyDescent="0.2">
      <c r="P113" s="130"/>
    </row>
    <row r="114" spans="16:16" s="47" customFormat="1" ht="12.75" x14ac:dyDescent="0.2">
      <c r="P114" s="130"/>
    </row>
    <row r="115" spans="16:16" s="47" customFormat="1" ht="12.75" x14ac:dyDescent="0.2">
      <c r="P115" s="130"/>
    </row>
    <row r="116" spans="16:16" s="47" customFormat="1" ht="12.75" x14ac:dyDescent="0.2">
      <c r="P116" s="130"/>
    </row>
    <row r="117" spans="16:16" s="47" customFormat="1" ht="12.75" x14ac:dyDescent="0.2">
      <c r="P117" s="130"/>
    </row>
    <row r="118" spans="16:16" s="47" customFormat="1" ht="12.75" x14ac:dyDescent="0.2">
      <c r="P118" s="130"/>
    </row>
    <row r="119" spans="16:16" s="47" customFormat="1" ht="12.75" x14ac:dyDescent="0.2">
      <c r="P119" s="130"/>
    </row>
    <row r="120" spans="16:16" s="47" customFormat="1" ht="12.75" x14ac:dyDescent="0.2">
      <c r="P120" s="130"/>
    </row>
    <row r="121" spans="16:16" s="47" customFormat="1" ht="12.75" x14ac:dyDescent="0.2">
      <c r="P121" s="130"/>
    </row>
    <row r="122" spans="16:16" s="47" customFormat="1" ht="12.75" x14ac:dyDescent="0.2">
      <c r="P122" s="130"/>
    </row>
    <row r="123" spans="16:16" s="47" customFormat="1" ht="12.75" x14ac:dyDescent="0.2">
      <c r="P123" s="130"/>
    </row>
    <row r="124" spans="16:16" s="47" customFormat="1" ht="12.75" x14ac:dyDescent="0.2">
      <c r="P124" s="130"/>
    </row>
    <row r="125" spans="16:16" s="47" customFormat="1" ht="12.75" x14ac:dyDescent="0.2">
      <c r="P125" s="130"/>
    </row>
    <row r="126" spans="16:16" s="47" customFormat="1" ht="12.75" x14ac:dyDescent="0.2">
      <c r="P126" s="130"/>
    </row>
    <row r="127" spans="16:16" s="47" customFormat="1" ht="12.75" x14ac:dyDescent="0.2">
      <c r="P127" s="130"/>
    </row>
    <row r="128" spans="16:16" s="47" customFormat="1" ht="12.75" x14ac:dyDescent="0.2">
      <c r="P128" s="130"/>
    </row>
    <row r="129" spans="16:16" s="47" customFormat="1" ht="12.75" x14ac:dyDescent="0.2">
      <c r="P129" s="130"/>
    </row>
    <row r="130" spans="16:16" s="47" customFormat="1" ht="12.75" x14ac:dyDescent="0.2">
      <c r="P130" s="130"/>
    </row>
    <row r="131" spans="16:16" s="47" customFormat="1" ht="12.75" x14ac:dyDescent="0.2">
      <c r="P131" s="130"/>
    </row>
    <row r="132" spans="16:16" s="47" customFormat="1" ht="12.75" x14ac:dyDescent="0.2">
      <c r="P132" s="130"/>
    </row>
    <row r="133" spans="16:16" s="47" customFormat="1" ht="12.75" x14ac:dyDescent="0.2">
      <c r="P133" s="130"/>
    </row>
    <row r="134" spans="16:16" s="47" customFormat="1" ht="12.75" x14ac:dyDescent="0.2">
      <c r="P134" s="130"/>
    </row>
    <row r="135" spans="16:16" s="47" customFormat="1" ht="12.75" x14ac:dyDescent="0.2">
      <c r="P135" s="130"/>
    </row>
    <row r="136" spans="16:16" s="47" customFormat="1" ht="12.75" x14ac:dyDescent="0.2">
      <c r="P136" s="130"/>
    </row>
    <row r="137" spans="16:16" s="47" customFormat="1" ht="12.75" x14ac:dyDescent="0.2">
      <c r="P137" s="130"/>
    </row>
    <row r="138" spans="16:16" s="47" customFormat="1" ht="12.75" x14ac:dyDescent="0.2">
      <c r="P138" s="130"/>
    </row>
    <row r="139" spans="16:16" s="47" customFormat="1" ht="12.75" x14ac:dyDescent="0.2">
      <c r="P139" s="130"/>
    </row>
    <row r="140" spans="16:16" s="47" customFormat="1" ht="12.75" x14ac:dyDescent="0.2">
      <c r="P140" s="130"/>
    </row>
    <row r="141" spans="16:16" s="47" customFormat="1" ht="12.75" x14ac:dyDescent="0.2">
      <c r="P141" s="130"/>
    </row>
    <row r="142" spans="16:16" s="47" customFormat="1" ht="12.75" x14ac:dyDescent="0.2">
      <c r="P142" s="130"/>
    </row>
    <row r="143" spans="16:16" s="47" customFormat="1" ht="12.75" x14ac:dyDescent="0.2">
      <c r="P143" s="130"/>
    </row>
    <row r="144" spans="16:16" s="47" customFormat="1" ht="12.75" x14ac:dyDescent="0.2">
      <c r="P144" s="130"/>
    </row>
    <row r="145" spans="16:16" s="47" customFormat="1" ht="12.75" x14ac:dyDescent="0.2">
      <c r="P145" s="130"/>
    </row>
    <row r="146" spans="16:16" s="47" customFormat="1" ht="12.75" x14ac:dyDescent="0.2">
      <c r="P146" s="130"/>
    </row>
    <row r="147" spans="16:16" s="47" customFormat="1" ht="12.75" x14ac:dyDescent="0.2">
      <c r="P147" s="130"/>
    </row>
    <row r="148" spans="16:16" s="47" customFormat="1" ht="12.75" x14ac:dyDescent="0.2">
      <c r="P148" s="130"/>
    </row>
    <row r="149" spans="16:16" s="47" customFormat="1" ht="12.75" x14ac:dyDescent="0.2">
      <c r="P149" s="130"/>
    </row>
    <row r="150" spans="16:16" s="47" customFormat="1" ht="12.75" x14ac:dyDescent="0.2">
      <c r="P150" s="130"/>
    </row>
    <row r="151" spans="16:16" s="47" customFormat="1" ht="12.75" x14ac:dyDescent="0.2">
      <c r="P151" s="130"/>
    </row>
    <row r="152" spans="16:16" s="47" customFormat="1" ht="12.75" x14ac:dyDescent="0.2">
      <c r="P152" s="130"/>
    </row>
    <row r="153" spans="16:16" s="47" customFormat="1" ht="12.75" x14ac:dyDescent="0.2">
      <c r="P153" s="130"/>
    </row>
    <row r="154" spans="16:16" s="47" customFormat="1" ht="12.75" x14ac:dyDescent="0.2">
      <c r="P154" s="130"/>
    </row>
    <row r="155" spans="16:16" s="47" customFormat="1" ht="12.75" x14ac:dyDescent="0.2">
      <c r="P155" s="130"/>
    </row>
    <row r="156" spans="16:16" s="47" customFormat="1" ht="12.75" x14ac:dyDescent="0.2">
      <c r="P156" s="130"/>
    </row>
    <row r="157" spans="16:16" s="47" customFormat="1" ht="12.75" x14ac:dyDescent="0.2">
      <c r="P157" s="130"/>
    </row>
    <row r="158" spans="16:16" s="47" customFormat="1" ht="12.75" x14ac:dyDescent="0.2">
      <c r="P158" s="130"/>
    </row>
    <row r="159" spans="16:16" s="47" customFormat="1" ht="12.75" x14ac:dyDescent="0.2">
      <c r="P159" s="130"/>
    </row>
    <row r="160" spans="16:16" s="47" customFormat="1" ht="12.75" x14ac:dyDescent="0.2">
      <c r="P160" s="130"/>
    </row>
    <row r="161" spans="16:16" s="47" customFormat="1" ht="12.75" x14ac:dyDescent="0.2">
      <c r="P161" s="130"/>
    </row>
    <row r="162" spans="16:16" s="47" customFormat="1" ht="12.75" x14ac:dyDescent="0.2">
      <c r="P162" s="130"/>
    </row>
    <row r="163" spans="16:16" s="47" customFormat="1" ht="12.75" x14ac:dyDescent="0.2">
      <c r="P163" s="130"/>
    </row>
    <row r="164" spans="16:16" s="47" customFormat="1" ht="12.75" x14ac:dyDescent="0.2">
      <c r="P164" s="130"/>
    </row>
    <row r="165" spans="16:16" s="47" customFormat="1" ht="12.75" x14ac:dyDescent="0.2">
      <c r="P165" s="130"/>
    </row>
    <row r="166" spans="16:16" s="47" customFormat="1" ht="12.75" x14ac:dyDescent="0.2">
      <c r="P166" s="130"/>
    </row>
    <row r="167" spans="16:16" s="47" customFormat="1" ht="12.75" x14ac:dyDescent="0.2">
      <c r="P167" s="130"/>
    </row>
    <row r="168" spans="16:16" s="47" customFormat="1" ht="12.75" x14ac:dyDescent="0.2">
      <c r="P168" s="130"/>
    </row>
    <row r="169" spans="16:16" s="47" customFormat="1" ht="12.75" x14ac:dyDescent="0.2">
      <c r="P169" s="130"/>
    </row>
    <row r="170" spans="16:16" s="47" customFormat="1" ht="12.75" x14ac:dyDescent="0.2">
      <c r="P170" s="130"/>
    </row>
    <row r="171" spans="16:16" s="47" customFormat="1" ht="12.75" x14ac:dyDescent="0.2">
      <c r="P171" s="130"/>
    </row>
    <row r="172" spans="16:16" s="47" customFormat="1" ht="12.75" x14ac:dyDescent="0.2">
      <c r="P172" s="130"/>
    </row>
    <row r="173" spans="16:16" s="47" customFormat="1" ht="12.75" x14ac:dyDescent="0.2">
      <c r="P173" s="130"/>
    </row>
    <row r="174" spans="16:16" s="47" customFormat="1" ht="12.75" x14ac:dyDescent="0.2">
      <c r="P174" s="130"/>
    </row>
    <row r="175" spans="16:16" s="47" customFormat="1" ht="12.75" x14ac:dyDescent="0.2">
      <c r="P175" s="130"/>
    </row>
    <row r="176" spans="16:16" s="47" customFormat="1" ht="12.75" x14ac:dyDescent="0.2">
      <c r="P176" s="130"/>
    </row>
    <row r="177" spans="16:16" s="47" customFormat="1" ht="12.75" x14ac:dyDescent="0.2">
      <c r="P177" s="130"/>
    </row>
    <row r="178" spans="16:16" s="47" customFormat="1" ht="12.75" x14ac:dyDescent="0.2">
      <c r="P178" s="130"/>
    </row>
    <row r="179" spans="16:16" s="47" customFormat="1" ht="12.75" x14ac:dyDescent="0.2">
      <c r="P179" s="130"/>
    </row>
    <row r="180" spans="16:16" s="47" customFormat="1" ht="12.75" x14ac:dyDescent="0.2">
      <c r="P180" s="130"/>
    </row>
    <row r="181" spans="16:16" s="47" customFormat="1" ht="12.75" x14ac:dyDescent="0.2">
      <c r="P181" s="130"/>
    </row>
    <row r="182" spans="16:16" s="47" customFormat="1" ht="12.75" x14ac:dyDescent="0.2">
      <c r="P182" s="130"/>
    </row>
    <row r="183" spans="16:16" s="47" customFormat="1" ht="12.75" x14ac:dyDescent="0.2">
      <c r="P183" s="130"/>
    </row>
    <row r="184" spans="16:16" s="47" customFormat="1" ht="12.75" x14ac:dyDescent="0.2">
      <c r="P184" s="130"/>
    </row>
    <row r="185" spans="16:16" s="47" customFormat="1" ht="12.75" x14ac:dyDescent="0.2">
      <c r="P185" s="130"/>
    </row>
    <row r="186" spans="16:16" s="47" customFormat="1" ht="12.75" x14ac:dyDescent="0.2">
      <c r="P186" s="130"/>
    </row>
    <row r="187" spans="16:16" s="47" customFormat="1" ht="12.75" x14ac:dyDescent="0.2">
      <c r="P187" s="130"/>
    </row>
    <row r="188" spans="16:16" s="47" customFormat="1" ht="12.75" x14ac:dyDescent="0.2">
      <c r="P188" s="130"/>
    </row>
    <row r="189" spans="16:16" s="47" customFormat="1" ht="12.75" x14ac:dyDescent="0.2">
      <c r="P189" s="130"/>
    </row>
    <row r="190" spans="16:16" s="47" customFormat="1" ht="12.75" x14ac:dyDescent="0.2">
      <c r="P190" s="130"/>
    </row>
    <row r="191" spans="16:16" s="47" customFormat="1" ht="12.75" x14ac:dyDescent="0.2">
      <c r="P191" s="130"/>
    </row>
    <row r="192" spans="16:16" s="47" customFormat="1" ht="12.75" x14ac:dyDescent="0.2">
      <c r="P192" s="130"/>
    </row>
    <row r="193" spans="16:16" s="47" customFormat="1" ht="12.75" x14ac:dyDescent="0.2">
      <c r="P193" s="130"/>
    </row>
    <row r="194" spans="16:16" s="47" customFormat="1" ht="12.75" x14ac:dyDescent="0.2">
      <c r="P194" s="130"/>
    </row>
    <row r="195" spans="16:16" s="47" customFormat="1" ht="12.75" x14ac:dyDescent="0.2">
      <c r="P195" s="130"/>
    </row>
    <row r="196" spans="16:16" s="47" customFormat="1" ht="12.75" x14ac:dyDescent="0.2">
      <c r="P196" s="130"/>
    </row>
    <row r="197" spans="16:16" s="47" customFormat="1" ht="12.75" x14ac:dyDescent="0.2">
      <c r="P197" s="130"/>
    </row>
    <row r="198" spans="16:16" s="47" customFormat="1" ht="12.75" x14ac:dyDescent="0.2">
      <c r="P198" s="130"/>
    </row>
    <row r="199" spans="16:16" s="47" customFormat="1" ht="12.75" x14ac:dyDescent="0.2">
      <c r="P199" s="130"/>
    </row>
    <row r="200" spans="16:16" s="47" customFormat="1" ht="12.75" x14ac:dyDescent="0.2">
      <c r="P200" s="130"/>
    </row>
    <row r="201" spans="16:16" s="47" customFormat="1" ht="12.75" x14ac:dyDescent="0.2">
      <c r="P201" s="130"/>
    </row>
    <row r="202" spans="16:16" s="47" customFormat="1" ht="12.75" x14ac:dyDescent="0.2">
      <c r="P202" s="130"/>
    </row>
    <row r="203" spans="16:16" s="47" customFormat="1" ht="12.75" x14ac:dyDescent="0.2">
      <c r="P203" s="130"/>
    </row>
    <row r="204" spans="16:16" s="47" customFormat="1" ht="12.75" x14ac:dyDescent="0.2">
      <c r="P204" s="130"/>
    </row>
    <row r="205" spans="16:16" s="47" customFormat="1" ht="12.75" x14ac:dyDescent="0.2">
      <c r="P205" s="130"/>
    </row>
    <row r="206" spans="16:16" s="47" customFormat="1" ht="12.75" x14ac:dyDescent="0.2">
      <c r="P206" s="130"/>
    </row>
    <row r="207" spans="16:16" s="47" customFormat="1" ht="12.75" x14ac:dyDescent="0.2">
      <c r="P207" s="130"/>
    </row>
    <row r="208" spans="16:16" s="47" customFormat="1" ht="12.75" x14ac:dyDescent="0.2">
      <c r="P208" s="130"/>
    </row>
    <row r="209" spans="16:16" s="47" customFormat="1" ht="12.75" x14ac:dyDescent="0.2">
      <c r="P209" s="130"/>
    </row>
    <row r="210" spans="16:16" s="47" customFormat="1" ht="12.75" x14ac:dyDescent="0.2">
      <c r="P210" s="130"/>
    </row>
    <row r="211" spans="16:16" s="47" customFormat="1" ht="12.75" x14ac:dyDescent="0.2">
      <c r="P211" s="130"/>
    </row>
    <row r="212" spans="16:16" s="47" customFormat="1" ht="12.75" x14ac:dyDescent="0.2">
      <c r="P212" s="130"/>
    </row>
    <row r="213" spans="16:16" s="47" customFormat="1" ht="12.75" x14ac:dyDescent="0.2">
      <c r="P213" s="130"/>
    </row>
    <row r="214" spans="16:16" s="47" customFormat="1" ht="12.75" x14ac:dyDescent="0.2">
      <c r="P214" s="130"/>
    </row>
    <row r="215" spans="16:16" s="47" customFormat="1" ht="12.75" x14ac:dyDescent="0.2">
      <c r="P215" s="130"/>
    </row>
    <row r="216" spans="16:16" s="47" customFormat="1" ht="12.75" x14ac:dyDescent="0.2">
      <c r="P216" s="130"/>
    </row>
    <row r="217" spans="16:16" s="47" customFormat="1" ht="12.75" x14ac:dyDescent="0.2">
      <c r="P217" s="130"/>
    </row>
    <row r="218" spans="16:16" s="47" customFormat="1" ht="12.75" x14ac:dyDescent="0.2">
      <c r="P218" s="130"/>
    </row>
    <row r="219" spans="16:16" s="47" customFormat="1" ht="12.75" x14ac:dyDescent="0.2">
      <c r="P219" s="130"/>
    </row>
    <row r="220" spans="16:16" s="47" customFormat="1" ht="12.75" x14ac:dyDescent="0.2">
      <c r="P220" s="130"/>
    </row>
    <row r="221" spans="16:16" s="47" customFormat="1" ht="12.75" x14ac:dyDescent="0.2">
      <c r="P221" s="130"/>
    </row>
    <row r="222" spans="16:16" s="47" customFormat="1" ht="12.75" x14ac:dyDescent="0.2">
      <c r="P222" s="130"/>
    </row>
    <row r="223" spans="16:16" s="47" customFormat="1" ht="12.75" x14ac:dyDescent="0.2">
      <c r="P223" s="130"/>
    </row>
    <row r="224" spans="16:16" s="47" customFormat="1" ht="12.75" x14ac:dyDescent="0.2">
      <c r="P224" s="130"/>
    </row>
    <row r="225" spans="16:16" s="47" customFormat="1" ht="12.75" x14ac:dyDescent="0.2">
      <c r="P225" s="130"/>
    </row>
    <row r="226" spans="16:16" s="47" customFormat="1" ht="12.75" x14ac:dyDescent="0.2">
      <c r="P226" s="130"/>
    </row>
    <row r="227" spans="16:16" s="47" customFormat="1" ht="12.75" x14ac:dyDescent="0.2">
      <c r="P227" s="130"/>
    </row>
    <row r="228" spans="16:16" s="47" customFormat="1" ht="12.75" x14ac:dyDescent="0.2">
      <c r="P228" s="130"/>
    </row>
    <row r="229" spans="16:16" s="47" customFormat="1" ht="12.75" x14ac:dyDescent="0.2">
      <c r="P229" s="130"/>
    </row>
    <row r="230" spans="16:16" s="47" customFormat="1" ht="12.75" x14ac:dyDescent="0.2">
      <c r="P230" s="130"/>
    </row>
    <row r="231" spans="16:16" s="47" customFormat="1" ht="12.75" x14ac:dyDescent="0.2">
      <c r="P231" s="130"/>
    </row>
    <row r="232" spans="16:16" s="47" customFormat="1" ht="12.75" x14ac:dyDescent="0.2">
      <c r="P232" s="130"/>
    </row>
    <row r="233" spans="16:16" s="47" customFormat="1" ht="12.75" x14ac:dyDescent="0.2">
      <c r="P233" s="130"/>
    </row>
    <row r="234" spans="16:16" s="47" customFormat="1" ht="12.75" x14ac:dyDescent="0.2">
      <c r="P234" s="130"/>
    </row>
    <row r="235" spans="16:16" s="47" customFormat="1" ht="12.75" x14ac:dyDescent="0.2">
      <c r="P235" s="130"/>
    </row>
    <row r="236" spans="16:16" s="47" customFormat="1" ht="12.75" x14ac:dyDescent="0.2">
      <c r="P236" s="130"/>
    </row>
    <row r="237" spans="16:16" s="47" customFormat="1" ht="12.75" x14ac:dyDescent="0.2">
      <c r="P237" s="130"/>
    </row>
    <row r="238" spans="16:16" s="47" customFormat="1" ht="12.75" x14ac:dyDescent="0.2">
      <c r="P238" s="130"/>
    </row>
    <row r="239" spans="16:16" s="47" customFormat="1" ht="12.75" x14ac:dyDescent="0.2">
      <c r="P239" s="130"/>
    </row>
    <row r="240" spans="16:16" s="47" customFormat="1" ht="12.75" x14ac:dyDescent="0.2">
      <c r="P240" s="130"/>
    </row>
    <row r="241" spans="16:16" s="47" customFormat="1" ht="12.75" x14ac:dyDescent="0.2">
      <c r="P241" s="130"/>
    </row>
    <row r="242" spans="16:16" s="47" customFormat="1" ht="12.75" x14ac:dyDescent="0.2">
      <c r="P242" s="130"/>
    </row>
    <row r="243" spans="16:16" s="47" customFormat="1" ht="12.75" x14ac:dyDescent="0.2">
      <c r="P243" s="130"/>
    </row>
    <row r="244" spans="16:16" s="47" customFormat="1" ht="12.75" x14ac:dyDescent="0.2">
      <c r="P244" s="130"/>
    </row>
    <row r="245" spans="16:16" s="47" customFormat="1" ht="12.75" x14ac:dyDescent="0.2">
      <c r="P245" s="130"/>
    </row>
    <row r="246" spans="16:16" s="47" customFormat="1" ht="12.75" x14ac:dyDescent="0.2">
      <c r="P246" s="130"/>
    </row>
    <row r="247" spans="16:16" s="47" customFormat="1" ht="12.75" x14ac:dyDescent="0.2">
      <c r="P247" s="130"/>
    </row>
    <row r="248" spans="16:16" s="47" customFormat="1" ht="12.75" x14ac:dyDescent="0.2">
      <c r="P248" s="130"/>
    </row>
    <row r="249" spans="16:16" s="47" customFormat="1" ht="12.75" x14ac:dyDescent="0.2">
      <c r="P249" s="130"/>
    </row>
    <row r="250" spans="16:16" s="47" customFormat="1" ht="12.75" x14ac:dyDescent="0.2">
      <c r="P250" s="130"/>
    </row>
    <row r="251" spans="16:16" s="47" customFormat="1" ht="12.75" x14ac:dyDescent="0.2">
      <c r="P251" s="130"/>
    </row>
    <row r="252" spans="16:16" s="47" customFormat="1" ht="12.75" x14ac:dyDescent="0.2">
      <c r="P252" s="130"/>
    </row>
    <row r="253" spans="16:16" s="47" customFormat="1" ht="12.75" x14ac:dyDescent="0.2">
      <c r="P253" s="130"/>
    </row>
    <row r="254" spans="16:16" s="47" customFormat="1" ht="12.75" x14ac:dyDescent="0.2">
      <c r="P254" s="130"/>
    </row>
    <row r="255" spans="16:16" s="47" customFormat="1" ht="12.75" x14ac:dyDescent="0.2">
      <c r="P255" s="130"/>
    </row>
    <row r="256" spans="16:16" s="47" customFormat="1" ht="12.75" x14ac:dyDescent="0.2">
      <c r="P256" s="130"/>
    </row>
    <row r="257" spans="16:16" s="47" customFormat="1" ht="12.75" x14ac:dyDescent="0.2">
      <c r="P257" s="130"/>
    </row>
    <row r="258" spans="16:16" s="47" customFormat="1" ht="12.75" x14ac:dyDescent="0.2">
      <c r="P258" s="130"/>
    </row>
    <row r="259" spans="16:16" s="47" customFormat="1" ht="12.75" x14ac:dyDescent="0.2">
      <c r="P259" s="130"/>
    </row>
    <row r="260" spans="16:16" s="47" customFormat="1" ht="12.75" x14ac:dyDescent="0.2">
      <c r="P260" s="130"/>
    </row>
    <row r="261" spans="16:16" s="47" customFormat="1" ht="12.75" x14ac:dyDescent="0.2">
      <c r="P261" s="130"/>
    </row>
    <row r="262" spans="16:16" s="47" customFormat="1" ht="12.75" x14ac:dyDescent="0.2">
      <c r="P262" s="130"/>
    </row>
    <row r="263" spans="16:16" s="47" customFormat="1" ht="12.75" x14ac:dyDescent="0.2">
      <c r="P263" s="130"/>
    </row>
    <row r="264" spans="16:16" s="47" customFormat="1" ht="12.75" x14ac:dyDescent="0.2">
      <c r="P264" s="130"/>
    </row>
    <row r="265" spans="16:16" s="47" customFormat="1" ht="12.75" x14ac:dyDescent="0.2">
      <c r="P265" s="130"/>
    </row>
    <row r="266" spans="16:16" s="47" customFormat="1" ht="12.75" x14ac:dyDescent="0.2">
      <c r="P266" s="130"/>
    </row>
    <row r="267" spans="16:16" s="47" customFormat="1" ht="12.75" x14ac:dyDescent="0.2">
      <c r="P267" s="130"/>
    </row>
    <row r="268" spans="16:16" s="47" customFormat="1" ht="12.75" x14ac:dyDescent="0.2">
      <c r="P268" s="130"/>
    </row>
    <row r="269" spans="16:16" s="47" customFormat="1" ht="12.75" x14ac:dyDescent="0.2">
      <c r="P269" s="130"/>
    </row>
    <row r="270" spans="16:16" s="47" customFormat="1" ht="12.75" x14ac:dyDescent="0.2">
      <c r="P270" s="130"/>
    </row>
    <row r="271" spans="16:16" s="47" customFormat="1" ht="12.75" x14ac:dyDescent="0.2">
      <c r="P271" s="130"/>
    </row>
    <row r="272" spans="16:16" s="47" customFormat="1" ht="12.75" x14ac:dyDescent="0.2">
      <c r="P272" s="130"/>
    </row>
    <row r="273" spans="16:16" s="47" customFormat="1" ht="12.75" x14ac:dyDescent="0.2">
      <c r="P273" s="130"/>
    </row>
    <row r="274" spans="16:16" s="47" customFormat="1" ht="12.75" x14ac:dyDescent="0.2">
      <c r="P274" s="130"/>
    </row>
    <row r="275" spans="16:16" s="47" customFormat="1" ht="12.75" x14ac:dyDescent="0.2">
      <c r="P275" s="130"/>
    </row>
    <row r="276" spans="16:16" s="47" customFormat="1" ht="12.75" x14ac:dyDescent="0.2">
      <c r="P276" s="130"/>
    </row>
    <row r="277" spans="16:16" s="47" customFormat="1" ht="12.75" x14ac:dyDescent="0.2">
      <c r="P277" s="130"/>
    </row>
    <row r="278" spans="16:16" s="47" customFormat="1" ht="12.75" x14ac:dyDescent="0.2">
      <c r="P278" s="130"/>
    </row>
    <row r="279" spans="16:16" s="47" customFormat="1" ht="12.75" x14ac:dyDescent="0.2">
      <c r="P279" s="130"/>
    </row>
    <row r="280" spans="16:16" s="47" customFormat="1" ht="12.75" x14ac:dyDescent="0.2">
      <c r="P280" s="130"/>
    </row>
    <row r="281" spans="16:16" s="47" customFormat="1" ht="12.75" x14ac:dyDescent="0.2">
      <c r="P281" s="130"/>
    </row>
    <row r="282" spans="16:16" s="47" customFormat="1" ht="12.75" x14ac:dyDescent="0.2">
      <c r="P282" s="130"/>
    </row>
    <row r="283" spans="16:16" s="47" customFormat="1" ht="12.75" x14ac:dyDescent="0.2">
      <c r="P283" s="130"/>
    </row>
    <row r="284" spans="16:16" s="47" customFormat="1" ht="12.75" x14ac:dyDescent="0.2">
      <c r="P284" s="130"/>
    </row>
    <row r="285" spans="16:16" s="47" customFormat="1" ht="12.75" x14ac:dyDescent="0.2">
      <c r="P285" s="130"/>
    </row>
    <row r="286" spans="16:16" s="47" customFormat="1" ht="12.75" x14ac:dyDescent="0.2">
      <c r="P286" s="130"/>
    </row>
    <row r="287" spans="16:16" s="47" customFormat="1" ht="12.75" x14ac:dyDescent="0.2">
      <c r="P287" s="130"/>
    </row>
    <row r="288" spans="16:16" s="47" customFormat="1" ht="12.75" x14ac:dyDescent="0.2">
      <c r="P288" s="130"/>
    </row>
    <row r="289" spans="16:16" s="47" customFormat="1" ht="12.75" x14ac:dyDescent="0.2">
      <c r="P289" s="130"/>
    </row>
    <row r="290" spans="16:16" s="47" customFormat="1" ht="12.75" x14ac:dyDescent="0.2">
      <c r="P290" s="130"/>
    </row>
    <row r="291" spans="16:16" s="47" customFormat="1" ht="12.75" x14ac:dyDescent="0.2">
      <c r="P291" s="130"/>
    </row>
    <row r="292" spans="16:16" s="47" customFormat="1" ht="12.75" x14ac:dyDescent="0.2">
      <c r="P292" s="130"/>
    </row>
    <row r="293" spans="16:16" s="47" customFormat="1" ht="12.75" x14ac:dyDescent="0.2">
      <c r="P293" s="130"/>
    </row>
    <row r="294" spans="16:16" s="47" customFormat="1" ht="12.75" x14ac:dyDescent="0.2">
      <c r="P294" s="130"/>
    </row>
    <row r="295" spans="16:16" s="47" customFormat="1" ht="12.75" x14ac:dyDescent="0.2">
      <c r="P295" s="130"/>
    </row>
    <row r="296" spans="16:16" s="47" customFormat="1" ht="12.75" x14ac:dyDescent="0.2">
      <c r="P296" s="130"/>
    </row>
    <row r="297" spans="16:16" s="47" customFormat="1" ht="12.75" x14ac:dyDescent="0.2">
      <c r="P297" s="130"/>
    </row>
    <row r="298" spans="16:16" s="47" customFormat="1" ht="12.75" x14ac:dyDescent="0.2">
      <c r="P298" s="130"/>
    </row>
    <row r="299" spans="16:16" s="47" customFormat="1" ht="12.75" x14ac:dyDescent="0.2">
      <c r="P299" s="130"/>
    </row>
    <row r="300" spans="16:16" s="47" customFormat="1" ht="12.75" x14ac:dyDescent="0.2">
      <c r="P300" s="130"/>
    </row>
    <row r="301" spans="16:16" s="47" customFormat="1" ht="12.75" x14ac:dyDescent="0.2">
      <c r="P301" s="130"/>
    </row>
    <row r="302" spans="16:16" s="47" customFormat="1" ht="12.75" x14ac:dyDescent="0.2">
      <c r="P302" s="130"/>
    </row>
    <row r="303" spans="16:16" s="47" customFormat="1" ht="12.75" x14ac:dyDescent="0.2">
      <c r="P303" s="130"/>
    </row>
    <row r="304" spans="16:16" s="47" customFormat="1" ht="12.75" x14ac:dyDescent="0.2">
      <c r="P304" s="130"/>
    </row>
    <row r="305" spans="16:16" s="47" customFormat="1" ht="12.75" x14ac:dyDescent="0.2">
      <c r="P305" s="130"/>
    </row>
    <row r="306" spans="16:16" s="47" customFormat="1" ht="12.75" x14ac:dyDescent="0.2">
      <c r="P306" s="130"/>
    </row>
    <row r="307" spans="16:16" s="47" customFormat="1" ht="12.75" x14ac:dyDescent="0.2">
      <c r="P307" s="129"/>
    </row>
    <row r="308" spans="16:16" s="47" customFormat="1" ht="12.75" x14ac:dyDescent="0.2">
      <c r="P308" s="129"/>
    </row>
    <row r="309" spans="16:16" s="47" customFormat="1" ht="12.75" x14ac:dyDescent="0.2">
      <c r="P309" s="129"/>
    </row>
    <row r="310" spans="16:16" s="47" customFormat="1" ht="12.75" x14ac:dyDescent="0.2">
      <c r="P310" s="129"/>
    </row>
    <row r="311" spans="16:16" s="47" customFormat="1" ht="12.75" x14ac:dyDescent="0.2">
      <c r="P311" s="129"/>
    </row>
    <row r="312" spans="16:16" s="47" customFormat="1" ht="12.75" x14ac:dyDescent="0.2">
      <c r="P312" s="129"/>
    </row>
    <row r="313" spans="16:16" s="47" customFormat="1" ht="12.75" x14ac:dyDescent="0.2">
      <c r="P313" s="129"/>
    </row>
    <row r="314" spans="16:16" s="47" customFormat="1" ht="12.75" x14ac:dyDescent="0.2">
      <c r="P314" s="129"/>
    </row>
    <row r="315" spans="16:16" s="47" customFormat="1" ht="12.75" x14ac:dyDescent="0.2">
      <c r="P315" s="129"/>
    </row>
    <row r="316" spans="16:16" s="47" customFormat="1" ht="12.75" x14ac:dyDescent="0.2">
      <c r="P316" s="129"/>
    </row>
    <row r="317" spans="16:16" s="47" customFormat="1" ht="12.75" x14ac:dyDescent="0.2">
      <c r="P317" s="129"/>
    </row>
    <row r="318" spans="16:16" s="47" customFormat="1" ht="12.75" x14ac:dyDescent="0.2">
      <c r="P318" s="129"/>
    </row>
    <row r="319" spans="16:16" s="47" customFormat="1" ht="12.75" x14ac:dyDescent="0.2">
      <c r="P319" s="129"/>
    </row>
    <row r="320" spans="16:16" s="47" customFormat="1" ht="12.75" x14ac:dyDescent="0.2">
      <c r="P320" s="129"/>
    </row>
    <row r="321" spans="16:16" s="47" customFormat="1" ht="12.75" x14ac:dyDescent="0.2">
      <c r="P321" s="129"/>
    </row>
    <row r="322" spans="16:16" s="47" customFormat="1" ht="12.75" x14ac:dyDescent="0.2">
      <c r="P322" s="129"/>
    </row>
    <row r="323" spans="16:16" s="47" customFormat="1" ht="12.75" x14ac:dyDescent="0.2">
      <c r="P323" s="129"/>
    </row>
    <row r="324" spans="16:16" s="47" customFormat="1" ht="12.75" x14ac:dyDescent="0.2">
      <c r="P324" s="129"/>
    </row>
    <row r="325" spans="16:16" s="47" customFormat="1" ht="12.75" x14ac:dyDescent="0.2">
      <c r="P325" s="129"/>
    </row>
    <row r="326" spans="16:16" s="47" customFormat="1" ht="12.75" x14ac:dyDescent="0.2">
      <c r="P326" s="129"/>
    </row>
    <row r="327" spans="16:16" s="47" customFormat="1" ht="12.75" x14ac:dyDescent="0.2">
      <c r="P327" s="129"/>
    </row>
    <row r="328" spans="16:16" s="47" customFormat="1" ht="12.75" x14ac:dyDescent="0.2">
      <c r="P328" s="129"/>
    </row>
    <row r="329" spans="16:16" s="47" customFormat="1" ht="12.75" x14ac:dyDescent="0.2">
      <c r="P329" s="129"/>
    </row>
    <row r="330" spans="16:16" s="47" customFormat="1" ht="12.75" x14ac:dyDescent="0.2">
      <c r="P330" s="129"/>
    </row>
    <row r="331" spans="16:16" s="47" customFormat="1" ht="12.75" x14ac:dyDescent="0.2">
      <c r="P331" s="129"/>
    </row>
    <row r="332" spans="16:16" s="47" customFormat="1" ht="12.75" x14ac:dyDescent="0.2">
      <c r="P332" s="129"/>
    </row>
    <row r="333" spans="16:16" s="47" customFormat="1" ht="12.75" x14ac:dyDescent="0.2">
      <c r="P333" s="129"/>
    </row>
    <row r="334" spans="16:16" s="47" customFormat="1" ht="12.75" x14ac:dyDescent="0.2">
      <c r="P334" s="129"/>
    </row>
    <row r="335" spans="16:16" s="47" customFormat="1" ht="12.75" x14ac:dyDescent="0.2">
      <c r="P335" s="129"/>
    </row>
    <row r="336" spans="16:16" s="47" customFormat="1" ht="12.75" x14ac:dyDescent="0.2">
      <c r="P336" s="129"/>
    </row>
    <row r="337" spans="16:16" s="47" customFormat="1" ht="12.75" x14ac:dyDescent="0.2">
      <c r="P337" s="129"/>
    </row>
    <row r="338" spans="16:16" s="47" customFormat="1" ht="12.75" x14ac:dyDescent="0.2">
      <c r="P338" s="129"/>
    </row>
    <row r="339" spans="16:16" s="47" customFormat="1" ht="12.75" x14ac:dyDescent="0.2">
      <c r="P339" s="129"/>
    </row>
    <row r="340" spans="16:16" s="47" customFormat="1" ht="12.75" x14ac:dyDescent="0.2">
      <c r="P340" s="129"/>
    </row>
    <row r="341" spans="16:16" s="47" customFormat="1" ht="12.75" x14ac:dyDescent="0.2">
      <c r="P341" s="129"/>
    </row>
    <row r="342" spans="16:16" s="47" customFormat="1" ht="12.75" x14ac:dyDescent="0.2">
      <c r="P342" s="129"/>
    </row>
    <row r="343" spans="16:16" s="47" customFormat="1" ht="12.75" x14ac:dyDescent="0.2">
      <c r="P343" s="129"/>
    </row>
    <row r="344" spans="16:16" s="47" customFormat="1" ht="12.75" x14ac:dyDescent="0.2">
      <c r="P344" s="129"/>
    </row>
    <row r="345" spans="16:16" s="47" customFormat="1" ht="12.75" x14ac:dyDescent="0.2">
      <c r="P345" s="129"/>
    </row>
    <row r="346" spans="16:16" s="47" customFormat="1" ht="12.75" x14ac:dyDescent="0.2">
      <c r="P346" s="129"/>
    </row>
    <row r="347" spans="16:16" s="47" customFormat="1" ht="12.75" x14ac:dyDescent="0.2">
      <c r="P347" s="129"/>
    </row>
    <row r="348" spans="16:16" s="47" customFormat="1" ht="12.75" x14ac:dyDescent="0.2">
      <c r="P348" s="129"/>
    </row>
    <row r="349" spans="16:16" s="47" customFormat="1" ht="12.75" x14ac:dyDescent="0.2">
      <c r="P349" s="129"/>
    </row>
    <row r="350" spans="16:16" s="47" customFormat="1" ht="12.75" x14ac:dyDescent="0.2">
      <c r="P350" s="129"/>
    </row>
    <row r="351" spans="16:16" s="47" customFormat="1" ht="12.75" x14ac:dyDescent="0.2">
      <c r="P351" s="129"/>
    </row>
    <row r="352" spans="16:16" s="47" customFormat="1" ht="12.75" x14ac:dyDescent="0.2">
      <c r="P352" s="129"/>
    </row>
    <row r="353" spans="16:16" s="47" customFormat="1" ht="12.75" x14ac:dyDescent="0.2">
      <c r="P353" s="129"/>
    </row>
    <row r="354" spans="16:16" s="47" customFormat="1" ht="12.75" x14ac:dyDescent="0.2">
      <c r="P354" s="129"/>
    </row>
    <row r="355" spans="16:16" s="47" customFormat="1" ht="12.75" x14ac:dyDescent="0.2">
      <c r="P355" s="129"/>
    </row>
    <row r="356" spans="16:16" s="47" customFormat="1" ht="12.75" x14ac:dyDescent="0.2">
      <c r="P356" s="129"/>
    </row>
    <row r="357" spans="16:16" s="47" customFormat="1" ht="12.75" x14ac:dyDescent="0.2">
      <c r="P357" s="129"/>
    </row>
    <row r="358" spans="16:16" s="47" customFormat="1" ht="12.75" x14ac:dyDescent="0.2">
      <c r="P358" s="129"/>
    </row>
    <row r="359" spans="16:16" s="47" customFormat="1" ht="12.75" x14ac:dyDescent="0.2">
      <c r="P359" s="129"/>
    </row>
    <row r="360" spans="16:16" s="47" customFormat="1" ht="12.75" x14ac:dyDescent="0.2">
      <c r="P360" s="129"/>
    </row>
    <row r="361" spans="16:16" s="47" customFormat="1" ht="12.75" x14ac:dyDescent="0.2">
      <c r="P361" s="129"/>
    </row>
    <row r="362" spans="16:16" s="47" customFormat="1" ht="12.75" x14ac:dyDescent="0.2">
      <c r="P362" s="129"/>
    </row>
    <row r="363" spans="16:16" s="47" customFormat="1" ht="12.75" x14ac:dyDescent="0.2">
      <c r="P363" s="129"/>
    </row>
    <row r="364" spans="16:16" s="47" customFormat="1" ht="12.75" x14ac:dyDescent="0.2">
      <c r="P364" s="129"/>
    </row>
    <row r="365" spans="16:16" s="47" customFormat="1" ht="12.75" x14ac:dyDescent="0.2">
      <c r="P365" s="129"/>
    </row>
    <row r="366" spans="16:16" s="47" customFormat="1" ht="12.75" x14ac:dyDescent="0.2">
      <c r="P366" s="129"/>
    </row>
    <row r="367" spans="16:16" s="47" customFormat="1" ht="12.75" x14ac:dyDescent="0.2">
      <c r="P367" s="129"/>
    </row>
    <row r="368" spans="16:16" s="47" customFormat="1" ht="12.75" x14ac:dyDescent="0.2">
      <c r="P368" s="129"/>
    </row>
    <row r="369" spans="16:16" s="47" customFormat="1" ht="12.75" x14ac:dyDescent="0.2">
      <c r="P369" s="129"/>
    </row>
    <row r="370" spans="16:16" s="47" customFormat="1" ht="12.75" x14ac:dyDescent="0.2">
      <c r="P370" s="129"/>
    </row>
    <row r="371" spans="16:16" s="47" customFormat="1" ht="12.75" x14ac:dyDescent="0.2">
      <c r="P371" s="129"/>
    </row>
    <row r="372" spans="16:16" s="47" customFormat="1" ht="12.75" x14ac:dyDescent="0.2">
      <c r="P372" s="129"/>
    </row>
    <row r="373" spans="16:16" s="47" customFormat="1" ht="12.75" x14ac:dyDescent="0.2">
      <c r="P373" s="129"/>
    </row>
    <row r="374" spans="16:16" s="47" customFormat="1" ht="12.75" x14ac:dyDescent="0.2">
      <c r="P374" s="129"/>
    </row>
    <row r="375" spans="16:16" s="47" customFormat="1" ht="12.75" x14ac:dyDescent="0.2">
      <c r="P375" s="129"/>
    </row>
    <row r="376" spans="16:16" s="47" customFormat="1" ht="12.75" x14ac:dyDescent="0.2">
      <c r="P376" s="129"/>
    </row>
    <row r="377" spans="16:16" s="47" customFormat="1" ht="12.75" x14ac:dyDescent="0.2">
      <c r="P377" s="129"/>
    </row>
    <row r="378" spans="16:16" s="47" customFormat="1" ht="12.75" x14ac:dyDescent="0.2">
      <c r="P378" s="129"/>
    </row>
    <row r="379" spans="16:16" s="47" customFormat="1" ht="12.75" x14ac:dyDescent="0.2">
      <c r="P379" s="129"/>
    </row>
    <row r="380" spans="16:16" s="47" customFormat="1" ht="12.75" x14ac:dyDescent="0.2">
      <c r="P380" s="129"/>
    </row>
    <row r="381" spans="16:16" s="47" customFormat="1" ht="12.75" x14ac:dyDescent="0.2">
      <c r="P381" s="129"/>
    </row>
    <row r="382" spans="16:16" s="47" customFormat="1" ht="12.75" x14ac:dyDescent="0.2">
      <c r="P382" s="129"/>
    </row>
    <row r="383" spans="16:16" s="47" customFormat="1" ht="12.75" x14ac:dyDescent="0.2">
      <c r="P383" s="129"/>
    </row>
    <row r="384" spans="16:16" s="47" customFormat="1" ht="12.75" x14ac:dyDescent="0.2">
      <c r="P384" s="129"/>
    </row>
    <row r="385" spans="16:16" s="47" customFormat="1" ht="12.75" x14ac:dyDescent="0.2">
      <c r="P385" s="129"/>
    </row>
    <row r="386" spans="16:16" s="47" customFormat="1" ht="12.75" x14ac:dyDescent="0.2">
      <c r="P386" s="129"/>
    </row>
    <row r="387" spans="16:16" s="47" customFormat="1" ht="12.75" x14ac:dyDescent="0.2">
      <c r="P387" s="129"/>
    </row>
    <row r="388" spans="16:16" s="47" customFormat="1" ht="12.75" x14ac:dyDescent="0.2">
      <c r="P388" s="129"/>
    </row>
    <row r="389" spans="16:16" s="47" customFormat="1" ht="12.75" x14ac:dyDescent="0.2">
      <c r="P389" s="129"/>
    </row>
    <row r="390" spans="16:16" s="47" customFormat="1" ht="12.75" x14ac:dyDescent="0.2">
      <c r="P390" s="129"/>
    </row>
    <row r="391" spans="16:16" s="47" customFormat="1" ht="12.75" x14ac:dyDescent="0.2">
      <c r="P391" s="129"/>
    </row>
    <row r="392" spans="16:16" s="47" customFormat="1" ht="12.75" x14ac:dyDescent="0.2">
      <c r="P392" s="129"/>
    </row>
    <row r="393" spans="16:16" s="47" customFormat="1" ht="12.75" x14ac:dyDescent="0.2">
      <c r="P393" s="129"/>
    </row>
    <row r="394" spans="16:16" s="47" customFormat="1" ht="12.75" x14ac:dyDescent="0.2">
      <c r="P394" s="129"/>
    </row>
    <row r="395" spans="16:16" s="47" customFormat="1" ht="12.75" x14ac:dyDescent="0.2">
      <c r="P395" s="129"/>
    </row>
    <row r="396" spans="16:16" s="47" customFormat="1" ht="12.75" x14ac:dyDescent="0.2">
      <c r="P396" s="129"/>
    </row>
    <row r="397" spans="16:16" s="47" customFormat="1" ht="12.75" x14ac:dyDescent="0.2">
      <c r="P397" s="129"/>
    </row>
    <row r="398" spans="16:16" s="47" customFormat="1" ht="12.75" x14ac:dyDescent="0.2">
      <c r="P398" s="129"/>
    </row>
    <row r="399" spans="16:16" s="47" customFormat="1" ht="12.75" x14ac:dyDescent="0.2">
      <c r="P399" s="129"/>
    </row>
    <row r="400" spans="16:16" s="47" customFormat="1" ht="12.75" x14ac:dyDescent="0.2">
      <c r="P400" s="129"/>
    </row>
    <row r="401" spans="16:16" s="47" customFormat="1" ht="12.75" x14ac:dyDescent="0.2">
      <c r="P401" s="129"/>
    </row>
    <row r="402" spans="16:16" s="47" customFormat="1" ht="12.75" x14ac:dyDescent="0.2">
      <c r="P402" s="129"/>
    </row>
    <row r="403" spans="16:16" s="47" customFormat="1" ht="12.75" x14ac:dyDescent="0.2">
      <c r="P403" s="129"/>
    </row>
    <row r="404" spans="16:16" s="47" customFormat="1" ht="12.75" x14ac:dyDescent="0.2">
      <c r="P404" s="129"/>
    </row>
    <row r="405" spans="16:16" s="47" customFormat="1" ht="12.75" x14ac:dyDescent="0.2">
      <c r="P405" s="129"/>
    </row>
    <row r="406" spans="16:16" s="47" customFormat="1" ht="12.75" x14ac:dyDescent="0.2">
      <c r="P406" s="129"/>
    </row>
    <row r="407" spans="16:16" s="47" customFormat="1" ht="12.75" x14ac:dyDescent="0.2">
      <c r="P407" s="129"/>
    </row>
    <row r="408" spans="16:16" s="47" customFormat="1" ht="12.75" x14ac:dyDescent="0.2">
      <c r="P408" s="129"/>
    </row>
    <row r="409" spans="16:16" s="47" customFormat="1" ht="12.75" x14ac:dyDescent="0.2">
      <c r="P409" s="129"/>
    </row>
    <row r="410" spans="16:16" s="47" customFormat="1" ht="12.75" x14ac:dyDescent="0.2">
      <c r="P410" s="129"/>
    </row>
    <row r="411" spans="16:16" s="47" customFormat="1" ht="12.75" x14ac:dyDescent="0.2">
      <c r="P411" s="129"/>
    </row>
    <row r="412" spans="16:16" s="47" customFormat="1" ht="12.75" x14ac:dyDescent="0.2">
      <c r="P412" s="129"/>
    </row>
    <row r="413" spans="16:16" s="47" customFormat="1" ht="12.75" x14ac:dyDescent="0.2">
      <c r="P413" s="129"/>
    </row>
    <row r="414" spans="16:16" s="47" customFormat="1" ht="12.75" x14ac:dyDescent="0.2">
      <c r="P414" s="129"/>
    </row>
    <row r="415" spans="16:16" s="47" customFormat="1" ht="12.75" x14ac:dyDescent="0.2">
      <c r="P415" s="129"/>
    </row>
    <row r="416" spans="16:16" s="47" customFormat="1" ht="12.75" x14ac:dyDescent="0.2">
      <c r="P416" s="129"/>
    </row>
    <row r="417" spans="16:16" s="47" customFormat="1" ht="12.75" x14ac:dyDescent="0.2">
      <c r="P417" s="129"/>
    </row>
    <row r="418" spans="16:16" s="47" customFormat="1" ht="12.75" x14ac:dyDescent="0.2">
      <c r="P418" s="129"/>
    </row>
    <row r="419" spans="16:16" s="47" customFormat="1" ht="12.75" x14ac:dyDescent="0.2">
      <c r="P419" s="129"/>
    </row>
    <row r="420" spans="16:16" s="47" customFormat="1" ht="12.75" x14ac:dyDescent="0.2">
      <c r="P420" s="129"/>
    </row>
    <row r="421" spans="16:16" s="47" customFormat="1" ht="12.75" x14ac:dyDescent="0.2">
      <c r="P421" s="129"/>
    </row>
    <row r="422" spans="16:16" s="47" customFormat="1" ht="12.75" x14ac:dyDescent="0.2">
      <c r="P422" s="129"/>
    </row>
    <row r="423" spans="16:16" s="47" customFormat="1" ht="12.75" x14ac:dyDescent="0.2">
      <c r="P423" s="129"/>
    </row>
    <row r="424" spans="16:16" s="47" customFormat="1" ht="12.75" x14ac:dyDescent="0.2">
      <c r="P424" s="129"/>
    </row>
    <row r="425" spans="16:16" s="47" customFormat="1" ht="12.75" x14ac:dyDescent="0.2">
      <c r="P425" s="129"/>
    </row>
    <row r="426" spans="16:16" s="47" customFormat="1" ht="12.75" x14ac:dyDescent="0.2">
      <c r="P426" s="129"/>
    </row>
    <row r="427" spans="16:16" s="47" customFormat="1" ht="12.75" x14ac:dyDescent="0.2">
      <c r="P427" s="129"/>
    </row>
    <row r="428" spans="16:16" s="47" customFormat="1" ht="12.75" x14ac:dyDescent="0.2">
      <c r="P428" s="129"/>
    </row>
    <row r="429" spans="16:16" s="47" customFormat="1" ht="12.75" x14ac:dyDescent="0.2">
      <c r="P429" s="129"/>
    </row>
    <row r="430" spans="16:16" s="47" customFormat="1" ht="12.75" x14ac:dyDescent="0.2">
      <c r="P430" s="129"/>
    </row>
    <row r="431" spans="16:16" s="47" customFormat="1" ht="12.75" x14ac:dyDescent="0.2">
      <c r="P431" s="129"/>
    </row>
    <row r="432" spans="16:16" s="47" customFormat="1" ht="12.75" x14ac:dyDescent="0.2">
      <c r="P432" s="129"/>
    </row>
    <row r="433" spans="16:16" s="47" customFormat="1" ht="12.75" x14ac:dyDescent="0.2">
      <c r="P433" s="129"/>
    </row>
    <row r="434" spans="16:16" s="47" customFormat="1" ht="12.75" x14ac:dyDescent="0.2">
      <c r="P434" s="129"/>
    </row>
    <row r="435" spans="16:16" s="47" customFormat="1" ht="12.75" x14ac:dyDescent="0.2">
      <c r="P435" s="129"/>
    </row>
    <row r="436" spans="16:16" s="47" customFormat="1" ht="12.75" x14ac:dyDescent="0.2">
      <c r="P436" s="129"/>
    </row>
    <row r="437" spans="16:16" s="47" customFormat="1" ht="12.75" x14ac:dyDescent="0.2">
      <c r="P437" s="129"/>
    </row>
    <row r="438" spans="16:16" s="47" customFormat="1" ht="12.75" x14ac:dyDescent="0.2">
      <c r="P438" s="129"/>
    </row>
    <row r="439" spans="16:16" s="47" customFormat="1" ht="12.75" x14ac:dyDescent="0.2">
      <c r="P439" s="129"/>
    </row>
    <row r="440" spans="16:16" s="47" customFormat="1" ht="12.75" x14ac:dyDescent="0.2">
      <c r="P440" s="129"/>
    </row>
    <row r="441" spans="16:16" s="47" customFormat="1" ht="12.75" x14ac:dyDescent="0.2">
      <c r="P441" s="129"/>
    </row>
    <row r="442" spans="16:16" s="47" customFormat="1" ht="12.75" x14ac:dyDescent="0.2">
      <c r="P442" s="129"/>
    </row>
    <row r="443" spans="16:16" s="47" customFormat="1" ht="12.75" x14ac:dyDescent="0.2">
      <c r="P443" s="129"/>
    </row>
    <row r="444" spans="16:16" s="47" customFormat="1" ht="12.75" x14ac:dyDescent="0.2">
      <c r="P444" s="129"/>
    </row>
    <row r="445" spans="16:16" s="47" customFormat="1" ht="12.75" x14ac:dyDescent="0.2">
      <c r="P445" s="129"/>
    </row>
    <row r="446" spans="16:16" s="47" customFormat="1" ht="12.75" x14ac:dyDescent="0.2">
      <c r="P446" s="129"/>
    </row>
    <row r="447" spans="16:16" s="47" customFormat="1" ht="12.75" x14ac:dyDescent="0.2">
      <c r="P447" s="129"/>
    </row>
    <row r="448" spans="16:16" s="47" customFormat="1" ht="12.75" x14ac:dyDescent="0.2">
      <c r="P448" s="129"/>
    </row>
    <row r="449" spans="16:16" s="47" customFormat="1" ht="12.75" x14ac:dyDescent="0.2">
      <c r="P449" s="129"/>
    </row>
    <row r="450" spans="16:16" s="47" customFormat="1" ht="12.75" x14ac:dyDescent="0.2">
      <c r="P450" s="129"/>
    </row>
    <row r="451" spans="16:16" s="47" customFormat="1" ht="12.75" x14ac:dyDescent="0.2">
      <c r="P451" s="129"/>
    </row>
    <row r="452" spans="16:16" s="47" customFormat="1" ht="12.75" x14ac:dyDescent="0.2">
      <c r="P452" s="129"/>
    </row>
    <row r="453" spans="16:16" s="47" customFormat="1" ht="12.75" x14ac:dyDescent="0.2">
      <c r="P453" s="129"/>
    </row>
    <row r="454" spans="16:16" s="47" customFormat="1" ht="12.75" x14ac:dyDescent="0.2">
      <c r="P454" s="129"/>
    </row>
    <row r="455" spans="16:16" s="47" customFormat="1" ht="12.75" x14ac:dyDescent="0.2">
      <c r="P455" s="129"/>
    </row>
    <row r="456" spans="16:16" s="47" customFormat="1" ht="12.75" x14ac:dyDescent="0.2">
      <c r="P456" s="129"/>
    </row>
    <row r="457" spans="16:16" s="47" customFormat="1" ht="12.75" x14ac:dyDescent="0.2">
      <c r="P457" s="129"/>
    </row>
    <row r="458" spans="16:16" s="47" customFormat="1" ht="12.75" x14ac:dyDescent="0.2">
      <c r="P458" s="129"/>
    </row>
    <row r="459" spans="16:16" s="47" customFormat="1" ht="12.75" x14ac:dyDescent="0.2">
      <c r="P459" s="129"/>
    </row>
    <row r="460" spans="16:16" s="47" customFormat="1" ht="12.75" x14ac:dyDescent="0.2">
      <c r="P460" s="129"/>
    </row>
    <row r="461" spans="16:16" s="47" customFormat="1" ht="12.75" x14ac:dyDescent="0.2">
      <c r="P461" s="129"/>
    </row>
    <row r="462" spans="16:16" s="47" customFormat="1" ht="12.75" x14ac:dyDescent="0.2">
      <c r="P462" s="129"/>
    </row>
    <row r="463" spans="16:16" s="47" customFormat="1" ht="12.75" x14ac:dyDescent="0.2">
      <c r="P463" s="129"/>
    </row>
    <row r="464" spans="16:16" s="47" customFormat="1" ht="12.75" x14ac:dyDescent="0.2">
      <c r="P464" s="129"/>
    </row>
    <row r="465" spans="16:16" s="47" customFormat="1" ht="12.75" x14ac:dyDescent="0.2">
      <c r="P465" s="129"/>
    </row>
    <row r="466" spans="16:16" s="47" customFormat="1" ht="12.75" x14ac:dyDescent="0.2">
      <c r="P466" s="129"/>
    </row>
    <row r="467" spans="16:16" s="47" customFormat="1" ht="12.75" x14ac:dyDescent="0.2">
      <c r="P467" s="129"/>
    </row>
    <row r="468" spans="16:16" s="47" customFormat="1" ht="12.75" x14ac:dyDescent="0.2">
      <c r="P468" s="129"/>
    </row>
    <row r="469" spans="16:16" s="47" customFormat="1" ht="12.75" x14ac:dyDescent="0.2">
      <c r="P469" s="129"/>
    </row>
    <row r="470" spans="16:16" s="47" customFormat="1" ht="12.75" x14ac:dyDescent="0.2">
      <c r="P470" s="129"/>
    </row>
    <row r="471" spans="16:16" s="47" customFormat="1" ht="12.75" x14ac:dyDescent="0.2">
      <c r="P471" s="129"/>
    </row>
    <row r="472" spans="16:16" s="47" customFormat="1" ht="12.75" x14ac:dyDescent="0.2">
      <c r="P472" s="129"/>
    </row>
    <row r="473" spans="16:16" s="47" customFormat="1" ht="12.75" x14ac:dyDescent="0.2">
      <c r="P473" s="129"/>
    </row>
    <row r="474" spans="16:16" s="47" customFormat="1" ht="12.75" x14ac:dyDescent="0.2">
      <c r="P474" s="129"/>
    </row>
    <row r="475" spans="16:16" s="47" customFormat="1" ht="12.75" x14ac:dyDescent="0.2">
      <c r="P475" s="129"/>
    </row>
    <row r="476" spans="16:16" s="47" customFormat="1" ht="12.75" x14ac:dyDescent="0.2">
      <c r="P476" s="129"/>
    </row>
    <row r="477" spans="16:16" s="47" customFormat="1" ht="12.75" x14ac:dyDescent="0.2">
      <c r="P477" s="129"/>
    </row>
    <row r="478" spans="16:16" s="47" customFormat="1" ht="12.75" x14ac:dyDescent="0.2">
      <c r="P478" s="129"/>
    </row>
    <row r="479" spans="16:16" s="47" customFormat="1" ht="12.75" x14ac:dyDescent="0.2">
      <c r="P479" s="129"/>
    </row>
    <row r="480" spans="16:16" s="47" customFormat="1" ht="12.75" x14ac:dyDescent="0.2">
      <c r="P480" s="129"/>
    </row>
    <row r="481" spans="16:16" s="47" customFormat="1" ht="12.75" x14ac:dyDescent="0.2">
      <c r="P481" s="129"/>
    </row>
    <row r="482" spans="16:16" s="47" customFormat="1" ht="12.75" x14ac:dyDescent="0.2">
      <c r="P482" s="129"/>
    </row>
    <row r="483" spans="16:16" s="47" customFormat="1" ht="12.75" x14ac:dyDescent="0.2">
      <c r="P483" s="129"/>
    </row>
    <row r="484" spans="16:16" s="47" customFormat="1" ht="12.75" x14ac:dyDescent="0.2">
      <c r="P484" s="129"/>
    </row>
    <row r="485" spans="16:16" s="47" customFormat="1" ht="12.75" x14ac:dyDescent="0.2">
      <c r="P485" s="129"/>
    </row>
    <row r="486" spans="16:16" s="47" customFormat="1" ht="12.75" x14ac:dyDescent="0.2">
      <c r="P486" s="129"/>
    </row>
    <row r="487" spans="16:16" s="47" customFormat="1" ht="12.75" x14ac:dyDescent="0.2">
      <c r="P487" s="129"/>
    </row>
    <row r="488" spans="16:16" s="47" customFormat="1" ht="12.75" x14ac:dyDescent="0.2">
      <c r="P488" s="129"/>
    </row>
    <row r="489" spans="16:16" s="47" customFormat="1" ht="12.75" x14ac:dyDescent="0.2">
      <c r="P489" s="129"/>
    </row>
    <row r="490" spans="16:16" s="47" customFormat="1" ht="12.75" x14ac:dyDescent="0.2">
      <c r="P490" s="129"/>
    </row>
    <row r="491" spans="16:16" s="47" customFormat="1" ht="12.75" x14ac:dyDescent="0.2">
      <c r="P491" s="129"/>
    </row>
    <row r="492" spans="16:16" s="47" customFormat="1" ht="12.75" x14ac:dyDescent="0.2">
      <c r="P492" s="129"/>
    </row>
    <row r="493" spans="16:16" s="47" customFormat="1" ht="12.75" x14ac:dyDescent="0.2">
      <c r="P493" s="129"/>
    </row>
    <row r="494" spans="16:16" s="47" customFormat="1" ht="12.75" x14ac:dyDescent="0.2">
      <c r="P494" s="129"/>
    </row>
    <row r="495" spans="16:16" s="47" customFormat="1" ht="12.75" x14ac:dyDescent="0.2">
      <c r="P495" s="129"/>
    </row>
    <row r="496" spans="16:16" s="47" customFormat="1" ht="12.75" x14ac:dyDescent="0.2">
      <c r="P496" s="129"/>
    </row>
    <row r="497" spans="16:16" s="47" customFormat="1" ht="12.75" x14ac:dyDescent="0.2">
      <c r="P497" s="129"/>
    </row>
    <row r="498" spans="16:16" s="47" customFormat="1" ht="12.75" x14ac:dyDescent="0.2">
      <c r="P498" s="129"/>
    </row>
    <row r="499" spans="16:16" s="47" customFormat="1" ht="12.75" x14ac:dyDescent="0.2">
      <c r="P499" s="129"/>
    </row>
    <row r="500" spans="16:16" s="47" customFormat="1" ht="12.75" x14ac:dyDescent="0.2">
      <c r="P500" s="129"/>
    </row>
    <row r="501" spans="16:16" s="47" customFormat="1" ht="12.75" x14ac:dyDescent="0.2">
      <c r="P501" s="129"/>
    </row>
    <row r="502" spans="16:16" s="47" customFormat="1" ht="12.75" x14ac:dyDescent="0.2">
      <c r="P502" s="129"/>
    </row>
    <row r="503" spans="16:16" s="47" customFormat="1" ht="12.75" x14ac:dyDescent="0.2">
      <c r="P503" s="129"/>
    </row>
    <row r="504" spans="16:16" s="47" customFormat="1" ht="12.75" x14ac:dyDescent="0.2">
      <c r="P504" s="129"/>
    </row>
    <row r="505" spans="16:16" s="47" customFormat="1" ht="12.75" x14ac:dyDescent="0.2">
      <c r="P505" s="129"/>
    </row>
    <row r="506" spans="16:16" s="47" customFormat="1" ht="12.75" x14ac:dyDescent="0.2">
      <c r="P506" s="129"/>
    </row>
    <row r="507" spans="16:16" s="47" customFormat="1" ht="12.75" x14ac:dyDescent="0.2">
      <c r="P507" s="129"/>
    </row>
    <row r="508" spans="16:16" s="47" customFormat="1" ht="12.75" x14ac:dyDescent="0.2">
      <c r="P508" s="129"/>
    </row>
    <row r="509" spans="16:16" s="47" customFormat="1" ht="12.75" x14ac:dyDescent="0.2">
      <c r="P509" s="129"/>
    </row>
    <row r="510" spans="16:16" s="47" customFormat="1" ht="12.75" x14ac:dyDescent="0.2">
      <c r="P510" s="129"/>
    </row>
    <row r="511" spans="16:16" s="47" customFormat="1" ht="12.75" x14ac:dyDescent="0.2">
      <c r="P511" s="129"/>
    </row>
    <row r="512" spans="16:16" s="47" customFormat="1" ht="12.75" x14ac:dyDescent="0.2">
      <c r="P512" s="129"/>
    </row>
    <row r="513" spans="16:16" s="47" customFormat="1" ht="12.75" x14ac:dyDescent="0.2">
      <c r="P513" s="129"/>
    </row>
    <row r="514" spans="16:16" s="47" customFormat="1" ht="12.75" x14ac:dyDescent="0.2">
      <c r="P514" s="129"/>
    </row>
    <row r="515" spans="16:16" s="47" customFormat="1" ht="12.75" x14ac:dyDescent="0.2">
      <c r="P515" s="129"/>
    </row>
    <row r="516" spans="16:16" s="47" customFormat="1" ht="12.75" x14ac:dyDescent="0.2">
      <c r="P516" s="129"/>
    </row>
    <row r="517" spans="16:16" s="47" customFormat="1" ht="12.75" x14ac:dyDescent="0.2">
      <c r="P517" s="129"/>
    </row>
    <row r="518" spans="16:16" s="47" customFormat="1" ht="12.75" x14ac:dyDescent="0.2">
      <c r="P518" s="129"/>
    </row>
    <row r="519" spans="16:16" s="47" customFormat="1" ht="12.75" x14ac:dyDescent="0.2">
      <c r="P519" s="129"/>
    </row>
    <row r="520" spans="16:16" s="47" customFormat="1" ht="12.75" x14ac:dyDescent="0.2">
      <c r="P520" s="129"/>
    </row>
    <row r="521" spans="16:16" s="47" customFormat="1" ht="12.75" x14ac:dyDescent="0.2">
      <c r="P521" s="129"/>
    </row>
    <row r="522" spans="16:16" s="47" customFormat="1" ht="12.75" x14ac:dyDescent="0.2">
      <c r="P522" s="129"/>
    </row>
    <row r="523" spans="16:16" s="47" customFormat="1" ht="12.75" x14ac:dyDescent="0.2">
      <c r="P523" s="129"/>
    </row>
    <row r="524" spans="16:16" s="47" customFormat="1" ht="12.75" x14ac:dyDescent="0.2">
      <c r="P524" s="129"/>
    </row>
    <row r="525" spans="16:16" s="47" customFormat="1" ht="12.75" x14ac:dyDescent="0.2">
      <c r="P525" s="129"/>
    </row>
    <row r="526" spans="16:16" s="47" customFormat="1" ht="12.75" x14ac:dyDescent="0.2">
      <c r="P526" s="129"/>
    </row>
    <row r="527" spans="16:16" s="47" customFormat="1" ht="12.75" x14ac:dyDescent="0.2">
      <c r="P527" s="129"/>
    </row>
    <row r="528" spans="16:16" s="47" customFormat="1" ht="12.75" x14ac:dyDescent="0.2">
      <c r="P528" s="129"/>
    </row>
    <row r="529" spans="16:16" s="47" customFormat="1" ht="12.75" x14ac:dyDescent="0.2">
      <c r="P529" s="129"/>
    </row>
    <row r="530" spans="16:16" s="47" customFormat="1" ht="12.75" x14ac:dyDescent="0.2">
      <c r="P530" s="129"/>
    </row>
    <row r="531" spans="16:16" s="47" customFormat="1" ht="12.75" x14ac:dyDescent="0.2">
      <c r="P531" s="129"/>
    </row>
    <row r="532" spans="16:16" s="47" customFormat="1" ht="12.75" x14ac:dyDescent="0.2">
      <c r="P532" s="129"/>
    </row>
    <row r="533" spans="16:16" s="47" customFormat="1" ht="12.75" x14ac:dyDescent="0.2">
      <c r="P533" s="129"/>
    </row>
    <row r="534" spans="16:16" s="47" customFormat="1" ht="12.75" x14ac:dyDescent="0.2">
      <c r="P534" s="129"/>
    </row>
    <row r="535" spans="16:16" s="47" customFormat="1" ht="12.75" x14ac:dyDescent="0.2">
      <c r="P535" s="129"/>
    </row>
    <row r="536" spans="16:16" s="47" customFormat="1" ht="12.75" x14ac:dyDescent="0.2">
      <c r="P536" s="129"/>
    </row>
    <row r="537" spans="16:16" s="47" customFormat="1" ht="12.75" x14ac:dyDescent="0.2">
      <c r="P537" s="129"/>
    </row>
    <row r="538" spans="16:16" s="47" customFormat="1" ht="12.75" x14ac:dyDescent="0.2">
      <c r="P538" s="129"/>
    </row>
    <row r="539" spans="16:16" s="47" customFormat="1" ht="12.75" x14ac:dyDescent="0.2">
      <c r="P539" s="129"/>
    </row>
    <row r="540" spans="16:16" s="47" customFormat="1" ht="12.75" x14ac:dyDescent="0.2">
      <c r="P540" s="129"/>
    </row>
    <row r="541" spans="16:16" s="47" customFormat="1" ht="12.75" x14ac:dyDescent="0.2">
      <c r="P541" s="129"/>
    </row>
    <row r="542" spans="16:16" s="47" customFormat="1" ht="12.75" x14ac:dyDescent="0.2">
      <c r="P542" s="129"/>
    </row>
    <row r="543" spans="16:16" s="47" customFormat="1" ht="12.75" x14ac:dyDescent="0.2">
      <c r="P543" s="129"/>
    </row>
    <row r="544" spans="16:16" s="47" customFormat="1" ht="12.75" x14ac:dyDescent="0.2">
      <c r="P544" s="129"/>
    </row>
    <row r="545" spans="16:16" s="47" customFormat="1" ht="12.75" x14ac:dyDescent="0.2">
      <c r="P545" s="129"/>
    </row>
    <row r="546" spans="16:16" s="47" customFormat="1" ht="12.75" x14ac:dyDescent="0.2">
      <c r="P546" s="129"/>
    </row>
    <row r="547" spans="16:16" s="47" customFormat="1" ht="12.75" x14ac:dyDescent="0.2">
      <c r="P547" s="129"/>
    </row>
    <row r="548" spans="16:16" s="47" customFormat="1" ht="12.75" x14ac:dyDescent="0.2">
      <c r="P548" s="129"/>
    </row>
    <row r="549" spans="16:16" s="47" customFormat="1" ht="12.75" x14ac:dyDescent="0.2">
      <c r="P549" s="129"/>
    </row>
    <row r="550" spans="16:16" s="47" customFormat="1" ht="12.75" x14ac:dyDescent="0.2">
      <c r="P550" s="129"/>
    </row>
    <row r="551" spans="16:16" s="47" customFormat="1" ht="12.75" x14ac:dyDescent="0.2">
      <c r="P551" s="129"/>
    </row>
    <row r="552" spans="16:16" s="47" customFormat="1" ht="12.75" x14ac:dyDescent="0.2">
      <c r="P552" s="129"/>
    </row>
    <row r="553" spans="16:16" s="47" customFormat="1" ht="12.75" x14ac:dyDescent="0.2">
      <c r="P553" s="129"/>
    </row>
    <row r="554" spans="16:16" s="47" customFormat="1" ht="12.75" x14ac:dyDescent="0.2">
      <c r="P554" s="129"/>
    </row>
    <row r="555" spans="16:16" s="47" customFormat="1" ht="12.75" x14ac:dyDescent="0.2">
      <c r="P555" s="129"/>
    </row>
    <row r="556" spans="16:16" s="47" customFormat="1" ht="12.75" x14ac:dyDescent="0.2">
      <c r="P556" s="129"/>
    </row>
    <row r="557" spans="16:16" s="47" customFormat="1" ht="12.75" x14ac:dyDescent="0.2">
      <c r="P557" s="129"/>
    </row>
    <row r="558" spans="16:16" s="47" customFormat="1" ht="12.75" x14ac:dyDescent="0.2">
      <c r="P558" s="129"/>
    </row>
    <row r="559" spans="16:16" s="47" customFormat="1" ht="12.75" x14ac:dyDescent="0.2">
      <c r="P559" s="129"/>
    </row>
    <row r="560" spans="16:16" s="47" customFormat="1" ht="12.75" x14ac:dyDescent="0.2">
      <c r="P560" s="129"/>
    </row>
    <row r="561" spans="16:16" s="47" customFormat="1" ht="12.75" x14ac:dyDescent="0.2">
      <c r="P561" s="129"/>
    </row>
    <row r="562" spans="16:16" s="47" customFormat="1" ht="12.75" x14ac:dyDescent="0.2">
      <c r="P562" s="129"/>
    </row>
    <row r="563" spans="16:16" s="47" customFormat="1" ht="12.75" x14ac:dyDescent="0.2">
      <c r="P563" s="129"/>
    </row>
    <row r="564" spans="16:16" s="47" customFormat="1" ht="12.75" x14ac:dyDescent="0.2">
      <c r="P564" s="129"/>
    </row>
    <row r="565" spans="16:16" s="47" customFormat="1" ht="12.75" x14ac:dyDescent="0.2">
      <c r="P565" s="129"/>
    </row>
    <row r="566" spans="16:16" s="47" customFormat="1" ht="12.75" x14ac:dyDescent="0.2">
      <c r="P566" s="129"/>
    </row>
    <row r="567" spans="16:16" s="47" customFormat="1" ht="12.75" x14ac:dyDescent="0.2">
      <c r="P567" s="129"/>
    </row>
    <row r="568" spans="16:16" s="47" customFormat="1" ht="12.75" x14ac:dyDescent="0.2">
      <c r="P568" s="129"/>
    </row>
    <row r="569" spans="16:16" s="47" customFormat="1" ht="12.75" x14ac:dyDescent="0.2">
      <c r="P569" s="129"/>
    </row>
    <row r="570" spans="16:16" s="47" customFormat="1" ht="12.75" x14ac:dyDescent="0.2">
      <c r="P570" s="129"/>
    </row>
    <row r="571" spans="16:16" s="47" customFormat="1" ht="12.75" x14ac:dyDescent="0.2">
      <c r="P571" s="129"/>
    </row>
    <row r="572" spans="16:16" s="47" customFormat="1" ht="12.75" x14ac:dyDescent="0.2">
      <c r="P572" s="129"/>
    </row>
    <row r="573" spans="16:16" s="47" customFormat="1" ht="12.75" x14ac:dyDescent="0.2">
      <c r="P573" s="129"/>
    </row>
    <row r="574" spans="16:16" s="47" customFormat="1" ht="12.75" x14ac:dyDescent="0.2">
      <c r="P574" s="129"/>
    </row>
    <row r="575" spans="16:16" s="47" customFormat="1" ht="12.75" x14ac:dyDescent="0.2">
      <c r="P575" s="129"/>
    </row>
    <row r="576" spans="16:16" s="47" customFormat="1" ht="12.75" x14ac:dyDescent="0.2">
      <c r="P576" s="129"/>
    </row>
    <row r="577" spans="16:16" s="47" customFormat="1" ht="12.75" x14ac:dyDescent="0.2">
      <c r="P577" s="129"/>
    </row>
    <row r="578" spans="16:16" s="47" customFormat="1" ht="12.75" x14ac:dyDescent="0.2">
      <c r="P578" s="129"/>
    </row>
    <row r="579" spans="16:16" s="47" customFormat="1" ht="12.75" x14ac:dyDescent="0.2">
      <c r="P579" s="129"/>
    </row>
    <row r="580" spans="16:16" s="47" customFormat="1" ht="12.75" x14ac:dyDescent="0.2">
      <c r="P580" s="129"/>
    </row>
    <row r="581" spans="16:16" s="47" customFormat="1" ht="12.75" x14ac:dyDescent="0.2">
      <c r="P581" s="129"/>
    </row>
    <row r="582" spans="16:16" s="47" customFormat="1" ht="12.75" x14ac:dyDescent="0.2">
      <c r="P582" s="129"/>
    </row>
    <row r="583" spans="16:16" s="47" customFormat="1" ht="12.75" x14ac:dyDescent="0.2">
      <c r="P583" s="129"/>
    </row>
    <row r="584" spans="16:16" s="47" customFormat="1" ht="12.75" x14ac:dyDescent="0.2">
      <c r="P584" s="129"/>
    </row>
    <row r="585" spans="16:16" s="47" customFormat="1" ht="12.75" x14ac:dyDescent="0.2">
      <c r="P585" s="129"/>
    </row>
    <row r="586" spans="16:16" s="47" customFormat="1" ht="12.75" x14ac:dyDescent="0.2">
      <c r="P586" s="129"/>
    </row>
    <row r="587" spans="16:16" s="47" customFormat="1" ht="12.75" x14ac:dyDescent="0.2">
      <c r="P587" s="129"/>
    </row>
    <row r="588" spans="16:16" s="47" customFormat="1" ht="12.75" x14ac:dyDescent="0.2">
      <c r="P588" s="129"/>
    </row>
    <row r="589" spans="16:16" s="47" customFormat="1" ht="12.75" x14ac:dyDescent="0.2">
      <c r="P589" s="129"/>
    </row>
    <row r="590" spans="16:16" s="47" customFormat="1" ht="12.75" x14ac:dyDescent="0.2">
      <c r="P590" s="129"/>
    </row>
    <row r="591" spans="16:16" s="47" customFormat="1" ht="12.75" x14ac:dyDescent="0.2">
      <c r="P591" s="129"/>
    </row>
    <row r="592" spans="16:16" s="47" customFormat="1" ht="12.75" x14ac:dyDescent="0.2">
      <c r="P592" s="129"/>
    </row>
    <row r="593" spans="16:16" s="47" customFormat="1" ht="12.75" x14ac:dyDescent="0.2">
      <c r="P593" s="129"/>
    </row>
    <row r="594" spans="16:16" s="47" customFormat="1" ht="12.75" x14ac:dyDescent="0.2">
      <c r="P594" s="129"/>
    </row>
    <row r="595" spans="16:16" s="47" customFormat="1" ht="12.75" x14ac:dyDescent="0.2">
      <c r="P595" s="129"/>
    </row>
    <row r="596" spans="16:16" s="47" customFormat="1" ht="12.75" x14ac:dyDescent="0.2">
      <c r="P596" s="129"/>
    </row>
    <row r="597" spans="16:16" s="47" customFormat="1" ht="12.75" x14ac:dyDescent="0.2">
      <c r="P597" s="129"/>
    </row>
  </sheetData>
  <pageMargins left="0.75" right="0.75" top="1" bottom="1" header="0.5" footer="0.5"/>
  <pageSetup scale="58" fitToHeight="0" orientation="portrait" cellComments="atEnd" r:id="rId1"/>
  <headerFooter alignWithMargins="0"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A1820-FF57-4FD7-BE02-71658ED8F9E0}">
  <sheetPr>
    <pageSetUpPr fitToPage="1"/>
  </sheetPr>
  <dimension ref="A1:P597"/>
  <sheetViews>
    <sheetView topLeftCell="B80" workbookViewId="0">
      <selection activeCell="C99" sqref="C99"/>
    </sheetView>
  </sheetViews>
  <sheetFormatPr defaultColWidth="6.77734375" defaultRowHeight="12" x14ac:dyDescent="0.2"/>
  <cols>
    <col min="1" max="1" width="0" style="48" hidden="1" customWidth="1"/>
    <col min="2" max="2" width="22.21875" style="48" customWidth="1"/>
    <col min="3" max="14" width="8.21875" style="58" customWidth="1"/>
    <col min="15" max="15" width="6.77734375" style="48"/>
    <col min="16" max="16" width="20.33203125" style="129" customWidth="1"/>
    <col min="17" max="16384" width="6.77734375" style="48"/>
  </cols>
  <sheetData>
    <row r="1" spans="1:16" x14ac:dyDescent="0.2">
      <c r="A1" s="48" t="s">
        <v>150</v>
      </c>
      <c r="B1" s="131" t="s">
        <v>138</v>
      </c>
      <c r="C1" s="60" t="s">
        <v>55</v>
      </c>
      <c r="D1" s="60" t="s">
        <v>54</v>
      </c>
      <c r="E1" s="60" t="s">
        <v>53</v>
      </c>
      <c r="F1" s="60" t="s">
        <v>52</v>
      </c>
      <c r="G1" s="60" t="s">
        <v>51</v>
      </c>
      <c r="H1" s="60" t="s">
        <v>57</v>
      </c>
      <c r="I1" s="60" t="s">
        <v>56</v>
      </c>
      <c r="J1" s="60" t="s">
        <v>50</v>
      </c>
      <c r="K1" s="60" t="s">
        <v>49</v>
      </c>
      <c r="L1" s="60" t="s">
        <v>48</v>
      </c>
      <c r="M1" s="60" t="s">
        <v>47</v>
      </c>
      <c r="N1" s="60" t="s">
        <v>46</v>
      </c>
    </row>
    <row r="2" spans="1:16" x14ac:dyDescent="0.2">
      <c r="A2" s="48">
        <v>10</v>
      </c>
      <c r="B2" s="132">
        <v>2021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6" x14ac:dyDescent="0.2">
      <c r="A3" s="48">
        <v>20</v>
      </c>
      <c r="B3" s="59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6" x14ac:dyDescent="0.2">
      <c r="A4" s="48">
        <v>30</v>
      </c>
      <c r="B4" s="59" t="s">
        <v>60</v>
      </c>
      <c r="C4" s="60">
        <v>1172.6265218822302</v>
      </c>
      <c r="D4" s="60">
        <v>631.53349511303406</v>
      </c>
      <c r="E4" s="60">
        <v>936.76171138858024</v>
      </c>
      <c r="F4" s="88">
        <v>1190.2449454371447</v>
      </c>
      <c r="G4" s="88">
        <v>1055.1985088373158</v>
      </c>
      <c r="H4" s="88">
        <v>1278.7860114798366</v>
      </c>
      <c r="I4" s="88">
        <v>2275.9053762253475</v>
      </c>
      <c r="J4" s="88">
        <v>2423.5783987678947</v>
      </c>
      <c r="K4" s="88">
        <v>1504.55188389154</v>
      </c>
      <c r="L4" s="88">
        <v>1841.9262936488053</v>
      </c>
      <c r="M4" s="89">
        <v>2207.3838211016141</v>
      </c>
      <c r="N4" s="89">
        <v>2417.9731729322716</v>
      </c>
      <c r="P4" s="130"/>
    </row>
    <row r="5" spans="1:16" x14ac:dyDescent="0.2">
      <c r="A5" s="48">
        <v>40</v>
      </c>
      <c r="B5" s="59" t="s">
        <v>170</v>
      </c>
      <c r="C5" s="60">
        <v>40.626521882243502</v>
      </c>
      <c r="D5" s="60">
        <v>52.533495113035727</v>
      </c>
      <c r="E5" s="60">
        <v>100.76171138858501</v>
      </c>
      <c r="F5" s="88">
        <v>102.24494543713817</v>
      </c>
      <c r="G5" s="88">
        <v>142.19850883730982</v>
      </c>
      <c r="H5" s="88">
        <v>214.7860114798375</v>
      </c>
      <c r="I5" s="88">
        <v>295.90537622531707</v>
      </c>
      <c r="J5" s="88">
        <v>336.57839876791758</v>
      </c>
      <c r="K5" s="88">
        <v>197.5518838915475</v>
      </c>
      <c r="L5" s="88">
        <v>179.92629364878849</v>
      </c>
      <c r="M5" s="89">
        <v>321.38382110161416</v>
      </c>
      <c r="N5" s="89">
        <v>421.97317293228508</v>
      </c>
      <c r="P5" s="130"/>
    </row>
    <row r="6" spans="1:16" x14ac:dyDescent="0.2">
      <c r="A6" s="48">
        <v>50</v>
      </c>
      <c r="B6" s="59" t="s">
        <v>169</v>
      </c>
      <c r="C6" s="60">
        <v>1131.9999999999854</v>
      </c>
      <c r="D6" s="60">
        <v>578.99999999999784</v>
      </c>
      <c r="E6" s="60">
        <v>835.99999999999409</v>
      </c>
      <c r="F6" s="88">
        <v>1088.0000000000052</v>
      </c>
      <c r="G6" s="88">
        <v>913.0000000000075</v>
      </c>
      <c r="H6" s="88">
        <v>1064.000000000002</v>
      </c>
      <c r="I6" s="88">
        <v>1980.0000000000325</v>
      </c>
      <c r="J6" s="88">
        <v>2086.9999999999736</v>
      </c>
      <c r="K6" s="88">
        <v>1306.9999999999873</v>
      </c>
      <c r="L6" s="88">
        <v>1662.0000000000234</v>
      </c>
      <c r="M6" s="89">
        <v>1885.9999999999909</v>
      </c>
      <c r="N6" s="89">
        <v>1996.000000000002</v>
      </c>
      <c r="P6" s="130"/>
    </row>
    <row r="7" spans="1:16" x14ac:dyDescent="0.2">
      <c r="A7" s="48">
        <v>60</v>
      </c>
      <c r="B7" s="59" t="s">
        <v>59</v>
      </c>
      <c r="C7" s="60">
        <v>23874.647108535592</v>
      </c>
      <c r="D7" s="60">
        <v>10930.465037100908</v>
      </c>
      <c r="E7" s="60">
        <v>15611.175954043681</v>
      </c>
      <c r="F7" s="88">
        <v>18357.231255683138</v>
      </c>
      <c r="G7" s="88">
        <v>16740.779920252015</v>
      </c>
      <c r="H7" s="88">
        <v>22050.142699714346</v>
      </c>
      <c r="I7" s="88">
        <v>40762.369545800357</v>
      </c>
      <c r="J7" s="88">
        <v>37536.095020735607</v>
      </c>
      <c r="K7" s="88">
        <v>22424.622520798188</v>
      </c>
      <c r="L7" s="88">
        <v>25304.565716862104</v>
      </c>
      <c r="M7" s="89">
        <v>25921.77788528792</v>
      </c>
      <c r="N7" s="89">
        <v>35206.002562374953</v>
      </c>
      <c r="P7" s="130"/>
    </row>
    <row r="8" spans="1:16" x14ac:dyDescent="0.2">
      <c r="A8" s="48">
        <v>70</v>
      </c>
      <c r="B8" s="59" t="s">
        <v>58</v>
      </c>
      <c r="C8" s="60">
        <v>770.14990672695433</v>
      </c>
      <c r="D8" s="60">
        <v>390.37375132503252</v>
      </c>
      <c r="E8" s="60">
        <v>503.58632109818325</v>
      </c>
      <c r="F8" s="88">
        <v>611.90770852277092</v>
      </c>
      <c r="G8" s="88">
        <v>540.02515871780633</v>
      </c>
      <c r="H8" s="88">
        <v>735.00475665714487</v>
      </c>
      <c r="I8" s="88">
        <v>1314.9151466387223</v>
      </c>
      <c r="J8" s="88">
        <v>1210.8417748624354</v>
      </c>
      <c r="K8" s="88">
        <v>747.48741735993929</v>
      </c>
      <c r="L8" s="88">
        <v>816.27631344716394</v>
      </c>
      <c r="M8" s="89">
        <v>864.05926284293128</v>
      </c>
      <c r="N8" s="89">
        <v>1135.6775020120958</v>
      </c>
      <c r="P8" s="130"/>
    </row>
    <row r="9" spans="1:16" hidden="1" x14ac:dyDescent="0.2">
      <c r="A9" s="48">
        <v>80</v>
      </c>
      <c r="B9" s="59" t="s">
        <v>127</v>
      </c>
      <c r="C9" s="60"/>
      <c r="D9" s="60"/>
      <c r="E9" s="60"/>
      <c r="F9" s="88"/>
      <c r="G9" s="88"/>
      <c r="H9" s="88"/>
      <c r="I9" s="88"/>
      <c r="J9" s="88"/>
      <c r="K9" s="88"/>
      <c r="L9" s="88"/>
      <c r="M9" s="89"/>
      <c r="N9" s="89"/>
      <c r="P9" s="130"/>
    </row>
    <row r="10" spans="1:16" hidden="1" x14ac:dyDescent="0.2">
      <c r="A10" s="48">
        <v>81</v>
      </c>
      <c r="B10" s="59" t="s">
        <v>128</v>
      </c>
      <c r="C10" s="60"/>
      <c r="D10" s="60"/>
      <c r="E10" s="60"/>
      <c r="F10" s="88"/>
      <c r="G10" s="88"/>
      <c r="H10" s="88"/>
      <c r="I10" s="88"/>
      <c r="J10" s="88"/>
      <c r="K10" s="88"/>
      <c r="L10" s="88"/>
      <c r="M10" s="89"/>
      <c r="N10" s="89"/>
      <c r="P10" s="130"/>
    </row>
    <row r="11" spans="1:16" x14ac:dyDescent="0.2">
      <c r="A11" s="48">
        <v>90</v>
      </c>
      <c r="B11" s="59"/>
      <c r="C11" s="60"/>
      <c r="D11" s="60"/>
      <c r="E11" s="60"/>
      <c r="F11" s="88"/>
      <c r="G11" s="88"/>
      <c r="H11" s="88"/>
      <c r="I11" s="88"/>
      <c r="J11" s="88"/>
      <c r="K11" s="88"/>
      <c r="L11" s="88"/>
      <c r="M11" s="89"/>
      <c r="N11" s="89"/>
      <c r="P11" s="130"/>
    </row>
    <row r="12" spans="1:16" x14ac:dyDescent="0.2">
      <c r="A12" s="48">
        <v>100</v>
      </c>
      <c r="B12" s="59" t="s">
        <v>45</v>
      </c>
      <c r="C12" s="60"/>
      <c r="D12" s="60"/>
      <c r="E12" s="60"/>
      <c r="F12" s="88"/>
      <c r="G12" s="88"/>
      <c r="H12" s="88"/>
      <c r="I12" s="88"/>
      <c r="J12" s="88"/>
      <c r="K12" s="88"/>
      <c r="L12" s="88"/>
      <c r="M12" s="89"/>
      <c r="N12" s="89"/>
      <c r="P12" s="130"/>
    </row>
    <row r="13" spans="1:16" x14ac:dyDescent="0.2">
      <c r="A13" s="48">
        <v>110</v>
      </c>
      <c r="B13" s="59" t="s">
        <v>107</v>
      </c>
      <c r="C13" s="60">
        <v>1155.7607936326854</v>
      </c>
      <c r="D13" s="60">
        <v>608.45467080481535</v>
      </c>
      <c r="E13" s="60">
        <v>892.45804620812532</v>
      </c>
      <c r="F13" s="88">
        <v>1136.5057897085601</v>
      </c>
      <c r="G13" s="88">
        <v>1009.9698820386307</v>
      </c>
      <c r="H13" s="88">
        <v>1220.2352415987132</v>
      </c>
      <c r="I13" s="88">
        <v>2158.388208075748</v>
      </c>
      <c r="J13" s="88">
        <v>2302.5269939357754</v>
      </c>
      <c r="K13" s="88">
        <v>1422.5333507097077</v>
      </c>
      <c r="L13" s="88">
        <v>1745.4227732889194</v>
      </c>
      <c r="M13" s="89">
        <v>2080.7975065672836</v>
      </c>
      <c r="N13" s="89">
        <v>2267.4908802834989</v>
      </c>
      <c r="P13" s="130"/>
    </row>
    <row r="14" spans="1:16" x14ac:dyDescent="0.2">
      <c r="A14" s="48">
        <v>120</v>
      </c>
      <c r="B14" s="59" t="s">
        <v>108</v>
      </c>
      <c r="C14" s="60">
        <v>1131.9458702537538</v>
      </c>
      <c r="D14" s="60">
        <v>594.65788291155843</v>
      </c>
      <c r="E14" s="60">
        <v>874.68465394348732</v>
      </c>
      <c r="F14" s="88">
        <v>1119.6630639993193</v>
      </c>
      <c r="G14" s="88">
        <v>975.89147751260998</v>
      </c>
      <c r="H14" s="88">
        <v>1170.2685214649459</v>
      </c>
      <c r="I14" s="88">
        <v>2054.0731466652892</v>
      </c>
      <c r="J14" s="88">
        <v>2223.2065115041892</v>
      </c>
      <c r="K14" s="88">
        <v>1376.27483039195</v>
      </c>
      <c r="L14" s="88">
        <v>1693.075717841481</v>
      </c>
      <c r="M14" s="89">
        <v>1869.4936534167182</v>
      </c>
      <c r="N14" s="89">
        <v>1948.8708204087618</v>
      </c>
      <c r="P14" s="130"/>
    </row>
    <row r="15" spans="1:16" x14ac:dyDescent="0.2">
      <c r="A15" s="48">
        <v>121</v>
      </c>
      <c r="B15" s="59" t="s">
        <v>129</v>
      </c>
      <c r="C15" s="60">
        <v>4.062200956937799</v>
      </c>
      <c r="D15" s="60">
        <v>4.2185792349726778</v>
      </c>
      <c r="E15" s="60">
        <v>4.5128205128205128</v>
      </c>
      <c r="F15" s="88">
        <v>1.0522243713733075</v>
      </c>
      <c r="G15" s="88">
        <v>0</v>
      </c>
      <c r="H15" s="88">
        <v>4.654908725599455</v>
      </c>
      <c r="I15" s="88">
        <v>7.6545663208012922</v>
      </c>
      <c r="J15" s="88">
        <v>13.846613380953151</v>
      </c>
      <c r="K15" s="88">
        <v>5.0945639447652811</v>
      </c>
      <c r="L15" s="88">
        <v>8.068209394536483</v>
      </c>
      <c r="M15" s="89">
        <v>5.5024985380894158</v>
      </c>
      <c r="N15" s="89">
        <v>41.031018967325281</v>
      </c>
      <c r="P15" s="130"/>
    </row>
    <row r="16" spans="1:16" x14ac:dyDescent="0.2">
      <c r="A16" s="48">
        <v>130</v>
      </c>
      <c r="B16" s="59"/>
      <c r="C16" s="60"/>
      <c r="D16" s="60"/>
      <c r="E16" s="60"/>
      <c r="F16" s="88"/>
      <c r="G16" s="88"/>
      <c r="H16" s="88"/>
      <c r="I16" s="88"/>
      <c r="J16" s="88"/>
      <c r="K16" s="88"/>
      <c r="L16" s="88"/>
      <c r="M16" s="89"/>
      <c r="N16" s="89"/>
      <c r="P16" s="130"/>
    </row>
    <row r="17" spans="1:16" x14ac:dyDescent="0.2">
      <c r="A17" s="48">
        <v>140</v>
      </c>
      <c r="B17" s="59" t="s">
        <v>109</v>
      </c>
      <c r="C17" s="60">
        <v>2.464403090061027</v>
      </c>
      <c r="D17" s="60">
        <v>9.6358122446814143</v>
      </c>
      <c r="E17" s="60">
        <v>2.1899975347377119</v>
      </c>
      <c r="F17" s="88">
        <v>12.444226053283135</v>
      </c>
      <c r="G17" s="88">
        <v>14.695616670186633</v>
      </c>
      <c r="H17" s="88">
        <v>24.138856650267954</v>
      </c>
      <c r="I17" s="88">
        <v>60.17794406474242</v>
      </c>
      <c r="J17" s="88">
        <v>34.348255660837197</v>
      </c>
      <c r="K17" s="88">
        <v>35.424347548406651</v>
      </c>
      <c r="L17" s="88">
        <v>45.029623469795069</v>
      </c>
      <c r="M17" s="89">
        <v>22.621527912323813</v>
      </c>
      <c r="N17" s="89">
        <v>97.933154279387679</v>
      </c>
      <c r="P17" s="130"/>
    </row>
    <row r="18" spans="1:16" x14ac:dyDescent="0.2">
      <c r="A18" s="48">
        <v>150</v>
      </c>
      <c r="B18" s="59" t="s">
        <v>110</v>
      </c>
      <c r="C18" s="60">
        <v>0</v>
      </c>
      <c r="D18" s="60">
        <v>4.3337864077669899</v>
      </c>
      <c r="E18" s="60">
        <v>0</v>
      </c>
      <c r="F18" s="88">
        <v>9.3147800801721115</v>
      </c>
      <c r="G18" s="88">
        <v>7.3068238053692234</v>
      </c>
      <c r="H18" s="88">
        <v>2.0531826310113708</v>
      </c>
      <c r="I18" s="88">
        <v>23.785986752079825</v>
      </c>
      <c r="J18" s="88">
        <v>8.4879508446755665</v>
      </c>
      <c r="K18" s="88">
        <v>15.415398743882369</v>
      </c>
      <c r="L18" s="88">
        <v>21.102697345140651</v>
      </c>
      <c r="M18" s="89">
        <v>7.4228711624298054</v>
      </c>
      <c r="N18" s="89">
        <v>16.742128321182321</v>
      </c>
      <c r="P18" s="130"/>
    </row>
    <row r="19" spans="1:16" x14ac:dyDescent="0.2">
      <c r="A19" s="48">
        <v>151</v>
      </c>
      <c r="B19" s="59" t="s">
        <v>130</v>
      </c>
      <c r="C19" s="60">
        <v>1.3540669856459331</v>
      </c>
      <c r="D19" s="60">
        <v>4.2185792349726778</v>
      </c>
      <c r="E19" s="60">
        <v>1.0617924065325839</v>
      </c>
      <c r="F19" s="88">
        <v>2.1080166263804716</v>
      </c>
      <c r="G19" s="88">
        <v>4.1424994788018372</v>
      </c>
      <c r="H19" s="88">
        <v>10.426512857343123</v>
      </c>
      <c r="I19" s="88">
        <v>5.2947397561751837</v>
      </c>
      <c r="J19" s="88">
        <v>8.6677353267272785</v>
      </c>
      <c r="K19" s="88">
        <v>5.2912547211730736</v>
      </c>
      <c r="L19" s="88">
        <v>16.285192002216526</v>
      </c>
      <c r="M19" s="89">
        <v>4.3556581986143188</v>
      </c>
      <c r="N19" s="89">
        <v>44.371399928383006</v>
      </c>
      <c r="P19" s="130"/>
    </row>
    <row r="20" spans="1:16" x14ac:dyDescent="0.2">
      <c r="A20" s="48">
        <v>160</v>
      </c>
      <c r="B20" s="59"/>
      <c r="C20" s="60"/>
      <c r="D20" s="60"/>
      <c r="E20" s="60"/>
      <c r="F20" s="88"/>
      <c r="G20" s="88"/>
      <c r="H20" s="88"/>
      <c r="I20" s="88"/>
      <c r="J20" s="88"/>
      <c r="K20" s="88"/>
      <c r="L20" s="88"/>
      <c r="M20" s="89"/>
      <c r="N20" s="89"/>
      <c r="P20" s="130"/>
    </row>
    <row r="21" spans="1:16" x14ac:dyDescent="0.2">
      <c r="A21" s="48">
        <v>170</v>
      </c>
      <c r="B21" s="59" t="s">
        <v>44</v>
      </c>
      <c r="C21" s="60">
        <v>13.306484244928219</v>
      </c>
      <c r="D21" s="60">
        <v>15.835475061740322</v>
      </c>
      <c r="E21" s="60">
        <v>27.141955518179074</v>
      </c>
      <c r="F21" s="88">
        <v>30.981149142238316</v>
      </c>
      <c r="G21" s="88">
        <v>26.341604517731387</v>
      </c>
      <c r="H21" s="88">
        <v>47.518076215164918</v>
      </c>
      <c r="I21" s="88">
        <v>96.148288062049289</v>
      </c>
      <c r="J21" s="88">
        <v>102.66905946638016</v>
      </c>
      <c r="K21" s="88">
        <v>61.941549864420324</v>
      </c>
      <c r="L21" s="88">
        <v>61.045817489951283</v>
      </c>
      <c r="M21" s="89">
        <v>134.49403164565527</v>
      </c>
      <c r="N21" s="89">
        <v>158.02516902208404</v>
      </c>
      <c r="P21" s="130"/>
    </row>
    <row r="22" spans="1:16" x14ac:dyDescent="0.2">
      <c r="A22" s="48">
        <v>180</v>
      </c>
      <c r="B22" s="59" t="s">
        <v>43</v>
      </c>
      <c r="C22" s="60">
        <v>13.306484244928219</v>
      </c>
      <c r="D22" s="60">
        <v>15.835475061740322</v>
      </c>
      <c r="E22" s="60">
        <v>27.141955518179074</v>
      </c>
      <c r="F22" s="88">
        <v>30.981149142238316</v>
      </c>
      <c r="G22" s="88">
        <v>26.341604517731387</v>
      </c>
      <c r="H22" s="88">
        <v>46.466401228863994</v>
      </c>
      <c r="I22" s="88">
        <v>96.148288062049289</v>
      </c>
      <c r="J22" s="88">
        <v>101.52799877747913</v>
      </c>
      <c r="K22" s="88">
        <v>59.825047975951094</v>
      </c>
      <c r="L22" s="88">
        <v>61.045817489951283</v>
      </c>
      <c r="M22" s="89">
        <v>132.44713455600481</v>
      </c>
      <c r="N22" s="89">
        <v>154.92612109171179</v>
      </c>
      <c r="P22" s="130"/>
    </row>
    <row r="23" spans="1:16" x14ac:dyDescent="0.2">
      <c r="A23" s="48">
        <v>190</v>
      </c>
      <c r="B23" s="59" t="s">
        <v>42</v>
      </c>
      <c r="C23" s="60">
        <v>4.4726134981931729</v>
      </c>
      <c r="D23" s="60">
        <v>4.1479767859697247</v>
      </c>
      <c r="E23" s="60">
        <v>22.831512633309202</v>
      </c>
      <c r="F23" s="88">
        <v>24.744183174732498</v>
      </c>
      <c r="G23" s="88">
        <v>16.619138564674959</v>
      </c>
      <c r="H23" s="88">
        <v>24.535984635116826</v>
      </c>
      <c r="I23" s="88">
        <v>52.265069419308112</v>
      </c>
      <c r="J23" s="88">
        <v>56.883677853734476</v>
      </c>
      <c r="K23" s="88">
        <v>20.321228258095431</v>
      </c>
      <c r="L23" s="88">
        <v>29.247550826183403</v>
      </c>
      <c r="M23" s="89">
        <v>66.257770712067384</v>
      </c>
      <c r="N23" s="89">
        <v>70.768842737932303</v>
      </c>
      <c r="P23" s="130"/>
    </row>
    <row r="24" spans="1:16" x14ac:dyDescent="0.2">
      <c r="A24" s="48">
        <v>191</v>
      </c>
      <c r="B24" s="59" t="s">
        <v>113</v>
      </c>
      <c r="C24" s="60">
        <v>1.3540669856459331</v>
      </c>
      <c r="D24" s="60">
        <v>1.0546448087431695</v>
      </c>
      <c r="E24" s="60">
        <v>0</v>
      </c>
      <c r="F24" s="88">
        <v>1.0522243713733075</v>
      </c>
      <c r="G24" s="88">
        <v>0</v>
      </c>
      <c r="H24" s="88">
        <v>4.4308043354015805</v>
      </c>
      <c r="I24" s="88">
        <v>7.8199498865730934</v>
      </c>
      <c r="J24" s="88">
        <v>5.5582703214843594</v>
      </c>
      <c r="K24" s="88">
        <v>4.2330037769384585</v>
      </c>
      <c r="L24" s="88">
        <v>4.892354469832437</v>
      </c>
      <c r="M24" s="89">
        <v>5.4561579062322014</v>
      </c>
      <c r="N24" s="89">
        <v>16.227642276422763</v>
      </c>
      <c r="P24" s="130"/>
    </row>
    <row r="25" spans="1:16" x14ac:dyDescent="0.2">
      <c r="A25" s="48">
        <v>200</v>
      </c>
      <c r="B25" s="59"/>
      <c r="C25" s="60"/>
      <c r="D25" s="60"/>
      <c r="E25" s="60"/>
      <c r="F25" s="88"/>
      <c r="G25" s="88"/>
      <c r="H25" s="88"/>
      <c r="I25" s="88"/>
      <c r="J25" s="88"/>
      <c r="K25" s="88"/>
      <c r="L25" s="88"/>
      <c r="M25" s="89"/>
      <c r="N25" s="89"/>
      <c r="P25" s="130"/>
    </row>
    <row r="26" spans="1:16" x14ac:dyDescent="0.2">
      <c r="A26" s="48">
        <v>210</v>
      </c>
      <c r="B26" s="59" t="s">
        <v>114</v>
      </c>
      <c r="C26" s="60">
        <v>1.3540669856459331</v>
      </c>
      <c r="D26" s="60">
        <v>0</v>
      </c>
      <c r="E26" s="60">
        <v>2.0540326284596171</v>
      </c>
      <c r="F26" s="88">
        <v>1.0522243713733075</v>
      </c>
      <c r="G26" s="88">
        <v>0</v>
      </c>
      <c r="H26" s="88">
        <v>2.103349972601853</v>
      </c>
      <c r="I26" s="88">
        <v>0</v>
      </c>
      <c r="J26" s="88">
        <v>6.5522978873645634</v>
      </c>
      <c r="K26" s="88">
        <v>1.0582509442346146</v>
      </c>
      <c r="L26" s="88">
        <v>1.3746898263027296</v>
      </c>
      <c r="M26" s="89">
        <v>0</v>
      </c>
      <c r="N26" s="89">
        <v>0</v>
      </c>
      <c r="P26" s="130"/>
    </row>
    <row r="27" spans="1:16" x14ac:dyDescent="0.2">
      <c r="A27" s="48">
        <v>220</v>
      </c>
      <c r="B27" s="59" t="s">
        <v>115</v>
      </c>
      <c r="C27" s="60">
        <v>0</v>
      </c>
      <c r="D27" s="60">
        <v>0</v>
      </c>
      <c r="E27" s="60">
        <v>0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88">
        <v>0</v>
      </c>
      <c r="L27" s="88">
        <v>0</v>
      </c>
      <c r="M27" s="89">
        <v>0</v>
      </c>
      <c r="N27" s="89">
        <v>0</v>
      </c>
      <c r="P27" s="130"/>
    </row>
    <row r="28" spans="1:16" x14ac:dyDescent="0.2">
      <c r="A28" s="48">
        <v>221</v>
      </c>
      <c r="B28" s="59" t="s">
        <v>116</v>
      </c>
      <c r="C28" s="60">
        <v>1.3540669856459331</v>
      </c>
      <c r="D28" s="60">
        <v>0</v>
      </c>
      <c r="E28" s="60">
        <v>2.0540326284596171</v>
      </c>
      <c r="F28" s="88">
        <v>1.0522243713733075</v>
      </c>
      <c r="G28" s="88">
        <v>0</v>
      </c>
      <c r="H28" s="88">
        <v>2.103349972601853</v>
      </c>
      <c r="I28" s="88">
        <v>0</v>
      </c>
      <c r="J28" s="88">
        <v>1.1410606889010388</v>
      </c>
      <c r="K28" s="88">
        <v>0</v>
      </c>
      <c r="L28" s="88">
        <v>1.3746898263027296</v>
      </c>
      <c r="M28" s="89">
        <v>0</v>
      </c>
      <c r="N28" s="89">
        <v>0</v>
      </c>
      <c r="P28" s="130"/>
    </row>
    <row r="29" spans="1:16" x14ac:dyDescent="0.2">
      <c r="A29" s="48">
        <v>230</v>
      </c>
      <c r="B29" s="59"/>
      <c r="C29" s="60"/>
      <c r="D29" s="60"/>
      <c r="E29" s="60"/>
      <c r="F29" s="88"/>
      <c r="G29" s="88"/>
      <c r="H29" s="88"/>
      <c r="I29" s="88"/>
      <c r="J29" s="88"/>
      <c r="K29" s="88"/>
      <c r="L29" s="88"/>
      <c r="M29" s="89"/>
      <c r="N29" s="89"/>
      <c r="P29" s="130"/>
    </row>
    <row r="30" spans="1:16" x14ac:dyDescent="0.2">
      <c r="A30" s="48">
        <v>240</v>
      </c>
      <c r="B30" s="59" t="s">
        <v>117</v>
      </c>
      <c r="C30" s="60">
        <v>1.3540669856459331</v>
      </c>
      <c r="D30" s="60">
        <v>1.0546448087431695</v>
      </c>
      <c r="E30" s="60">
        <v>0</v>
      </c>
      <c r="F30" s="88">
        <v>4.1325172247591979</v>
      </c>
      <c r="G30" s="88">
        <v>0</v>
      </c>
      <c r="H30" s="88">
        <v>1.0516749863009265</v>
      </c>
      <c r="I30" s="88">
        <v>2.0649731614230973</v>
      </c>
      <c r="J30" s="88">
        <v>0</v>
      </c>
      <c r="K30" s="88">
        <v>3.1747528327038439</v>
      </c>
      <c r="L30" s="88">
        <v>1.3746898263027296</v>
      </c>
      <c r="M30" s="89">
        <v>2.0468970896504657</v>
      </c>
      <c r="N30" s="89">
        <v>3.0990479303722469</v>
      </c>
      <c r="P30" s="130"/>
    </row>
    <row r="31" spans="1:16" x14ac:dyDescent="0.2">
      <c r="A31" s="48">
        <v>250</v>
      </c>
      <c r="B31" s="59" t="s">
        <v>118</v>
      </c>
      <c r="C31" s="60">
        <v>0</v>
      </c>
      <c r="D31" s="60">
        <v>0</v>
      </c>
      <c r="E31" s="60">
        <v>0</v>
      </c>
      <c r="F31" s="88">
        <v>0</v>
      </c>
      <c r="G31" s="88">
        <v>0</v>
      </c>
      <c r="H31" s="88">
        <v>0</v>
      </c>
      <c r="I31" s="88">
        <v>0</v>
      </c>
      <c r="J31" s="88">
        <v>0</v>
      </c>
      <c r="K31" s="88">
        <v>1.0582509442346146</v>
      </c>
      <c r="L31" s="88">
        <v>0</v>
      </c>
      <c r="M31" s="89">
        <v>0</v>
      </c>
      <c r="N31" s="89">
        <v>3.0990479303722469</v>
      </c>
      <c r="P31" s="130"/>
    </row>
    <row r="32" spans="1:16" x14ac:dyDescent="0.2">
      <c r="A32" s="48">
        <v>251</v>
      </c>
      <c r="B32" s="59" t="s">
        <v>119</v>
      </c>
      <c r="C32" s="60">
        <v>1.3540669856459331</v>
      </c>
      <c r="D32" s="60">
        <v>1.0546448087431695</v>
      </c>
      <c r="E32" s="60">
        <v>0</v>
      </c>
      <c r="F32" s="88">
        <v>1.0522243713733075</v>
      </c>
      <c r="G32" s="88">
        <v>0</v>
      </c>
      <c r="H32" s="88">
        <v>0</v>
      </c>
      <c r="I32" s="88">
        <v>0</v>
      </c>
      <c r="J32" s="88">
        <v>0</v>
      </c>
      <c r="K32" s="88">
        <v>0</v>
      </c>
      <c r="L32" s="88">
        <v>1.3746898263027296</v>
      </c>
      <c r="M32" s="89">
        <v>2.0468970896504657</v>
      </c>
      <c r="N32" s="89">
        <v>0</v>
      </c>
      <c r="P32" s="130"/>
    </row>
    <row r="33" spans="1:16" x14ac:dyDescent="0.2">
      <c r="A33" s="48">
        <v>260</v>
      </c>
      <c r="B33" s="59"/>
      <c r="C33" s="60"/>
      <c r="D33" s="60"/>
      <c r="E33" s="60"/>
      <c r="F33" s="88"/>
      <c r="G33" s="88"/>
      <c r="H33" s="88"/>
      <c r="I33" s="88"/>
      <c r="J33" s="88"/>
      <c r="K33" s="88"/>
      <c r="L33" s="88"/>
      <c r="M33" s="89"/>
      <c r="N33" s="89"/>
      <c r="P33" s="130"/>
    </row>
    <row r="34" spans="1:16" x14ac:dyDescent="0.2">
      <c r="A34" s="48">
        <v>270</v>
      </c>
      <c r="B34" s="59" t="s">
        <v>120</v>
      </c>
      <c r="C34" s="60">
        <v>28.641918579102917</v>
      </c>
      <c r="D34" s="60">
        <v>17.760995540711285</v>
      </c>
      <c r="E34" s="60">
        <v>32.745104392176664</v>
      </c>
      <c r="F34" s="88">
        <v>28.17793558903394</v>
      </c>
      <c r="G34" s="88">
        <v>45.543805532176449</v>
      </c>
      <c r="H34" s="88">
        <v>50.308726888109497</v>
      </c>
      <c r="I34" s="88">
        <v>70.877208966360755</v>
      </c>
      <c r="J34" s="88">
        <v>90.576487326081022</v>
      </c>
      <c r="K34" s="88">
        <v>52.925457284796856</v>
      </c>
      <c r="L34" s="88">
        <v>61.80970650240009</v>
      </c>
      <c r="M34" s="89">
        <v>212.97242250025732</v>
      </c>
      <c r="N34" s="89">
        <v>307.29604317096442</v>
      </c>
      <c r="P34" s="130"/>
    </row>
    <row r="35" spans="1:16" x14ac:dyDescent="0.2">
      <c r="A35" s="48">
        <v>280</v>
      </c>
      <c r="B35" s="59" t="s">
        <v>41</v>
      </c>
      <c r="C35" s="60">
        <v>25.933784607811056</v>
      </c>
      <c r="D35" s="60">
        <v>16.706350731968115</v>
      </c>
      <c r="E35" s="60">
        <v>27.104078751151022</v>
      </c>
      <c r="F35" s="88">
        <v>26.102497929113152</v>
      </c>
      <c r="G35" s="88">
        <v>38.081514821520607</v>
      </c>
      <c r="H35" s="88">
        <v>41.602375642815772</v>
      </c>
      <c r="I35" s="88">
        <v>53.746275649673969</v>
      </c>
      <c r="J35" s="88">
        <v>66.178146675599777</v>
      </c>
      <c r="K35" s="88">
        <v>38.887990530227022</v>
      </c>
      <c r="L35" s="88">
        <v>43.170453769540373</v>
      </c>
      <c r="M35" s="89">
        <v>183.6833426096951</v>
      </c>
      <c r="N35" s="89">
        <v>248.92717001140477</v>
      </c>
      <c r="P35" s="130"/>
    </row>
    <row r="36" spans="1:16" x14ac:dyDescent="0.2">
      <c r="A36" s="48">
        <v>290</v>
      </c>
      <c r="B36" s="59" t="s">
        <v>40</v>
      </c>
      <c r="C36" s="60">
        <v>8.1244019138755981</v>
      </c>
      <c r="D36" s="60">
        <v>6.2318881622175333</v>
      </c>
      <c r="E36" s="60">
        <v>8.9592283039684801</v>
      </c>
      <c r="F36" s="88">
        <v>5.2013157493979536</v>
      </c>
      <c r="G36" s="88">
        <v>8.620920152280199</v>
      </c>
      <c r="H36" s="88">
        <v>15.179818681266102</v>
      </c>
      <c r="I36" s="88">
        <v>26.569485504547675</v>
      </c>
      <c r="J36" s="88">
        <v>26.992327548033707</v>
      </c>
      <c r="K36" s="88">
        <v>26.14999644002858</v>
      </c>
      <c r="L36" s="88">
        <v>23.452476425548863</v>
      </c>
      <c r="M36" s="89">
        <v>43.379503031230399</v>
      </c>
      <c r="N36" s="89">
        <v>84.176519132278671</v>
      </c>
      <c r="P36" s="130"/>
    </row>
    <row r="37" spans="1:16" x14ac:dyDescent="0.2">
      <c r="A37" s="48">
        <v>300</v>
      </c>
      <c r="B37" s="59" t="s">
        <v>121</v>
      </c>
      <c r="C37" s="60">
        <v>11.369094437028755</v>
      </c>
      <c r="D37" s="60">
        <v>11.433126688252269</v>
      </c>
      <c r="E37" s="60">
        <v>19.418119918686344</v>
      </c>
      <c r="F37" s="88">
        <v>15.578470273563143</v>
      </c>
      <c r="G37" s="88">
        <v>19.247828894230466</v>
      </c>
      <c r="H37" s="88">
        <v>19.565107862644382</v>
      </c>
      <c r="I37" s="88">
        <v>38.373453734447502</v>
      </c>
      <c r="J37" s="88">
        <v>39.721434710106067</v>
      </c>
      <c r="K37" s="88">
        <v>30.283662162349884</v>
      </c>
      <c r="L37" s="88">
        <v>34.457232238488984</v>
      </c>
      <c r="M37" s="89">
        <v>42.378387585834055</v>
      </c>
      <c r="N37" s="89">
        <v>59.872273659289831</v>
      </c>
      <c r="P37" s="130"/>
    </row>
    <row r="38" spans="1:16" x14ac:dyDescent="0.2">
      <c r="A38" s="48">
        <v>301</v>
      </c>
      <c r="B38" s="59" t="s">
        <v>122</v>
      </c>
      <c r="C38" s="60">
        <v>0</v>
      </c>
      <c r="D38" s="60">
        <v>0</v>
      </c>
      <c r="E38" s="60">
        <v>0</v>
      </c>
      <c r="F38" s="88">
        <v>0</v>
      </c>
      <c r="G38" s="88">
        <v>6.7983219149287422</v>
      </c>
      <c r="H38" s="88">
        <v>3.1550249589027795</v>
      </c>
      <c r="I38" s="88">
        <v>2.4921334172435494</v>
      </c>
      <c r="J38" s="88">
        <v>7.9139082607968545</v>
      </c>
      <c r="K38" s="88">
        <v>4.0107047870199537</v>
      </c>
      <c r="L38" s="88">
        <v>6.8734491315136479</v>
      </c>
      <c r="M38" s="89">
        <v>21.778290993071593</v>
      </c>
      <c r="N38" s="89">
        <v>49.767410376501047</v>
      </c>
      <c r="P38" s="130"/>
    </row>
    <row r="39" spans="1:16" x14ac:dyDescent="0.2">
      <c r="A39" s="48">
        <v>310</v>
      </c>
      <c r="B39" s="59"/>
      <c r="C39" s="60"/>
      <c r="D39" s="60"/>
      <c r="E39" s="60"/>
      <c r="F39" s="88"/>
      <c r="G39" s="88"/>
      <c r="H39" s="88"/>
      <c r="I39" s="88"/>
      <c r="J39" s="88"/>
      <c r="K39" s="88"/>
      <c r="L39" s="88"/>
      <c r="M39" s="89"/>
      <c r="N39" s="89"/>
      <c r="P39" s="130"/>
    </row>
    <row r="40" spans="1:16" x14ac:dyDescent="0.2">
      <c r="A40" s="48">
        <v>320</v>
      </c>
      <c r="B40" s="59" t="s">
        <v>39</v>
      </c>
      <c r="C40" s="60">
        <v>40.680651628477321</v>
      </c>
      <c r="D40" s="60">
        <v>36.875612201475434</v>
      </c>
      <c r="E40" s="60">
        <v>62.077057445093452</v>
      </c>
      <c r="F40" s="88">
        <v>70.581881437824819</v>
      </c>
      <c r="G40" s="88">
        <v>79.307031324705861</v>
      </c>
      <c r="H40" s="88">
        <v>108.51749001489105</v>
      </c>
      <c r="I40" s="88">
        <v>221.83222956005474</v>
      </c>
      <c r="J40" s="88">
        <v>200.37188726370454</v>
      </c>
      <c r="K40" s="88">
        <v>128.27705349958958</v>
      </c>
      <c r="L40" s="88">
        <v>148.85057580732453</v>
      </c>
      <c r="M40" s="89">
        <v>337.8901676848954</v>
      </c>
      <c r="N40" s="89">
        <v>469.10235252352931</v>
      </c>
      <c r="P40" s="130"/>
    </row>
    <row r="41" spans="1:16" x14ac:dyDescent="0.2">
      <c r="A41" s="48">
        <v>330</v>
      </c>
      <c r="B41" s="59" t="s">
        <v>38</v>
      </c>
      <c r="C41" s="60">
        <v>16.865728249544897</v>
      </c>
      <c r="D41" s="60">
        <v>23.07882430821849</v>
      </c>
      <c r="E41" s="60">
        <v>44.303665180455162</v>
      </c>
      <c r="F41" s="88">
        <v>53.739155728584201</v>
      </c>
      <c r="G41" s="88">
        <v>45.228626798685276</v>
      </c>
      <c r="H41" s="88">
        <v>58.55076988112296</v>
      </c>
      <c r="I41" s="88">
        <v>117.51716814959998</v>
      </c>
      <c r="J41" s="88">
        <v>121.05140483212045</v>
      </c>
      <c r="K41" s="88">
        <v>82.018533181832012</v>
      </c>
      <c r="L41" s="88">
        <v>96.50352035988638</v>
      </c>
      <c r="M41" s="89">
        <v>126.58631453432876</v>
      </c>
      <c r="N41" s="89">
        <v>150.48229264877673</v>
      </c>
      <c r="P41" s="130"/>
    </row>
    <row r="42" spans="1:16" x14ac:dyDescent="0.2">
      <c r="A42" s="48">
        <v>340</v>
      </c>
      <c r="B42" s="59" t="s">
        <v>37</v>
      </c>
      <c r="C42" s="60">
        <v>23.814923378932431</v>
      </c>
      <c r="D42" s="60">
        <v>13.796787893256937</v>
      </c>
      <c r="E42" s="60">
        <v>17.773392264638293</v>
      </c>
      <c r="F42" s="88">
        <v>16.842725709240636</v>
      </c>
      <c r="G42" s="88">
        <v>34.078404526020542</v>
      </c>
      <c r="H42" s="88">
        <v>49.966720133768113</v>
      </c>
      <c r="I42" s="88">
        <v>104.31506141045458</v>
      </c>
      <c r="J42" s="88">
        <v>79.320482431583983</v>
      </c>
      <c r="K42" s="88">
        <v>46.258520317757558</v>
      </c>
      <c r="L42" s="88">
        <v>52.347055447438102</v>
      </c>
      <c r="M42" s="89">
        <v>211.30385315056665</v>
      </c>
      <c r="N42" s="89">
        <v>318.62005987475266</v>
      </c>
      <c r="P42" s="130"/>
    </row>
    <row r="43" spans="1:16" x14ac:dyDescent="0.2">
      <c r="A43" s="48">
        <v>350</v>
      </c>
      <c r="B43" s="59" t="s">
        <v>36</v>
      </c>
      <c r="C43" s="60">
        <v>1147.7875781889754</v>
      </c>
      <c r="D43" s="60">
        <v>614.57277279354741</v>
      </c>
      <c r="E43" s="60">
        <v>916.93428649548264</v>
      </c>
      <c r="F43" s="88">
        <v>1169.3004975277875</v>
      </c>
      <c r="G43" s="88">
        <v>1019.0652687768846</v>
      </c>
      <c r="H43" s="88">
        <v>1216.4227965937187</v>
      </c>
      <c r="I43" s="88">
        <v>2168.4976565711245</v>
      </c>
      <c r="J43" s="88">
        <v>2328.2995749127031</v>
      </c>
      <c r="K43" s="88">
        <v>1443.3533705005123</v>
      </c>
      <c r="L43" s="88">
        <v>1777.8831982512936</v>
      </c>
      <c r="M43" s="89">
        <v>1985.5526828770483</v>
      </c>
      <c r="N43" s="89">
        <v>2099.3531130575411</v>
      </c>
      <c r="P43" s="130"/>
    </row>
    <row r="44" spans="1:16" x14ac:dyDescent="0.2">
      <c r="A44" s="48">
        <v>360</v>
      </c>
      <c r="B44" s="59" t="s">
        <v>35</v>
      </c>
      <c r="C44" s="60">
        <v>24.838943693255402</v>
      </c>
      <c r="D44" s="60">
        <v>16.960722319486443</v>
      </c>
      <c r="E44" s="60">
        <v>19.827424893097913</v>
      </c>
      <c r="F44" s="88">
        <v>20.944447909357081</v>
      </c>
      <c r="G44" s="88">
        <v>36.13324006043117</v>
      </c>
      <c r="H44" s="88">
        <v>62.363214886118485</v>
      </c>
      <c r="I44" s="88">
        <v>107.40771965421915</v>
      </c>
      <c r="J44" s="88">
        <v>95.278823855188364</v>
      </c>
      <c r="K44" s="88">
        <v>61.198513391027284</v>
      </c>
      <c r="L44" s="88">
        <v>64.043095397511422</v>
      </c>
      <c r="M44" s="89">
        <v>221.83113822456414</v>
      </c>
      <c r="N44" s="89">
        <v>318.62005987475266</v>
      </c>
      <c r="P44" s="130"/>
    </row>
    <row r="45" spans="1:16" x14ac:dyDescent="0.2">
      <c r="A45" s="48">
        <v>370</v>
      </c>
      <c r="B45" s="59" t="s">
        <v>34</v>
      </c>
      <c r="C45" s="92">
        <v>1.0258012342986027</v>
      </c>
      <c r="D45" s="92">
        <v>1.0335819137255131</v>
      </c>
      <c r="E45" s="92">
        <v>1.0211659215487219</v>
      </c>
      <c r="F45" s="91">
        <v>1.0193648347262163</v>
      </c>
      <c r="G45" s="91">
        <v>1.0391892137593839</v>
      </c>
      <c r="H45" s="91">
        <v>1.0512347173466514</v>
      </c>
      <c r="I45" s="91">
        <v>1.0491018859010379</v>
      </c>
      <c r="J45" s="91">
        <v>1.0461935272556331</v>
      </c>
      <c r="K45" s="91">
        <v>1.0467842446364817</v>
      </c>
      <c r="L45" s="91">
        <v>1.0402464566635918</v>
      </c>
      <c r="M45" s="90">
        <v>1.1103123368016641</v>
      </c>
      <c r="N45" s="90">
        <v>1.1707099476720375</v>
      </c>
      <c r="P45" s="130"/>
    </row>
    <row r="46" spans="1:16" x14ac:dyDescent="0.2">
      <c r="A46" s="48">
        <v>380</v>
      </c>
      <c r="B46" s="59"/>
      <c r="C46" s="92"/>
      <c r="D46" s="92"/>
      <c r="E46" s="92"/>
      <c r="F46" s="91"/>
      <c r="G46" s="91"/>
      <c r="H46" s="91"/>
      <c r="I46" s="91"/>
      <c r="J46" s="91"/>
      <c r="K46" s="91"/>
      <c r="L46" s="91"/>
      <c r="M46" s="90"/>
      <c r="N46" s="90"/>
      <c r="P46" s="130"/>
    </row>
    <row r="47" spans="1:16" x14ac:dyDescent="0.2">
      <c r="A47" s="48">
        <v>390</v>
      </c>
      <c r="B47" s="59" t="s">
        <v>33</v>
      </c>
      <c r="C47" s="92"/>
      <c r="D47" s="92"/>
      <c r="E47" s="92"/>
      <c r="F47" s="91"/>
      <c r="G47" s="91"/>
      <c r="H47" s="91"/>
      <c r="I47" s="91"/>
      <c r="J47" s="91"/>
      <c r="K47" s="91"/>
      <c r="L47" s="91"/>
      <c r="M47" s="90"/>
      <c r="N47" s="90"/>
      <c r="P47" s="130"/>
    </row>
    <row r="48" spans="1:16" x14ac:dyDescent="0.2">
      <c r="A48" s="48">
        <v>400</v>
      </c>
      <c r="B48" s="59" t="s">
        <v>125</v>
      </c>
      <c r="C48" s="92">
        <v>20.359975374097314</v>
      </c>
      <c r="D48" s="92">
        <v>17.307815217535747</v>
      </c>
      <c r="E48" s="92">
        <v>16.665044871339724</v>
      </c>
      <c r="F48" s="91">
        <v>15.423070121873968</v>
      </c>
      <c r="G48" s="91">
        <v>15.865052670229852</v>
      </c>
      <c r="H48" s="91">
        <v>17.243027763650215</v>
      </c>
      <c r="I48" s="91">
        <v>17.91039731775048</v>
      </c>
      <c r="J48" s="91">
        <v>15.487881489543854</v>
      </c>
      <c r="K48" s="91">
        <v>14.904519253132472</v>
      </c>
      <c r="L48" s="91">
        <v>13.738098969603422</v>
      </c>
      <c r="M48" s="90">
        <v>11.743212774093557</v>
      </c>
      <c r="N48" s="90">
        <v>14.560129515283538</v>
      </c>
      <c r="P48" s="130"/>
    </row>
    <row r="49" spans="1:16" x14ac:dyDescent="0.2">
      <c r="A49" s="48">
        <v>410</v>
      </c>
      <c r="B49" s="59"/>
      <c r="C49" s="60"/>
      <c r="D49" s="60"/>
      <c r="E49" s="60"/>
      <c r="F49" s="88"/>
      <c r="G49" s="88"/>
      <c r="H49" s="88"/>
      <c r="I49" s="88"/>
      <c r="J49" s="88"/>
      <c r="K49" s="88"/>
      <c r="L49" s="88"/>
      <c r="M49" s="89"/>
      <c r="N49" s="89"/>
      <c r="P49" s="130"/>
    </row>
    <row r="50" spans="1:16" x14ac:dyDescent="0.2">
      <c r="A50" s="48">
        <v>420</v>
      </c>
      <c r="B50" s="59" t="s">
        <v>32</v>
      </c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9"/>
      <c r="N50" s="89"/>
      <c r="P50" s="130"/>
    </row>
    <row r="51" spans="1:16" x14ac:dyDescent="0.2">
      <c r="A51" s="48">
        <v>430</v>
      </c>
      <c r="B51" s="59" t="s">
        <v>31</v>
      </c>
      <c r="C51" s="88">
        <v>519.80967786382109</v>
      </c>
      <c r="D51" s="88">
        <v>211.61153887699572</v>
      </c>
      <c r="E51" s="88">
        <v>489.65485048682604</v>
      </c>
      <c r="F51" s="88">
        <v>477.67408076622269</v>
      </c>
      <c r="G51" s="88">
        <v>471.5559978592392</v>
      </c>
      <c r="H51" s="88">
        <v>608.19996256300453</v>
      </c>
      <c r="I51" s="88">
        <v>1125.5335093062317</v>
      </c>
      <c r="J51" s="88">
        <v>917.72313645621819</v>
      </c>
      <c r="K51" s="88">
        <v>283.27038761653932</v>
      </c>
      <c r="L51" s="88">
        <v>347.8258248394763</v>
      </c>
      <c r="M51" s="89">
        <v>1260.3660228372485</v>
      </c>
      <c r="N51" s="89">
        <v>1241.678832916559</v>
      </c>
      <c r="P51" s="130"/>
    </row>
    <row r="52" spans="1:16" x14ac:dyDescent="0.2">
      <c r="A52" s="48">
        <v>440</v>
      </c>
      <c r="B52" s="59" t="s">
        <v>30</v>
      </c>
      <c r="C52" s="88">
        <v>411.34890643265402</v>
      </c>
      <c r="D52" s="88">
        <v>198.78299041288628</v>
      </c>
      <c r="E52" s="88">
        <v>438.0262049390131</v>
      </c>
      <c r="F52" s="88">
        <v>460.86928584889239</v>
      </c>
      <c r="G52" s="88">
        <v>405.08410665372412</v>
      </c>
      <c r="H52" s="88">
        <v>463.81502439357274</v>
      </c>
      <c r="I52" s="88">
        <v>1064.3811854661728</v>
      </c>
      <c r="J52" s="88">
        <v>715.57004913146989</v>
      </c>
      <c r="K52" s="88">
        <v>235.58565018350146</v>
      </c>
      <c r="L52" s="88">
        <v>296.36287628637149</v>
      </c>
      <c r="M52" s="89">
        <v>1025.0677988483608</v>
      </c>
      <c r="N52" s="89">
        <v>1061.3908401013871</v>
      </c>
      <c r="P52" s="130"/>
    </row>
    <row r="53" spans="1:16" x14ac:dyDescent="0.2">
      <c r="A53" s="48">
        <v>450</v>
      </c>
      <c r="B53" s="59" t="s">
        <v>29</v>
      </c>
      <c r="C53" s="88">
        <v>266.11819710735614</v>
      </c>
      <c r="D53" s="88">
        <v>109.80307390272205</v>
      </c>
      <c r="E53" s="88">
        <v>252.31354238898689</v>
      </c>
      <c r="F53" s="88">
        <v>270.09960202217792</v>
      </c>
      <c r="G53" s="88">
        <v>380.3071539464093</v>
      </c>
      <c r="H53" s="88">
        <v>263.56642260500877</v>
      </c>
      <c r="I53" s="88">
        <v>662.21915576558888</v>
      </c>
      <c r="J53" s="88">
        <v>877.21621695361989</v>
      </c>
      <c r="K53" s="88">
        <v>167.52254140197067</v>
      </c>
      <c r="L53" s="88">
        <v>154.45073120408932</v>
      </c>
      <c r="M53" s="89">
        <v>577.48682851102262</v>
      </c>
      <c r="N53" s="89">
        <v>573.47357787523094</v>
      </c>
      <c r="P53" s="130"/>
    </row>
    <row r="54" spans="1:16" x14ac:dyDescent="0.2">
      <c r="A54" s="48">
        <v>460</v>
      </c>
      <c r="B54" s="59" t="s">
        <v>28</v>
      </c>
      <c r="C54" s="88">
        <v>169.11283590331004</v>
      </c>
      <c r="D54" s="88">
        <v>98.144377420150079</v>
      </c>
      <c r="E54" s="88">
        <v>200.41610649155075</v>
      </c>
      <c r="F54" s="88">
        <v>255.3684608229515</v>
      </c>
      <c r="G54" s="88">
        <v>349.17761375736865</v>
      </c>
      <c r="H54" s="88">
        <v>251.75056155483549</v>
      </c>
      <c r="I54" s="88">
        <v>505.28274158173809</v>
      </c>
      <c r="J54" s="88">
        <v>697.68344453777991</v>
      </c>
      <c r="K54" s="88">
        <v>138.5537504489136</v>
      </c>
      <c r="L54" s="88">
        <v>128.38828121320799</v>
      </c>
      <c r="M54" s="89">
        <v>415.22697545467446</v>
      </c>
      <c r="N54" s="89">
        <v>440.79337775851297</v>
      </c>
      <c r="P54" s="130"/>
    </row>
    <row r="55" spans="1:16" x14ac:dyDescent="0.2">
      <c r="A55" s="48">
        <v>470</v>
      </c>
      <c r="B55" s="59" t="s">
        <v>27</v>
      </c>
      <c r="C55" s="88">
        <v>139.22516864030021</v>
      </c>
      <c r="D55" s="88">
        <v>14.755452011758624</v>
      </c>
      <c r="E55" s="88">
        <v>24.112191122685577</v>
      </c>
      <c r="F55" s="88">
        <v>152.49081865066444</v>
      </c>
      <c r="G55" s="88">
        <v>21.275931959319507</v>
      </c>
      <c r="H55" s="88">
        <v>84.871516254383721</v>
      </c>
      <c r="I55" s="88">
        <v>75.49163572272434</v>
      </c>
      <c r="J55" s="88">
        <v>179.61420884868446</v>
      </c>
      <c r="K55" s="88">
        <v>67.140844309738256</v>
      </c>
      <c r="L55" s="88">
        <v>85.153735867701883</v>
      </c>
      <c r="M55" s="89">
        <v>210.94930786753886</v>
      </c>
      <c r="N55" s="89">
        <v>245.52616849968831</v>
      </c>
      <c r="P55" s="130"/>
    </row>
    <row r="56" spans="1:16" x14ac:dyDescent="0.2">
      <c r="A56" s="48">
        <v>480</v>
      </c>
      <c r="B56" s="59" t="s">
        <v>26</v>
      </c>
      <c r="C56" s="88">
        <v>112.38755980861238</v>
      </c>
      <c r="D56" s="88">
        <v>14.755452011758624</v>
      </c>
      <c r="E56" s="88">
        <v>20.929953366020833</v>
      </c>
      <c r="F56" s="88">
        <v>149.3341455365445</v>
      </c>
      <c r="G56" s="88">
        <v>21.275931959319507</v>
      </c>
      <c r="H56" s="88">
        <v>74.59867004283565</v>
      </c>
      <c r="I56" s="88">
        <v>68.37624230050541</v>
      </c>
      <c r="J56" s="88">
        <v>127.12541715923673</v>
      </c>
      <c r="K56" s="88">
        <v>39.345237311482762</v>
      </c>
      <c r="L56" s="88">
        <v>63.215355355728775</v>
      </c>
      <c r="M56" s="89">
        <v>114.02432779040593</v>
      </c>
      <c r="N56" s="89">
        <v>209.85418241088124</v>
      </c>
      <c r="P56" s="130"/>
    </row>
    <row r="57" spans="1:16" x14ac:dyDescent="0.2">
      <c r="A57" s="48">
        <v>490</v>
      </c>
      <c r="B57" s="59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9"/>
      <c r="N57" s="89"/>
      <c r="P57" s="130"/>
    </row>
    <row r="58" spans="1:16" x14ac:dyDescent="0.2">
      <c r="A58" s="59">
        <v>500</v>
      </c>
      <c r="B58" s="59" t="s">
        <v>25</v>
      </c>
      <c r="C58" s="88">
        <v>0</v>
      </c>
      <c r="D58" s="88">
        <v>0</v>
      </c>
      <c r="E58" s="88">
        <v>0</v>
      </c>
      <c r="F58" s="88">
        <v>0</v>
      </c>
      <c r="G58" s="88">
        <v>0</v>
      </c>
      <c r="H58" s="88">
        <v>0</v>
      </c>
      <c r="I58" s="88">
        <v>0</v>
      </c>
      <c r="J58" s="88">
        <v>0</v>
      </c>
      <c r="K58" s="88">
        <v>0</v>
      </c>
      <c r="L58" s="88">
        <v>0</v>
      </c>
      <c r="M58" s="88">
        <v>0</v>
      </c>
      <c r="N58" s="88">
        <v>0</v>
      </c>
      <c r="P58" s="130"/>
    </row>
    <row r="59" spans="1:16" x14ac:dyDescent="0.2">
      <c r="A59" s="48">
        <v>510</v>
      </c>
      <c r="B59" s="59" t="s">
        <v>24</v>
      </c>
      <c r="C59" s="88">
        <v>269.59474272303311</v>
      </c>
      <c r="D59" s="88">
        <v>211.96008505125295</v>
      </c>
      <c r="E59" s="88">
        <v>135.77004167446896</v>
      </c>
      <c r="F59" s="88">
        <v>278.63234757101031</v>
      </c>
      <c r="G59" s="88">
        <v>114.38789850633944</v>
      </c>
      <c r="H59" s="88">
        <v>348.82718952992138</v>
      </c>
      <c r="I59" s="88">
        <v>428.67161103180518</v>
      </c>
      <c r="J59" s="88">
        <v>398.82158301835454</v>
      </c>
      <c r="K59" s="88">
        <v>1000.0009601439253</v>
      </c>
      <c r="L59" s="88">
        <v>1263.4090750034306</v>
      </c>
      <c r="M59" s="89">
        <v>306.78125266151267</v>
      </c>
      <c r="N59" s="89">
        <v>345.9665370684512</v>
      </c>
      <c r="P59" s="130"/>
    </row>
    <row r="60" spans="1:16" x14ac:dyDescent="0.2">
      <c r="A60" s="48">
        <v>520</v>
      </c>
      <c r="B60" s="59" t="s">
        <v>23</v>
      </c>
      <c r="C60" s="88">
        <v>1.1103361044150939</v>
      </c>
      <c r="D60" s="88">
        <v>1.0834466019417475</v>
      </c>
      <c r="E60" s="88">
        <v>0</v>
      </c>
      <c r="F60" s="88">
        <v>2.0411787122127851</v>
      </c>
      <c r="G60" s="88">
        <v>3.0541813858094349</v>
      </c>
      <c r="H60" s="88">
        <v>35.27361376157068</v>
      </c>
      <c r="I60" s="88">
        <v>7.4975366224596369</v>
      </c>
      <c r="J60" s="88">
        <v>0</v>
      </c>
      <c r="K60" s="88">
        <v>1.9768386330271306</v>
      </c>
      <c r="L60" s="88">
        <v>0</v>
      </c>
      <c r="M60" s="89">
        <v>12.059156151939501</v>
      </c>
      <c r="N60" s="89">
        <v>4.3379341889310412</v>
      </c>
      <c r="P60" s="130"/>
    </row>
    <row r="61" spans="1:16" x14ac:dyDescent="0.2">
      <c r="A61" s="48">
        <v>521</v>
      </c>
      <c r="B61" s="59" t="s">
        <v>168</v>
      </c>
      <c r="C61" s="88">
        <v>8.9139579158535476</v>
      </c>
      <c r="D61" s="88">
        <v>74.937385007162149</v>
      </c>
      <c r="E61" s="88">
        <v>63.179487179487239</v>
      </c>
      <c r="F61" s="88">
        <v>16.712721725107727</v>
      </c>
      <c r="G61" s="88">
        <v>80.415276097133017</v>
      </c>
      <c r="H61" s="88">
        <v>46.413335096305111</v>
      </c>
      <c r="I61" s="88">
        <v>31.624382098310043</v>
      </c>
      <c r="J61" s="88">
        <v>22.948975104853183</v>
      </c>
      <c r="K61" s="88">
        <v>18.340826470163325</v>
      </c>
      <c r="L61" s="88">
        <v>26.402858041403235</v>
      </c>
      <c r="M61" s="89">
        <v>20.570029591725621</v>
      </c>
      <c r="N61" s="89">
        <v>109.40106291340113</v>
      </c>
      <c r="P61" s="130"/>
    </row>
    <row r="62" spans="1:16" x14ac:dyDescent="0.2">
      <c r="A62" s="48">
        <v>522</v>
      </c>
      <c r="B62" s="59" t="s">
        <v>167</v>
      </c>
      <c r="C62" s="88">
        <v>0</v>
      </c>
      <c r="D62" s="88">
        <v>1.0834466019417475</v>
      </c>
      <c r="E62" s="88">
        <v>0</v>
      </c>
      <c r="F62" s="88">
        <v>5.1847415961325058</v>
      </c>
      <c r="G62" s="88">
        <v>2.0876639443912066</v>
      </c>
      <c r="H62" s="88">
        <v>2.103349972601853</v>
      </c>
      <c r="I62" s="88">
        <v>4.1558207884454417</v>
      </c>
      <c r="J62" s="88">
        <v>40.891694007468843</v>
      </c>
      <c r="K62" s="88">
        <v>3.9536772660542612</v>
      </c>
      <c r="L62" s="88">
        <v>1.0714874086134891</v>
      </c>
      <c r="M62" s="89">
        <v>17.5153140581717</v>
      </c>
      <c r="N62" s="89">
        <v>11.872650215857764</v>
      </c>
      <c r="P62" s="130"/>
    </row>
    <row r="63" spans="1:16" x14ac:dyDescent="0.2">
      <c r="A63" s="48">
        <v>523</v>
      </c>
      <c r="B63" s="59" t="s">
        <v>166</v>
      </c>
      <c r="C63" s="88">
        <v>0</v>
      </c>
      <c r="D63" s="88">
        <v>0</v>
      </c>
      <c r="E63" s="88">
        <v>1.0617924065325839</v>
      </c>
      <c r="F63" s="88">
        <v>0</v>
      </c>
      <c r="G63" s="88">
        <v>1.0438319721956033</v>
      </c>
      <c r="H63" s="88">
        <v>0</v>
      </c>
      <c r="I63" s="88">
        <v>0</v>
      </c>
      <c r="J63" s="88">
        <v>0</v>
      </c>
      <c r="K63" s="88">
        <v>2.0594743675035363</v>
      </c>
      <c r="L63" s="88">
        <v>1.0328801074770684</v>
      </c>
      <c r="M63" s="89">
        <v>5.4561579062322014</v>
      </c>
      <c r="N63" s="89">
        <v>8.5389853087430243</v>
      </c>
      <c r="P63" s="130"/>
    </row>
    <row r="64" spans="1:16" x14ac:dyDescent="0.2">
      <c r="A64" s="48">
        <v>526</v>
      </c>
      <c r="B64" s="59" t="s">
        <v>165</v>
      </c>
      <c r="C64" s="88">
        <v>52.808612440191411</v>
      </c>
      <c r="D64" s="88">
        <v>7.3825136612021875</v>
      </c>
      <c r="E64" s="88">
        <v>8.9592283039684801</v>
      </c>
      <c r="F64" s="88">
        <v>3.0968670066513386</v>
      </c>
      <c r="G64" s="88">
        <v>3.2076361206268844</v>
      </c>
      <c r="H64" s="88">
        <v>25.291483139778144</v>
      </c>
      <c r="I64" s="88">
        <v>5.798371788918347</v>
      </c>
      <c r="J64" s="88">
        <v>44.427850305630088</v>
      </c>
      <c r="K64" s="88">
        <v>6.6297101449275369</v>
      </c>
      <c r="L64" s="88">
        <v>3.5176646435297076</v>
      </c>
      <c r="M64" s="89">
        <v>36.93850331042222</v>
      </c>
      <c r="N64" s="89">
        <v>34.650658935356809</v>
      </c>
      <c r="P64" s="130"/>
    </row>
    <row r="65" spans="1:16" x14ac:dyDescent="0.2">
      <c r="A65" s="48">
        <v>527</v>
      </c>
      <c r="B65" s="59" t="s">
        <v>164</v>
      </c>
      <c r="C65" s="88">
        <v>17.602870813397125</v>
      </c>
      <c r="D65" s="88">
        <v>2.1092896174863389</v>
      </c>
      <c r="E65" s="88">
        <v>10.021020710501066</v>
      </c>
      <c r="F65" s="88">
        <v>2.0736537181038592</v>
      </c>
      <c r="G65" s="88">
        <v>1.0438319721956033</v>
      </c>
      <c r="H65" s="88">
        <v>2.551558752997602</v>
      </c>
      <c r="I65" s="88">
        <v>168.21900566393953</v>
      </c>
      <c r="J65" s="88">
        <v>4.2701765095624857</v>
      </c>
      <c r="K65" s="88">
        <v>5.904907685570679</v>
      </c>
      <c r="L65" s="88">
        <v>0</v>
      </c>
      <c r="M65" s="89">
        <v>14.183104404382615</v>
      </c>
      <c r="N65" s="89">
        <v>3.2534506416982811</v>
      </c>
      <c r="P65" s="130"/>
    </row>
    <row r="66" spans="1:16" x14ac:dyDescent="0.2">
      <c r="A66" s="48">
        <v>530</v>
      </c>
      <c r="B66" s="59" t="s">
        <v>22</v>
      </c>
      <c r="C66" s="88">
        <v>71.52181935800364</v>
      </c>
      <c r="D66" s="88">
        <v>20.211062125311692</v>
      </c>
      <c r="E66" s="88">
        <v>11.149225838706194</v>
      </c>
      <c r="F66" s="88">
        <v>136.79273616216381</v>
      </c>
      <c r="G66" s="88">
        <v>48.547639078794575</v>
      </c>
      <c r="H66" s="88">
        <v>16.118875712955436</v>
      </c>
      <c r="I66" s="88">
        <v>108.86570327338386</v>
      </c>
      <c r="J66" s="88">
        <v>225.15699605590706</v>
      </c>
      <c r="K66" s="88">
        <v>24.122134211721068</v>
      </c>
      <c r="L66" s="88">
        <v>33.922720977735537</v>
      </c>
      <c r="M66" s="89">
        <v>67.58221302630777</v>
      </c>
      <c r="N66" s="89">
        <v>72.434943314926812</v>
      </c>
      <c r="P66" s="130"/>
    </row>
    <row r="67" spans="1:16" x14ac:dyDescent="0.2">
      <c r="A67" s="48">
        <v>540</v>
      </c>
      <c r="B67" s="59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9"/>
      <c r="N67" s="89"/>
      <c r="P67" s="130"/>
    </row>
    <row r="68" spans="1:16" x14ac:dyDescent="0.2">
      <c r="A68" s="48">
        <v>550</v>
      </c>
      <c r="B68" s="59" t="s">
        <v>21</v>
      </c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9"/>
      <c r="N68" s="89"/>
      <c r="P68" s="130"/>
    </row>
    <row r="69" spans="1:16" x14ac:dyDescent="0.2">
      <c r="A69" s="48">
        <v>560</v>
      </c>
      <c r="B69" s="59" t="s">
        <v>20</v>
      </c>
      <c r="C69" s="88">
        <v>785.44458801148903</v>
      </c>
      <c r="D69" s="88">
        <v>386.36965462157355</v>
      </c>
      <c r="E69" s="88">
        <v>563.28095159287022</v>
      </c>
      <c r="F69" s="88">
        <v>833.69447613000034</v>
      </c>
      <c r="G69" s="88">
        <v>682.30596674004414</v>
      </c>
      <c r="H69" s="88">
        <v>936.79503856718566</v>
      </c>
      <c r="I69" s="88">
        <v>1752.8179484206644</v>
      </c>
      <c r="J69" s="88">
        <v>1808.4169889555999</v>
      </c>
      <c r="K69" s="88">
        <v>1089.0521059443688</v>
      </c>
      <c r="L69" s="88">
        <v>1332.1515885018375</v>
      </c>
      <c r="M69" s="89">
        <v>1514.901223321699</v>
      </c>
      <c r="N69" s="89">
        <v>1568.8553453435707</v>
      </c>
      <c r="P69" s="130"/>
    </row>
    <row r="70" spans="1:16" x14ac:dyDescent="0.2">
      <c r="A70" s="48">
        <v>570</v>
      </c>
      <c r="B70" s="59" t="s">
        <v>19</v>
      </c>
      <c r="C70" s="88">
        <v>11.856556199490432</v>
      </c>
      <c r="D70" s="88">
        <v>6.3278688524590176</v>
      </c>
      <c r="E70" s="88">
        <v>8.3868715124193383</v>
      </c>
      <c r="F70" s="88">
        <v>25.256952796593239</v>
      </c>
      <c r="G70" s="88">
        <v>24.72374836838609</v>
      </c>
      <c r="H70" s="88">
        <v>20.184539088937782</v>
      </c>
      <c r="I70" s="88">
        <v>28.298527468789093</v>
      </c>
      <c r="J70" s="88">
        <v>19.78542746311717</v>
      </c>
      <c r="K70" s="88">
        <v>45.373746882402898</v>
      </c>
      <c r="L70" s="88">
        <v>47.40287811695282</v>
      </c>
      <c r="M70" s="89">
        <v>86.89013175871861</v>
      </c>
      <c r="N70" s="89">
        <v>78.734860617615738</v>
      </c>
      <c r="P70" s="130"/>
    </row>
    <row r="71" spans="1:16" x14ac:dyDescent="0.2">
      <c r="A71" s="48">
        <v>580</v>
      </c>
      <c r="B71" s="59" t="s">
        <v>18</v>
      </c>
      <c r="C71" s="88">
        <v>9.1484222281985677</v>
      </c>
      <c r="D71" s="88">
        <v>4.2185792349726778</v>
      </c>
      <c r="E71" s="88">
        <v>3.251789941270296</v>
      </c>
      <c r="F71" s="88">
        <v>15.786933454233473</v>
      </c>
      <c r="G71" s="88">
        <v>23.565118926761723</v>
      </c>
      <c r="H71" s="88">
        <v>14.720107168368505</v>
      </c>
      <c r="I71" s="88">
        <v>17.083927091193114</v>
      </c>
      <c r="J71" s="88">
        <v>15.441734392044268</v>
      </c>
      <c r="K71" s="88">
        <v>33.061428041823198</v>
      </c>
      <c r="L71" s="88">
        <v>39.15473915913644</v>
      </c>
      <c r="M71" s="89">
        <v>78.132474729632747</v>
      </c>
      <c r="N71" s="89">
        <v>71.243609750368734</v>
      </c>
      <c r="P71" s="130"/>
    </row>
    <row r="72" spans="1:16" x14ac:dyDescent="0.2">
      <c r="A72" s="48">
        <v>590</v>
      </c>
      <c r="B72" s="59" t="s">
        <v>17</v>
      </c>
      <c r="C72" s="88">
        <v>2.7081339712918662</v>
      </c>
      <c r="D72" s="88">
        <v>2.1092896174863389</v>
      </c>
      <c r="E72" s="88">
        <v>5.1350815711490423</v>
      </c>
      <c r="F72" s="88">
        <v>9.4700193423597696</v>
      </c>
      <c r="G72" s="88">
        <v>1.1586294416243654</v>
      </c>
      <c r="H72" s="88">
        <v>5.4644319205692788</v>
      </c>
      <c r="I72" s="88">
        <v>11.214600377595971</v>
      </c>
      <c r="J72" s="88">
        <v>5.484753759973942</v>
      </c>
      <c r="K72" s="88">
        <v>12.312318840579708</v>
      </c>
      <c r="L72" s="88">
        <v>8.2481389578163782</v>
      </c>
      <c r="M72" s="89">
        <v>52.314239015229035</v>
      </c>
      <c r="N72" s="89">
        <v>18.309679051528846</v>
      </c>
      <c r="P72" s="130"/>
    </row>
    <row r="73" spans="1:16" x14ac:dyDescent="0.2">
      <c r="A73" s="48">
        <v>600</v>
      </c>
      <c r="B73" s="59" t="s">
        <v>16</v>
      </c>
      <c r="C73" s="88">
        <v>773.58803181199903</v>
      </c>
      <c r="D73" s="88">
        <v>380.04178576911465</v>
      </c>
      <c r="E73" s="88">
        <v>554.89408008045098</v>
      </c>
      <c r="F73" s="88">
        <v>808.43752333340694</v>
      </c>
      <c r="G73" s="88">
        <v>661.0581066965309</v>
      </c>
      <c r="H73" s="88">
        <v>919.76552443715048</v>
      </c>
      <c r="I73" s="88">
        <v>1729.5036877863618</v>
      </c>
      <c r="J73" s="88">
        <v>1794.1163152524566</v>
      </c>
      <c r="K73" s="88">
        <v>1043.678359061965</v>
      </c>
      <c r="L73" s="88">
        <v>1290.1061474279516</v>
      </c>
      <c r="M73" s="89">
        <v>1451.8826202775604</v>
      </c>
      <c r="N73" s="89">
        <v>1503.0209496853429</v>
      </c>
      <c r="P73" s="130"/>
    </row>
    <row r="74" spans="1:16" x14ac:dyDescent="0.2">
      <c r="A74" s="48">
        <v>610</v>
      </c>
      <c r="B74" s="59"/>
      <c r="C74" s="60"/>
      <c r="D74" s="60"/>
      <c r="E74" s="60"/>
      <c r="F74" s="88"/>
      <c r="G74" s="88"/>
      <c r="H74" s="88"/>
      <c r="I74" s="88"/>
      <c r="J74" s="88"/>
      <c r="K74" s="88"/>
      <c r="L74" s="88"/>
      <c r="M74" s="89"/>
      <c r="N74" s="89"/>
      <c r="P74" s="130"/>
    </row>
    <row r="75" spans="1:16" x14ac:dyDescent="0.2">
      <c r="A75" s="48">
        <v>620</v>
      </c>
      <c r="B75" s="59" t="s">
        <v>15</v>
      </c>
      <c r="C75" s="88">
        <v>40.378278688147169</v>
      </c>
      <c r="D75" s="88">
        <v>10.546448087431697</v>
      </c>
      <c r="E75" s="88">
        <v>50.491340982587033</v>
      </c>
      <c r="F75" s="88">
        <v>26.274814259689926</v>
      </c>
      <c r="G75" s="88">
        <v>25.068140776672383</v>
      </c>
      <c r="H75" s="88">
        <v>31.305239062852916</v>
      </c>
      <c r="I75" s="88">
        <v>41.283247604605151</v>
      </c>
      <c r="J75" s="88">
        <v>60.196066264340239</v>
      </c>
      <c r="K75" s="88">
        <v>31.918339248870328</v>
      </c>
      <c r="L75" s="88">
        <v>69.574516156136937</v>
      </c>
      <c r="M75" s="89">
        <v>119.75781751916739</v>
      </c>
      <c r="N75" s="89">
        <v>56.197783807059352</v>
      </c>
      <c r="P75" s="130"/>
    </row>
    <row r="76" spans="1:16" x14ac:dyDescent="0.2">
      <c r="A76" s="48">
        <v>630</v>
      </c>
      <c r="B76" s="59" t="s">
        <v>14</v>
      </c>
      <c r="C76" s="88">
        <v>5.4162679425837323</v>
      </c>
      <c r="D76" s="88">
        <v>1.0546448087431695</v>
      </c>
      <c r="E76" s="88">
        <v>12.343843688583865</v>
      </c>
      <c r="F76" s="88">
        <v>2.0736537181038592</v>
      </c>
      <c r="G76" s="88">
        <v>3.1689788552381968</v>
      </c>
      <c r="H76" s="88">
        <v>4.1345103406707935</v>
      </c>
      <c r="I76" s="88">
        <v>9.7880302542183326</v>
      </c>
      <c r="J76" s="88">
        <v>7.2978474973421088</v>
      </c>
      <c r="K76" s="88">
        <v>5.0660501842824353</v>
      </c>
      <c r="L76" s="88">
        <v>20.38888482692791</v>
      </c>
      <c r="M76" s="89">
        <v>26.180289823543124</v>
      </c>
      <c r="N76" s="89">
        <v>37.890905933032208</v>
      </c>
      <c r="P76" s="130"/>
    </row>
    <row r="77" spans="1:16" x14ac:dyDescent="0.2">
      <c r="A77" s="48">
        <v>640</v>
      </c>
      <c r="B77" s="59" t="s">
        <v>13</v>
      </c>
      <c r="C77" s="88">
        <v>18.713206917812219</v>
      </c>
      <c r="D77" s="88">
        <v>9.4918032786885274</v>
      </c>
      <c r="E77" s="88">
        <v>38.147497294003145</v>
      </c>
      <c r="F77" s="88">
        <v>24.201160541586066</v>
      </c>
      <c r="G77" s="88">
        <v>21.899161921434185</v>
      </c>
      <c r="H77" s="88">
        <v>20.18836563378294</v>
      </c>
      <c r="I77" s="88">
        <v>31.495217350386824</v>
      </c>
      <c r="J77" s="88">
        <v>45.495394433020678</v>
      </c>
      <c r="K77" s="88">
        <v>26.852289064587897</v>
      </c>
      <c r="L77" s="88">
        <v>40.937492371392651</v>
      </c>
      <c r="M77" s="89">
        <v>66.389419428177661</v>
      </c>
      <c r="N77" s="89">
        <v>23.716091966168065</v>
      </c>
      <c r="P77" s="130"/>
    </row>
    <row r="78" spans="1:16" x14ac:dyDescent="0.2">
      <c r="A78" s="48">
        <v>650</v>
      </c>
      <c r="B78" s="59" t="s">
        <v>12</v>
      </c>
      <c r="C78" s="88">
        <v>16.248803827751196</v>
      </c>
      <c r="D78" s="88">
        <v>0</v>
      </c>
      <c r="E78" s="88">
        <v>0</v>
      </c>
      <c r="F78" s="88">
        <v>0</v>
      </c>
      <c r="G78" s="88">
        <v>0</v>
      </c>
      <c r="H78" s="88">
        <v>6.9823630883991825</v>
      </c>
      <c r="I78" s="88">
        <v>0</v>
      </c>
      <c r="J78" s="88">
        <v>7.4028243339774535</v>
      </c>
      <c r="K78" s="88">
        <v>0</v>
      </c>
      <c r="L78" s="88">
        <v>9.6228287841191076</v>
      </c>
      <c r="M78" s="89">
        <v>34.891606220771763</v>
      </c>
      <c r="N78" s="89">
        <v>0</v>
      </c>
      <c r="P78" s="130"/>
    </row>
    <row r="79" spans="1:16" x14ac:dyDescent="0.2">
      <c r="A79" s="48">
        <v>660</v>
      </c>
      <c r="B79" s="59"/>
      <c r="C79" s="60"/>
      <c r="D79" s="60"/>
      <c r="E79" s="60"/>
      <c r="F79" s="88"/>
      <c r="G79" s="88"/>
      <c r="H79" s="88"/>
      <c r="I79" s="88"/>
      <c r="J79" s="88"/>
      <c r="K79" s="88"/>
      <c r="L79" s="88"/>
      <c r="M79" s="89"/>
      <c r="N79" s="89"/>
      <c r="P79" s="130"/>
    </row>
    <row r="80" spans="1:16" x14ac:dyDescent="0.2">
      <c r="A80" s="48">
        <v>670</v>
      </c>
      <c r="B80" s="59" t="s">
        <v>11</v>
      </c>
      <c r="C80" s="60">
        <v>43.086412659439027</v>
      </c>
      <c r="D80" s="60">
        <v>23.230987585548309</v>
      </c>
      <c r="E80" s="60">
        <v>46.853313611235016</v>
      </c>
      <c r="F80" s="88">
        <v>42.101462447650789</v>
      </c>
      <c r="G80" s="88">
        <v>31.982434487767193</v>
      </c>
      <c r="H80" s="88">
        <v>50.290014924669968</v>
      </c>
      <c r="I80" s="88">
        <v>59.695725092253134</v>
      </c>
      <c r="J80" s="88">
        <v>58.085374277176911</v>
      </c>
      <c r="K80" s="88">
        <v>64.812100875757849</v>
      </c>
      <c r="L80" s="88">
        <v>84.868993929338984</v>
      </c>
      <c r="M80" s="89">
        <v>80.603234363495758</v>
      </c>
      <c r="N80" s="89">
        <v>112.53541967577242</v>
      </c>
      <c r="P80" s="130"/>
    </row>
    <row r="81" spans="1:16" x14ac:dyDescent="0.2">
      <c r="A81" s="48">
        <v>680</v>
      </c>
      <c r="B81" s="59" t="s">
        <v>10</v>
      </c>
      <c r="C81" s="60">
        <v>237.09713506753053</v>
      </c>
      <c r="D81" s="60">
        <v>159.22784461409432</v>
      </c>
      <c r="E81" s="60">
        <v>210.53260623034984</v>
      </c>
      <c r="F81" s="88">
        <v>230.16613381982208</v>
      </c>
      <c r="G81" s="88">
        <v>281.29883727841047</v>
      </c>
      <c r="H81" s="88">
        <v>222.57342209368832</v>
      </c>
      <c r="I81" s="88">
        <v>357.25157092803943</v>
      </c>
      <c r="J81" s="88">
        <v>370.21675672447174</v>
      </c>
      <c r="K81" s="88">
        <v>231.86613860365918</v>
      </c>
      <c r="L81" s="88">
        <v>305.24834989554245</v>
      </c>
      <c r="M81" s="89">
        <v>510.52024238112358</v>
      </c>
      <c r="N81" s="89">
        <v>418.41830979114911</v>
      </c>
      <c r="P81" s="130"/>
    </row>
    <row r="82" spans="1:16" x14ac:dyDescent="0.2">
      <c r="A82" s="48">
        <v>690</v>
      </c>
      <c r="B82" s="59" t="s">
        <v>9</v>
      </c>
      <c r="C82" s="88">
        <v>4.4413444176603756</v>
      </c>
      <c r="D82" s="88">
        <v>2.0430201226853177</v>
      </c>
      <c r="E82" s="88">
        <v>4.4464077911479682</v>
      </c>
      <c r="F82" s="88">
        <v>13.684268653303786</v>
      </c>
      <c r="G82" s="88">
        <v>10.782712130242318</v>
      </c>
      <c r="H82" s="88">
        <v>5.6885363107671534</v>
      </c>
      <c r="I82" s="88">
        <v>8.0004533013289585</v>
      </c>
      <c r="J82" s="88">
        <v>34.270132933275939</v>
      </c>
      <c r="K82" s="88">
        <v>16.767621607436674</v>
      </c>
      <c r="L82" s="88">
        <v>8.571899268907913</v>
      </c>
      <c r="M82" s="89">
        <v>32.806652071780135</v>
      </c>
      <c r="N82" s="89">
        <v>21.650060012586568</v>
      </c>
      <c r="P82" s="130"/>
    </row>
    <row r="83" spans="1:16" x14ac:dyDescent="0.2">
      <c r="A83" s="48">
        <v>700</v>
      </c>
      <c r="B83" s="59" t="s">
        <v>8</v>
      </c>
      <c r="C83" s="88">
        <v>25.727272727272723</v>
      </c>
      <c r="D83" s="88">
        <v>11.716300068969179</v>
      </c>
      <c r="E83" s="88">
        <v>15.662046351526703</v>
      </c>
      <c r="F83" s="88">
        <v>9.4700193423597696</v>
      </c>
      <c r="G83" s="88">
        <v>12.594655620257029</v>
      </c>
      <c r="H83" s="88">
        <v>10.206235011990408</v>
      </c>
      <c r="I83" s="88">
        <v>54.033966595655841</v>
      </c>
      <c r="J83" s="88">
        <v>96.934441268786429</v>
      </c>
      <c r="K83" s="88">
        <v>32.201449275362314</v>
      </c>
      <c r="L83" s="88">
        <v>18.336050315170493</v>
      </c>
      <c r="M83" s="89">
        <v>49.059080524232606</v>
      </c>
      <c r="N83" s="89">
        <v>173.046852641752</v>
      </c>
      <c r="P83" s="130"/>
    </row>
    <row r="84" spans="1:16" x14ac:dyDescent="0.2">
      <c r="A84" s="48">
        <v>710</v>
      </c>
      <c r="B84" s="59" t="s">
        <v>7</v>
      </c>
      <c r="C84" s="88">
        <v>21.665071770334922</v>
      </c>
      <c r="D84" s="88">
        <v>6.3566706456575952</v>
      </c>
      <c r="E84" s="88">
        <v>1.0617924065325839</v>
      </c>
      <c r="F84" s="88">
        <v>13.693188362388424</v>
      </c>
      <c r="G84" s="88">
        <v>0</v>
      </c>
      <c r="H84" s="88">
        <v>5.7065837119003815</v>
      </c>
      <c r="I84" s="88">
        <v>7.0444384975401206</v>
      </c>
      <c r="J84" s="88">
        <v>2.2086048162916603</v>
      </c>
      <c r="K84" s="88">
        <v>0</v>
      </c>
      <c r="L84" s="88">
        <v>1.0714874086134891</v>
      </c>
      <c r="M84" s="89">
        <v>20.724131917310924</v>
      </c>
      <c r="N84" s="89">
        <v>141.73725358691968</v>
      </c>
      <c r="P84" s="130"/>
    </row>
    <row r="85" spans="1:16" x14ac:dyDescent="0.2">
      <c r="A85" s="48">
        <v>715</v>
      </c>
      <c r="B85" s="59" t="s">
        <v>22</v>
      </c>
      <c r="C85" s="88">
        <v>48.150631419052829</v>
      </c>
      <c r="D85" s="88">
        <v>44.813514244787513</v>
      </c>
      <c r="E85" s="88">
        <v>71.838288504462753</v>
      </c>
      <c r="F85" s="88">
        <v>50.492013389908976</v>
      </c>
      <c r="G85" s="88">
        <v>36.272559845978364</v>
      </c>
      <c r="H85" s="88">
        <v>47.738456171672361</v>
      </c>
      <c r="I85" s="88">
        <v>55.01591926854374</v>
      </c>
      <c r="J85" s="88">
        <v>67.429010694531442</v>
      </c>
      <c r="K85" s="88">
        <v>88.138415533786201</v>
      </c>
      <c r="L85" s="88">
        <v>80.217650392195623</v>
      </c>
      <c r="M85" s="89">
        <v>146.0767418650799</v>
      </c>
      <c r="N85" s="89">
        <v>183.95289006486007</v>
      </c>
      <c r="P85" s="130"/>
    </row>
    <row r="86" spans="1:16" x14ac:dyDescent="0.2">
      <c r="A86" s="48">
        <v>720</v>
      </c>
      <c r="B86" s="59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9"/>
      <c r="N86" s="89"/>
      <c r="P86" s="130"/>
    </row>
    <row r="87" spans="1:16" x14ac:dyDescent="0.2">
      <c r="A87" s="48">
        <v>730</v>
      </c>
      <c r="B87" s="59" t="s">
        <v>6</v>
      </c>
      <c r="C87" s="60"/>
      <c r="D87" s="60"/>
      <c r="E87" s="60"/>
      <c r="F87" s="88"/>
      <c r="G87" s="88"/>
      <c r="H87" s="88"/>
      <c r="I87" s="88"/>
      <c r="J87" s="88"/>
      <c r="K87" s="88"/>
      <c r="L87" s="88"/>
      <c r="M87" s="89"/>
      <c r="N87" s="89"/>
      <c r="P87" s="130"/>
    </row>
    <row r="88" spans="1:16" x14ac:dyDescent="0.2">
      <c r="A88" s="48">
        <v>740</v>
      </c>
      <c r="B88" s="59" t="s">
        <v>163</v>
      </c>
      <c r="C88" s="87">
        <v>8.7367120062021772</v>
      </c>
      <c r="D88" s="87">
        <v>20.562191745062169</v>
      </c>
      <c r="E88" s="87">
        <v>15.598630273298275</v>
      </c>
      <c r="F88" s="87">
        <v>9.8717732303349077</v>
      </c>
      <c r="G88" s="87">
        <v>21.401886646352065</v>
      </c>
      <c r="H88" s="87">
        <v>25.288792536145355</v>
      </c>
      <c r="I88" s="87">
        <v>6.8055239609608087</v>
      </c>
      <c r="J88" s="87">
        <v>21.937750384058582</v>
      </c>
      <c r="K88" s="87">
        <v>6.4131307956099182</v>
      </c>
      <c r="L88" s="87">
        <v>7.6829305560037433</v>
      </c>
      <c r="M88" s="86">
        <v>14.449501553738536</v>
      </c>
      <c r="N88" s="86">
        <v>16.880711470690574</v>
      </c>
      <c r="P88" s="130"/>
    </row>
    <row r="89" spans="1:16" x14ac:dyDescent="0.2">
      <c r="A89" s="48">
        <v>750</v>
      </c>
      <c r="B89" s="59" t="s">
        <v>162</v>
      </c>
      <c r="C89" s="87">
        <v>91.263287993798073</v>
      </c>
      <c r="D89" s="87">
        <v>79.437808254937778</v>
      </c>
      <c r="E89" s="87">
        <v>84.401369726702086</v>
      </c>
      <c r="F89" s="87">
        <v>90.128226769665048</v>
      </c>
      <c r="G89" s="87">
        <v>78.598113353647719</v>
      </c>
      <c r="H89" s="87">
        <v>74.711207463854862</v>
      </c>
      <c r="I89" s="87">
        <v>93.194476039038889</v>
      </c>
      <c r="J89" s="87">
        <v>78.062249615941894</v>
      </c>
      <c r="K89" s="87">
        <v>93.586869204390013</v>
      </c>
      <c r="L89" s="87">
        <v>92.317069443996274</v>
      </c>
      <c r="M89" s="86">
        <v>85.550498446261301</v>
      </c>
      <c r="N89" s="86">
        <v>83.119288529310239</v>
      </c>
      <c r="P89" s="130"/>
    </row>
    <row r="90" spans="1:16" x14ac:dyDescent="0.2">
      <c r="A90" s="48">
        <v>760</v>
      </c>
      <c r="B90" s="59" t="s">
        <v>5</v>
      </c>
      <c r="C90" s="87">
        <v>8.9499378381055905</v>
      </c>
      <c r="D90" s="87">
        <v>8.8926885986647317</v>
      </c>
      <c r="E90" s="87">
        <v>8.1788939725789458</v>
      </c>
      <c r="F90" s="87">
        <v>10.346160859013201</v>
      </c>
      <c r="G90" s="87">
        <v>7.3707454303366031</v>
      </c>
      <c r="H90" s="87">
        <v>8.0185906447965714</v>
      </c>
      <c r="I90" s="87">
        <v>6.3182150654643374</v>
      </c>
      <c r="J90" s="87">
        <v>10.938476482400654</v>
      </c>
      <c r="K90" s="87">
        <v>21.214631298741594</v>
      </c>
      <c r="L90" s="87">
        <v>21.862876685342364</v>
      </c>
      <c r="M90" s="86">
        <v>8.6465723195177731</v>
      </c>
      <c r="N90" s="86">
        <v>9.2648443908238942</v>
      </c>
      <c r="P90" s="130"/>
    </row>
    <row r="91" spans="1:16" x14ac:dyDescent="0.2">
      <c r="A91" s="48">
        <v>770</v>
      </c>
      <c r="B91" s="59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88"/>
      <c r="N91" s="88"/>
      <c r="P91" s="130"/>
    </row>
    <row r="92" spans="1:16" x14ac:dyDescent="0.2">
      <c r="A92" s="48">
        <v>780</v>
      </c>
      <c r="B92" s="59" t="s">
        <v>4</v>
      </c>
      <c r="C92" s="60">
        <v>18.956937799043061</v>
      </c>
      <c r="D92" s="60">
        <v>0</v>
      </c>
      <c r="E92" s="60">
        <v>3.3182026629428405</v>
      </c>
      <c r="F92" s="60">
        <v>3.0802928533858909</v>
      </c>
      <c r="G92" s="60">
        <v>21.630909717187965</v>
      </c>
      <c r="H92" s="60">
        <v>11.413167423800763</v>
      </c>
      <c r="I92" s="60">
        <v>6.2279961974236517</v>
      </c>
      <c r="J92" s="60">
        <v>24.108162186239721</v>
      </c>
      <c r="K92" s="60">
        <v>9.0796605182745225</v>
      </c>
      <c r="L92" s="60">
        <v>35.258803502901841</v>
      </c>
      <c r="M92" s="88">
        <v>52.314239015229042</v>
      </c>
      <c r="N92" s="88">
        <v>18.399471197220183</v>
      </c>
      <c r="P92" s="130"/>
    </row>
    <row r="93" spans="1:16" x14ac:dyDescent="0.2">
      <c r="A93" s="48">
        <v>790</v>
      </c>
      <c r="B93" s="59" t="s">
        <v>3</v>
      </c>
      <c r="C93" s="60">
        <v>1153.6695840831874</v>
      </c>
      <c r="D93" s="60">
        <v>631.53349511303406</v>
      </c>
      <c r="E93" s="60">
        <v>933.44350872563746</v>
      </c>
      <c r="F93" s="60">
        <v>1187.1646525837589</v>
      </c>
      <c r="G93" s="60">
        <v>1033.5675991201274</v>
      </c>
      <c r="H93" s="60">
        <v>1267.372844056036</v>
      </c>
      <c r="I93" s="60">
        <v>2269.6773800279238</v>
      </c>
      <c r="J93" s="60">
        <v>2399.4702365816543</v>
      </c>
      <c r="K93" s="60">
        <v>1495.4722233732655</v>
      </c>
      <c r="L93" s="60">
        <v>1806.6674901459035</v>
      </c>
      <c r="M93" s="88">
        <v>2155.0695820863853</v>
      </c>
      <c r="N93" s="88">
        <v>2399.5737017350525</v>
      </c>
      <c r="P93" s="130"/>
    </row>
    <row r="94" spans="1:16" x14ac:dyDescent="0.2">
      <c r="A94" s="48">
        <v>800</v>
      </c>
      <c r="B94" s="59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88"/>
      <c r="N94" s="88"/>
      <c r="P94" s="130"/>
    </row>
    <row r="95" spans="1:16" x14ac:dyDescent="0.2">
      <c r="A95" s="48">
        <v>810</v>
      </c>
      <c r="B95" s="59" t="s">
        <v>2</v>
      </c>
      <c r="C95" s="60">
        <v>9.5275656889211451</v>
      </c>
      <c r="D95" s="60">
        <v>3.1927362194280864</v>
      </c>
      <c r="E95" s="60">
        <v>9.9152821780154596</v>
      </c>
      <c r="F95" s="60">
        <v>24.118943553926908</v>
      </c>
      <c r="G95" s="60">
        <v>32.965435531930268</v>
      </c>
      <c r="H95" s="60">
        <v>50.455332619930928</v>
      </c>
      <c r="I95" s="60">
        <v>52.319648309393017</v>
      </c>
      <c r="J95" s="60">
        <v>57.702199565227815</v>
      </c>
      <c r="K95" s="60">
        <v>54.230230442123279</v>
      </c>
      <c r="L95" s="60">
        <v>62.59131218420837</v>
      </c>
      <c r="M95" s="88">
        <v>89.797390243089126</v>
      </c>
      <c r="N95" s="88">
        <v>145.96734535724619</v>
      </c>
      <c r="P95" s="130"/>
    </row>
    <row r="96" spans="1:16" x14ac:dyDescent="0.2">
      <c r="A96" s="48">
        <v>820</v>
      </c>
      <c r="B96" s="59" t="s">
        <v>1</v>
      </c>
      <c r="C96" s="60">
        <v>1163.0989561933093</v>
      </c>
      <c r="D96" s="60">
        <v>628.34075889360588</v>
      </c>
      <c r="E96" s="60">
        <v>926.84642921056479</v>
      </c>
      <c r="F96" s="60">
        <v>1166.1260018832177</v>
      </c>
      <c r="G96" s="60">
        <v>1022.2330733053856</v>
      </c>
      <c r="H96" s="60">
        <v>1228.3306788599061</v>
      </c>
      <c r="I96" s="60">
        <v>2223.5857279159536</v>
      </c>
      <c r="J96" s="60">
        <v>2365.8761992026662</v>
      </c>
      <c r="K96" s="60">
        <v>1450.321653449417</v>
      </c>
      <c r="L96" s="60">
        <v>1779.3349814645969</v>
      </c>
      <c r="M96" s="88">
        <v>2117.5864308585237</v>
      </c>
      <c r="N96" s="88">
        <v>2272.0058275750371</v>
      </c>
      <c r="P96" s="130"/>
    </row>
    <row r="97" spans="1:16" x14ac:dyDescent="0.2">
      <c r="A97" s="48">
        <v>830</v>
      </c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88"/>
      <c r="N97" s="88"/>
      <c r="P97" s="130"/>
    </row>
    <row r="98" spans="1:16" x14ac:dyDescent="0.2">
      <c r="A98" s="48">
        <v>840</v>
      </c>
      <c r="B98" s="59" t="s">
        <v>0</v>
      </c>
      <c r="C98" s="60">
        <v>1144.1420183942664</v>
      </c>
      <c r="D98" s="60">
        <v>628.34075889360588</v>
      </c>
      <c r="E98" s="60">
        <v>923.52822654762201</v>
      </c>
      <c r="F98" s="60">
        <v>1163.0457090298319</v>
      </c>
      <c r="G98" s="60">
        <v>1001.6073382950042</v>
      </c>
      <c r="H98" s="60">
        <v>1219.0208614087073</v>
      </c>
      <c r="I98" s="60">
        <v>2220.4551914606645</v>
      </c>
      <c r="J98" s="60">
        <v>2342.8355811438164</v>
      </c>
      <c r="K98" s="60">
        <v>1441.2419929311422</v>
      </c>
      <c r="L98" s="60">
        <v>1746.8255576143006</v>
      </c>
      <c r="M98" s="88">
        <v>2065.272191843294</v>
      </c>
      <c r="N98" s="88">
        <v>2259.0287741139809</v>
      </c>
      <c r="P98" s="130"/>
    </row>
    <row r="99" spans="1:16" x14ac:dyDescent="0.2">
      <c r="A99" s="48">
        <v>850</v>
      </c>
      <c r="B99" s="59"/>
      <c r="C99" s="60"/>
      <c r="D99" s="60"/>
      <c r="E99" s="60"/>
      <c r="F99" s="60"/>
      <c r="G99" s="60"/>
      <c r="H99" s="88"/>
      <c r="I99" s="88"/>
      <c r="J99" s="88"/>
      <c r="K99" s="88"/>
      <c r="L99" s="88"/>
      <c r="M99" s="88"/>
      <c r="N99" s="88"/>
      <c r="P99" s="130"/>
    </row>
    <row r="100" spans="1:16" x14ac:dyDescent="0.2">
      <c r="A100" s="48">
        <v>851</v>
      </c>
      <c r="B100" s="59" t="s">
        <v>123</v>
      </c>
      <c r="C100" s="88">
        <v>43.344441691692062</v>
      </c>
      <c r="D100" s="88">
        <v>42.939147188895312</v>
      </c>
      <c r="E100" s="88">
        <v>44.310354012030245</v>
      </c>
      <c r="F100" s="88">
        <v>44.677603206417558</v>
      </c>
      <c r="G100" s="88">
        <v>43.408394123445611</v>
      </c>
      <c r="H100" s="88">
        <v>44.490404347120922</v>
      </c>
      <c r="I100" s="88">
        <v>45.592532828214303</v>
      </c>
      <c r="J100" s="88">
        <v>44.507874356148101</v>
      </c>
      <c r="K100" s="88">
        <v>45.458818823330603</v>
      </c>
      <c r="L100" s="88">
        <v>47.121551082711861</v>
      </c>
      <c r="M100" s="88">
        <v>47.590885820327252</v>
      </c>
      <c r="N100" s="88">
        <v>48.603481835606146</v>
      </c>
      <c r="P100" s="130"/>
    </row>
    <row r="101" spans="1:16" x14ac:dyDescent="0.2">
      <c r="A101" s="48">
        <v>852</v>
      </c>
      <c r="B101" s="59" t="s">
        <v>124</v>
      </c>
      <c r="C101" s="87">
        <v>1.2399896327671329</v>
      </c>
      <c r="D101" s="87">
        <v>1.2108838918884679</v>
      </c>
      <c r="E101" s="87">
        <v>1.2376604395140607</v>
      </c>
      <c r="F101" s="87">
        <v>1.1678209331827651</v>
      </c>
      <c r="G101" s="87">
        <v>1.2289974269331068</v>
      </c>
      <c r="H101" s="86">
        <v>1.3386728290431587</v>
      </c>
      <c r="I101" s="86">
        <v>1.356298071307914</v>
      </c>
      <c r="J101" s="86">
        <v>1.3073923127914557</v>
      </c>
      <c r="K101" s="86">
        <v>1.2522452963672375</v>
      </c>
      <c r="L101" s="86">
        <v>1.2209076309523756</v>
      </c>
      <c r="M101" s="86">
        <v>1.6391129954771515</v>
      </c>
      <c r="N101" s="86">
        <v>1.6141567546032303</v>
      </c>
      <c r="P101" s="130"/>
    </row>
    <row r="102" spans="1:16" x14ac:dyDescent="0.2">
      <c r="A102" s="48">
        <v>860</v>
      </c>
      <c r="M102" s="84"/>
      <c r="N102" s="84"/>
      <c r="P102" s="130"/>
    </row>
    <row r="103" spans="1:16" x14ac:dyDescent="0.2">
      <c r="A103" s="48">
        <v>870</v>
      </c>
      <c r="B103" s="48" t="s">
        <v>151</v>
      </c>
      <c r="M103" s="84"/>
      <c r="N103" s="84"/>
      <c r="P103" s="130"/>
    </row>
    <row r="104" spans="1:16" x14ac:dyDescent="0.2">
      <c r="A104" s="48">
        <v>880</v>
      </c>
      <c r="B104" s="48" t="s">
        <v>161</v>
      </c>
      <c r="M104" s="84"/>
      <c r="N104" s="84"/>
      <c r="P104" s="130"/>
    </row>
    <row r="105" spans="1:16" x14ac:dyDescent="0.2">
      <c r="A105" s="48">
        <v>890</v>
      </c>
      <c r="B105" s="48" t="s">
        <v>152</v>
      </c>
      <c r="M105" s="84"/>
      <c r="N105" s="84"/>
      <c r="P105" s="130"/>
    </row>
    <row r="106" spans="1:16" x14ac:dyDescent="0.2">
      <c r="A106" s="48">
        <v>891</v>
      </c>
      <c r="B106" s="85"/>
      <c r="M106" s="84"/>
      <c r="N106" s="84"/>
      <c r="P106" s="130"/>
    </row>
    <row r="107" spans="1:16" s="47" customFormat="1" ht="12.75" x14ac:dyDescent="0.2">
      <c r="P107" s="130"/>
    </row>
    <row r="108" spans="1:16" s="47" customFormat="1" ht="12.75" x14ac:dyDescent="0.2">
      <c r="P108" s="130"/>
    </row>
    <row r="109" spans="1:16" s="47" customFormat="1" ht="12.75" x14ac:dyDescent="0.2">
      <c r="P109" s="130"/>
    </row>
    <row r="110" spans="1:16" s="47" customFormat="1" ht="12.75" x14ac:dyDescent="0.2">
      <c r="P110" s="130"/>
    </row>
    <row r="111" spans="1:16" s="47" customFormat="1" ht="12.75" x14ac:dyDescent="0.2">
      <c r="P111" s="130"/>
    </row>
    <row r="112" spans="1:16" s="47" customFormat="1" ht="12.75" x14ac:dyDescent="0.2">
      <c r="P112" s="130"/>
    </row>
    <row r="113" spans="16:16" s="47" customFormat="1" ht="12.75" x14ac:dyDescent="0.2">
      <c r="P113" s="130"/>
    </row>
    <row r="114" spans="16:16" s="47" customFormat="1" ht="12.75" x14ac:dyDescent="0.2">
      <c r="P114" s="130"/>
    </row>
    <row r="115" spans="16:16" s="47" customFormat="1" ht="12.75" x14ac:dyDescent="0.2">
      <c r="P115" s="130"/>
    </row>
    <row r="116" spans="16:16" s="47" customFormat="1" ht="12.75" x14ac:dyDescent="0.2">
      <c r="P116" s="130"/>
    </row>
    <row r="117" spans="16:16" s="47" customFormat="1" ht="12.75" x14ac:dyDescent="0.2">
      <c r="P117" s="130"/>
    </row>
    <row r="118" spans="16:16" s="47" customFormat="1" ht="12.75" x14ac:dyDescent="0.2">
      <c r="P118" s="130"/>
    </row>
    <row r="119" spans="16:16" s="47" customFormat="1" ht="12.75" x14ac:dyDescent="0.2">
      <c r="P119" s="130"/>
    </row>
    <row r="120" spans="16:16" s="47" customFormat="1" ht="12.75" x14ac:dyDescent="0.2">
      <c r="P120" s="130"/>
    </row>
    <row r="121" spans="16:16" s="47" customFormat="1" ht="12.75" x14ac:dyDescent="0.2">
      <c r="P121" s="130"/>
    </row>
    <row r="122" spans="16:16" s="47" customFormat="1" ht="12.75" x14ac:dyDescent="0.2">
      <c r="P122" s="130"/>
    </row>
    <row r="123" spans="16:16" s="47" customFormat="1" ht="12.75" x14ac:dyDescent="0.2">
      <c r="P123" s="130"/>
    </row>
    <row r="124" spans="16:16" s="47" customFormat="1" ht="12.75" x14ac:dyDescent="0.2">
      <c r="P124" s="130"/>
    </row>
    <row r="125" spans="16:16" s="47" customFormat="1" ht="12.75" x14ac:dyDescent="0.2">
      <c r="P125" s="130"/>
    </row>
    <row r="126" spans="16:16" s="47" customFormat="1" ht="12.75" x14ac:dyDescent="0.2">
      <c r="P126" s="130"/>
    </row>
    <row r="127" spans="16:16" s="47" customFormat="1" ht="12.75" x14ac:dyDescent="0.2">
      <c r="P127" s="130"/>
    </row>
    <row r="128" spans="16:16" s="47" customFormat="1" ht="12.75" x14ac:dyDescent="0.2">
      <c r="P128" s="130"/>
    </row>
    <row r="129" spans="16:16" s="47" customFormat="1" ht="12.75" x14ac:dyDescent="0.2">
      <c r="P129" s="130"/>
    </row>
    <row r="130" spans="16:16" s="47" customFormat="1" ht="12.75" x14ac:dyDescent="0.2">
      <c r="P130" s="130"/>
    </row>
    <row r="131" spans="16:16" s="47" customFormat="1" ht="12.75" x14ac:dyDescent="0.2">
      <c r="P131" s="130"/>
    </row>
    <row r="132" spans="16:16" s="47" customFormat="1" ht="12.75" x14ac:dyDescent="0.2">
      <c r="P132" s="130"/>
    </row>
    <row r="133" spans="16:16" s="47" customFormat="1" ht="12.75" x14ac:dyDescent="0.2">
      <c r="P133" s="130"/>
    </row>
    <row r="134" spans="16:16" s="47" customFormat="1" ht="12.75" x14ac:dyDescent="0.2">
      <c r="P134" s="130"/>
    </row>
    <row r="135" spans="16:16" s="47" customFormat="1" ht="12.75" x14ac:dyDescent="0.2">
      <c r="P135" s="130"/>
    </row>
    <row r="136" spans="16:16" s="47" customFormat="1" ht="12.75" x14ac:dyDescent="0.2">
      <c r="P136" s="130"/>
    </row>
    <row r="137" spans="16:16" s="47" customFormat="1" ht="12.75" x14ac:dyDescent="0.2">
      <c r="P137" s="130"/>
    </row>
    <row r="138" spans="16:16" s="47" customFormat="1" ht="12.75" x14ac:dyDescent="0.2">
      <c r="P138" s="130"/>
    </row>
    <row r="139" spans="16:16" s="47" customFormat="1" ht="12.75" x14ac:dyDescent="0.2">
      <c r="P139" s="130"/>
    </row>
    <row r="140" spans="16:16" s="47" customFormat="1" ht="12.75" x14ac:dyDescent="0.2">
      <c r="P140" s="130"/>
    </row>
    <row r="141" spans="16:16" s="47" customFormat="1" ht="12.75" x14ac:dyDescent="0.2">
      <c r="P141" s="130"/>
    </row>
    <row r="142" spans="16:16" s="47" customFormat="1" ht="12.75" x14ac:dyDescent="0.2">
      <c r="P142" s="130"/>
    </row>
    <row r="143" spans="16:16" s="47" customFormat="1" ht="12.75" x14ac:dyDescent="0.2">
      <c r="P143" s="130"/>
    </row>
    <row r="144" spans="16:16" s="47" customFormat="1" ht="12.75" x14ac:dyDescent="0.2">
      <c r="P144" s="130"/>
    </row>
    <row r="145" spans="16:16" s="47" customFormat="1" ht="12.75" x14ac:dyDescent="0.2">
      <c r="P145" s="130"/>
    </row>
    <row r="146" spans="16:16" s="47" customFormat="1" ht="12.75" x14ac:dyDescent="0.2">
      <c r="P146" s="130"/>
    </row>
    <row r="147" spans="16:16" s="47" customFormat="1" ht="12.75" x14ac:dyDescent="0.2">
      <c r="P147" s="130"/>
    </row>
    <row r="148" spans="16:16" s="47" customFormat="1" ht="12.75" x14ac:dyDescent="0.2">
      <c r="P148" s="130"/>
    </row>
    <row r="149" spans="16:16" s="47" customFormat="1" ht="12.75" x14ac:dyDescent="0.2">
      <c r="P149" s="130"/>
    </row>
    <row r="150" spans="16:16" s="47" customFormat="1" ht="12.75" x14ac:dyDescent="0.2">
      <c r="P150" s="130"/>
    </row>
    <row r="151" spans="16:16" s="47" customFormat="1" ht="12.75" x14ac:dyDescent="0.2">
      <c r="P151" s="130"/>
    </row>
    <row r="152" spans="16:16" s="47" customFormat="1" ht="12.75" x14ac:dyDescent="0.2">
      <c r="P152" s="130"/>
    </row>
    <row r="153" spans="16:16" s="47" customFormat="1" ht="12.75" x14ac:dyDescent="0.2">
      <c r="P153" s="130"/>
    </row>
    <row r="154" spans="16:16" s="47" customFormat="1" ht="12.75" x14ac:dyDescent="0.2">
      <c r="P154" s="130"/>
    </row>
    <row r="155" spans="16:16" s="47" customFormat="1" ht="12.75" x14ac:dyDescent="0.2">
      <c r="P155" s="130"/>
    </row>
    <row r="156" spans="16:16" s="47" customFormat="1" ht="12.75" x14ac:dyDescent="0.2">
      <c r="P156" s="130"/>
    </row>
    <row r="157" spans="16:16" s="47" customFormat="1" ht="12.75" x14ac:dyDescent="0.2">
      <c r="P157" s="130"/>
    </row>
    <row r="158" spans="16:16" s="47" customFormat="1" ht="12.75" x14ac:dyDescent="0.2">
      <c r="P158" s="130"/>
    </row>
    <row r="159" spans="16:16" s="47" customFormat="1" ht="12.75" x14ac:dyDescent="0.2">
      <c r="P159" s="130"/>
    </row>
    <row r="160" spans="16:16" s="47" customFormat="1" ht="12.75" x14ac:dyDescent="0.2">
      <c r="P160" s="130"/>
    </row>
    <row r="161" spans="16:16" s="47" customFormat="1" ht="12.75" x14ac:dyDescent="0.2">
      <c r="P161" s="130"/>
    </row>
    <row r="162" spans="16:16" s="47" customFormat="1" ht="12.75" x14ac:dyDescent="0.2">
      <c r="P162" s="130"/>
    </row>
    <row r="163" spans="16:16" s="47" customFormat="1" ht="12.75" x14ac:dyDescent="0.2">
      <c r="P163" s="130"/>
    </row>
    <row r="164" spans="16:16" s="47" customFormat="1" ht="12.75" x14ac:dyDescent="0.2">
      <c r="P164" s="130"/>
    </row>
    <row r="165" spans="16:16" s="47" customFormat="1" ht="12.75" x14ac:dyDescent="0.2">
      <c r="P165" s="130"/>
    </row>
    <row r="166" spans="16:16" s="47" customFormat="1" ht="12.75" x14ac:dyDescent="0.2">
      <c r="P166" s="130"/>
    </row>
    <row r="167" spans="16:16" s="47" customFormat="1" ht="12.75" x14ac:dyDescent="0.2">
      <c r="P167" s="130"/>
    </row>
    <row r="168" spans="16:16" s="47" customFormat="1" ht="12.75" x14ac:dyDescent="0.2">
      <c r="P168" s="130"/>
    </row>
    <row r="169" spans="16:16" s="47" customFormat="1" ht="12.75" x14ac:dyDescent="0.2">
      <c r="P169" s="130"/>
    </row>
    <row r="170" spans="16:16" s="47" customFormat="1" ht="12.75" x14ac:dyDescent="0.2">
      <c r="P170" s="130"/>
    </row>
    <row r="171" spans="16:16" s="47" customFormat="1" ht="12.75" x14ac:dyDescent="0.2">
      <c r="P171" s="130"/>
    </row>
    <row r="172" spans="16:16" s="47" customFormat="1" ht="12.75" x14ac:dyDescent="0.2">
      <c r="P172" s="130"/>
    </row>
    <row r="173" spans="16:16" s="47" customFormat="1" ht="12.75" x14ac:dyDescent="0.2">
      <c r="P173" s="130"/>
    </row>
    <row r="174" spans="16:16" s="47" customFormat="1" ht="12.75" x14ac:dyDescent="0.2">
      <c r="P174" s="130"/>
    </row>
    <row r="175" spans="16:16" s="47" customFormat="1" ht="12.75" x14ac:dyDescent="0.2">
      <c r="P175" s="130"/>
    </row>
    <row r="176" spans="16:16" s="47" customFormat="1" ht="12.75" x14ac:dyDescent="0.2">
      <c r="P176" s="130"/>
    </row>
    <row r="177" spans="16:16" s="47" customFormat="1" ht="12.75" x14ac:dyDescent="0.2">
      <c r="P177" s="130"/>
    </row>
    <row r="178" spans="16:16" s="47" customFormat="1" ht="12.75" x14ac:dyDescent="0.2">
      <c r="P178" s="130"/>
    </row>
    <row r="179" spans="16:16" s="47" customFormat="1" ht="12.75" x14ac:dyDescent="0.2">
      <c r="P179" s="130"/>
    </row>
    <row r="180" spans="16:16" s="47" customFormat="1" ht="12.75" x14ac:dyDescent="0.2">
      <c r="P180" s="130"/>
    </row>
    <row r="181" spans="16:16" s="47" customFormat="1" ht="12.75" x14ac:dyDescent="0.2">
      <c r="P181" s="130"/>
    </row>
    <row r="182" spans="16:16" s="47" customFormat="1" ht="12.75" x14ac:dyDescent="0.2">
      <c r="P182" s="130"/>
    </row>
    <row r="183" spans="16:16" s="47" customFormat="1" ht="12.75" x14ac:dyDescent="0.2">
      <c r="P183" s="130"/>
    </row>
    <row r="184" spans="16:16" s="47" customFormat="1" ht="12.75" x14ac:dyDescent="0.2">
      <c r="P184" s="130"/>
    </row>
    <row r="185" spans="16:16" s="47" customFormat="1" ht="12.75" x14ac:dyDescent="0.2">
      <c r="P185" s="130"/>
    </row>
    <row r="186" spans="16:16" s="47" customFormat="1" ht="12.75" x14ac:dyDescent="0.2">
      <c r="P186" s="130"/>
    </row>
    <row r="187" spans="16:16" s="47" customFormat="1" ht="12.75" x14ac:dyDescent="0.2">
      <c r="P187" s="130"/>
    </row>
    <row r="188" spans="16:16" s="47" customFormat="1" ht="12.75" x14ac:dyDescent="0.2">
      <c r="P188" s="130"/>
    </row>
    <row r="189" spans="16:16" s="47" customFormat="1" ht="12.75" x14ac:dyDescent="0.2">
      <c r="P189" s="130"/>
    </row>
    <row r="190" spans="16:16" s="47" customFormat="1" ht="12.75" x14ac:dyDescent="0.2">
      <c r="P190" s="130"/>
    </row>
    <row r="191" spans="16:16" s="47" customFormat="1" ht="12.75" x14ac:dyDescent="0.2">
      <c r="P191" s="130"/>
    </row>
    <row r="192" spans="16:16" s="47" customFormat="1" ht="12.75" x14ac:dyDescent="0.2">
      <c r="P192" s="130"/>
    </row>
    <row r="193" spans="16:16" s="47" customFormat="1" ht="12.75" x14ac:dyDescent="0.2">
      <c r="P193" s="130"/>
    </row>
    <row r="194" spans="16:16" s="47" customFormat="1" ht="12.75" x14ac:dyDescent="0.2">
      <c r="P194" s="130"/>
    </row>
    <row r="195" spans="16:16" s="47" customFormat="1" ht="12.75" x14ac:dyDescent="0.2">
      <c r="P195" s="130"/>
    </row>
    <row r="196" spans="16:16" s="47" customFormat="1" ht="12.75" x14ac:dyDescent="0.2">
      <c r="P196" s="130"/>
    </row>
    <row r="197" spans="16:16" s="47" customFormat="1" ht="12.75" x14ac:dyDescent="0.2">
      <c r="P197" s="130"/>
    </row>
    <row r="198" spans="16:16" s="47" customFormat="1" ht="12.75" x14ac:dyDescent="0.2">
      <c r="P198" s="130"/>
    </row>
    <row r="199" spans="16:16" s="47" customFormat="1" ht="12.75" x14ac:dyDescent="0.2">
      <c r="P199" s="130"/>
    </row>
    <row r="200" spans="16:16" s="47" customFormat="1" ht="12.75" x14ac:dyDescent="0.2">
      <c r="P200" s="130"/>
    </row>
    <row r="201" spans="16:16" s="47" customFormat="1" ht="12.75" x14ac:dyDescent="0.2">
      <c r="P201" s="130"/>
    </row>
    <row r="202" spans="16:16" s="47" customFormat="1" ht="12.75" x14ac:dyDescent="0.2">
      <c r="P202" s="130"/>
    </row>
    <row r="203" spans="16:16" s="47" customFormat="1" ht="12.75" x14ac:dyDescent="0.2">
      <c r="P203" s="130"/>
    </row>
    <row r="204" spans="16:16" s="47" customFormat="1" ht="12.75" x14ac:dyDescent="0.2">
      <c r="P204" s="130"/>
    </row>
    <row r="205" spans="16:16" s="47" customFormat="1" ht="12.75" x14ac:dyDescent="0.2">
      <c r="P205" s="130"/>
    </row>
    <row r="206" spans="16:16" s="47" customFormat="1" ht="12.75" x14ac:dyDescent="0.2">
      <c r="P206" s="130"/>
    </row>
    <row r="207" spans="16:16" s="47" customFormat="1" ht="12.75" x14ac:dyDescent="0.2">
      <c r="P207" s="130"/>
    </row>
    <row r="208" spans="16:16" s="47" customFormat="1" ht="12.75" x14ac:dyDescent="0.2">
      <c r="P208" s="130"/>
    </row>
    <row r="209" spans="16:16" s="47" customFormat="1" ht="12.75" x14ac:dyDescent="0.2">
      <c r="P209" s="130"/>
    </row>
    <row r="210" spans="16:16" s="47" customFormat="1" ht="12.75" x14ac:dyDescent="0.2">
      <c r="P210" s="130"/>
    </row>
    <row r="211" spans="16:16" s="47" customFormat="1" ht="12.75" x14ac:dyDescent="0.2">
      <c r="P211" s="130"/>
    </row>
    <row r="212" spans="16:16" s="47" customFormat="1" ht="12.75" x14ac:dyDescent="0.2">
      <c r="P212" s="130"/>
    </row>
    <row r="213" spans="16:16" s="47" customFormat="1" ht="12.75" x14ac:dyDescent="0.2">
      <c r="P213" s="130"/>
    </row>
    <row r="214" spans="16:16" s="47" customFormat="1" ht="12.75" x14ac:dyDescent="0.2">
      <c r="P214" s="130"/>
    </row>
    <row r="215" spans="16:16" s="47" customFormat="1" ht="12.75" x14ac:dyDescent="0.2">
      <c r="P215" s="130"/>
    </row>
    <row r="216" spans="16:16" s="47" customFormat="1" ht="12.75" x14ac:dyDescent="0.2">
      <c r="P216" s="130"/>
    </row>
    <row r="217" spans="16:16" s="47" customFormat="1" ht="12.75" x14ac:dyDescent="0.2">
      <c r="P217" s="130"/>
    </row>
    <row r="218" spans="16:16" s="47" customFormat="1" ht="12.75" x14ac:dyDescent="0.2">
      <c r="P218" s="130"/>
    </row>
    <row r="219" spans="16:16" s="47" customFormat="1" ht="12.75" x14ac:dyDescent="0.2">
      <c r="P219" s="130"/>
    </row>
    <row r="220" spans="16:16" s="47" customFormat="1" ht="12.75" x14ac:dyDescent="0.2">
      <c r="P220" s="130"/>
    </row>
    <row r="221" spans="16:16" s="47" customFormat="1" ht="12.75" x14ac:dyDescent="0.2">
      <c r="P221" s="130"/>
    </row>
    <row r="222" spans="16:16" s="47" customFormat="1" ht="12.75" x14ac:dyDescent="0.2">
      <c r="P222" s="130"/>
    </row>
    <row r="223" spans="16:16" s="47" customFormat="1" ht="12.75" x14ac:dyDescent="0.2">
      <c r="P223" s="130"/>
    </row>
    <row r="224" spans="16:16" s="47" customFormat="1" ht="12.75" x14ac:dyDescent="0.2">
      <c r="P224" s="130"/>
    </row>
    <row r="225" spans="16:16" s="47" customFormat="1" ht="12.75" x14ac:dyDescent="0.2">
      <c r="P225" s="130"/>
    </row>
    <row r="226" spans="16:16" s="47" customFormat="1" ht="12.75" x14ac:dyDescent="0.2">
      <c r="P226" s="130"/>
    </row>
    <row r="227" spans="16:16" s="47" customFormat="1" ht="12.75" x14ac:dyDescent="0.2">
      <c r="P227" s="130"/>
    </row>
    <row r="228" spans="16:16" s="47" customFormat="1" ht="12.75" x14ac:dyDescent="0.2">
      <c r="P228" s="130"/>
    </row>
    <row r="229" spans="16:16" s="47" customFormat="1" ht="12.75" x14ac:dyDescent="0.2">
      <c r="P229" s="130"/>
    </row>
    <row r="230" spans="16:16" s="47" customFormat="1" ht="12.75" x14ac:dyDescent="0.2">
      <c r="P230" s="130"/>
    </row>
    <row r="231" spans="16:16" s="47" customFormat="1" ht="12.75" x14ac:dyDescent="0.2">
      <c r="P231" s="130"/>
    </row>
    <row r="232" spans="16:16" s="47" customFormat="1" ht="12.75" x14ac:dyDescent="0.2">
      <c r="P232" s="130"/>
    </row>
    <row r="233" spans="16:16" s="47" customFormat="1" ht="12.75" x14ac:dyDescent="0.2">
      <c r="P233" s="130"/>
    </row>
    <row r="234" spans="16:16" s="47" customFormat="1" ht="12.75" x14ac:dyDescent="0.2">
      <c r="P234" s="130"/>
    </row>
    <row r="235" spans="16:16" s="47" customFormat="1" ht="12.75" x14ac:dyDescent="0.2">
      <c r="P235" s="130"/>
    </row>
    <row r="236" spans="16:16" s="47" customFormat="1" ht="12.75" x14ac:dyDescent="0.2">
      <c r="P236" s="130"/>
    </row>
    <row r="237" spans="16:16" s="47" customFormat="1" ht="12.75" x14ac:dyDescent="0.2">
      <c r="P237" s="130"/>
    </row>
    <row r="238" spans="16:16" s="47" customFormat="1" ht="12.75" x14ac:dyDescent="0.2">
      <c r="P238" s="130"/>
    </row>
    <row r="239" spans="16:16" s="47" customFormat="1" ht="12.75" x14ac:dyDescent="0.2">
      <c r="P239" s="130"/>
    </row>
    <row r="240" spans="16:16" s="47" customFormat="1" ht="12.75" x14ac:dyDescent="0.2">
      <c r="P240" s="130"/>
    </row>
    <row r="241" spans="16:16" s="47" customFormat="1" ht="12.75" x14ac:dyDescent="0.2">
      <c r="P241" s="130"/>
    </row>
    <row r="242" spans="16:16" s="47" customFormat="1" ht="12.75" x14ac:dyDescent="0.2">
      <c r="P242" s="130"/>
    </row>
    <row r="243" spans="16:16" s="47" customFormat="1" ht="12.75" x14ac:dyDescent="0.2">
      <c r="P243" s="130"/>
    </row>
    <row r="244" spans="16:16" s="47" customFormat="1" ht="12.75" x14ac:dyDescent="0.2">
      <c r="P244" s="130"/>
    </row>
    <row r="245" spans="16:16" s="47" customFormat="1" ht="12.75" x14ac:dyDescent="0.2">
      <c r="P245" s="130"/>
    </row>
    <row r="246" spans="16:16" s="47" customFormat="1" ht="12.75" x14ac:dyDescent="0.2">
      <c r="P246" s="130"/>
    </row>
    <row r="247" spans="16:16" s="47" customFormat="1" ht="12.75" x14ac:dyDescent="0.2">
      <c r="P247" s="130"/>
    </row>
    <row r="248" spans="16:16" s="47" customFormat="1" ht="12.75" x14ac:dyDescent="0.2">
      <c r="P248" s="130"/>
    </row>
    <row r="249" spans="16:16" s="47" customFormat="1" ht="12.75" x14ac:dyDescent="0.2">
      <c r="P249" s="130"/>
    </row>
    <row r="250" spans="16:16" s="47" customFormat="1" ht="12.75" x14ac:dyDescent="0.2">
      <c r="P250" s="130"/>
    </row>
    <row r="251" spans="16:16" s="47" customFormat="1" ht="12.75" x14ac:dyDescent="0.2">
      <c r="P251" s="130"/>
    </row>
    <row r="252" spans="16:16" s="47" customFormat="1" ht="12.75" x14ac:dyDescent="0.2">
      <c r="P252" s="130"/>
    </row>
    <row r="253" spans="16:16" s="47" customFormat="1" ht="12.75" x14ac:dyDescent="0.2">
      <c r="P253" s="130"/>
    </row>
    <row r="254" spans="16:16" s="47" customFormat="1" ht="12.75" x14ac:dyDescent="0.2">
      <c r="P254" s="130"/>
    </row>
    <row r="255" spans="16:16" s="47" customFormat="1" ht="12.75" x14ac:dyDescent="0.2">
      <c r="P255" s="130"/>
    </row>
    <row r="256" spans="16:16" s="47" customFormat="1" ht="12.75" x14ac:dyDescent="0.2">
      <c r="P256" s="130"/>
    </row>
    <row r="257" spans="16:16" s="47" customFormat="1" ht="12.75" x14ac:dyDescent="0.2">
      <c r="P257" s="130"/>
    </row>
    <row r="258" spans="16:16" s="47" customFormat="1" ht="12.75" x14ac:dyDescent="0.2">
      <c r="P258" s="130"/>
    </row>
    <row r="259" spans="16:16" s="47" customFormat="1" ht="12.75" x14ac:dyDescent="0.2">
      <c r="P259" s="130"/>
    </row>
    <row r="260" spans="16:16" s="47" customFormat="1" ht="12.75" x14ac:dyDescent="0.2">
      <c r="P260" s="130"/>
    </row>
    <row r="261" spans="16:16" s="47" customFormat="1" ht="12.75" x14ac:dyDescent="0.2">
      <c r="P261" s="130"/>
    </row>
    <row r="262" spans="16:16" s="47" customFormat="1" ht="12.75" x14ac:dyDescent="0.2">
      <c r="P262" s="130"/>
    </row>
    <row r="263" spans="16:16" s="47" customFormat="1" ht="12.75" x14ac:dyDescent="0.2">
      <c r="P263" s="130"/>
    </row>
    <row r="264" spans="16:16" s="47" customFormat="1" ht="12.75" x14ac:dyDescent="0.2">
      <c r="P264" s="130"/>
    </row>
    <row r="265" spans="16:16" s="47" customFormat="1" ht="12.75" x14ac:dyDescent="0.2">
      <c r="P265" s="130"/>
    </row>
    <row r="266" spans="16:16" s="47" customFormat="1" ht="12.75" x14ac:dyDescent="0.2">
      <c r="P266" s="130"/>
    </row>
    <row r="267" spans="16:16" s="47" customFormat="1" ht="12.75" x14ac:dyDescent="0.2">
      <c r="P267" s="130"/>
    </row>
    <row r="268" spans="16:16" s="47" customFormat="1" ht="12.75" x14ac:dyDescent="0.2">
      <c r="P268" s="130"/>
    </row>
    <row r="269" spans="16:16" s="47" customFormat="1" ht="12.75" x14ac:dyDescent="0.2">
      <c r="P269" s="130"/>
    </row>
    <row r="270" spans="16:16" s="47" customFormat="1" ht="12.75" x14ac:dyDescent="0.2">
      <c r="P270" s="130"/>
    </row>
    <row r="271" spans="16:16" s="47" customFormat="1" ht="12.75" x14ac:dyDescent="0.2">
      <c r="P271" s="130"/>
    </row>
    <row r="272" spans="16:16" s="47" customFormat="1" ht="12.75" x14ac:dyDescent="0.2">
      <c r="P272" s="130"/>
    </row>
    <row r="273" spans="16:16" s="47" customFormat="1" ht="12.75" x14ac:dyDescent="0.2">
      <c r="P273" s="130"/>
    </row>
    <row r="274" spans="16:16" s="47" customFormat="1" ht="12.75" x14ac:dyDescent="0.2">
      <c r="P274" s="130"/>
    </row>
    <row r="275" spans="16:16" s="47" customFormat="1" ht="12.75" x14ac:dyDescent="0.2">
      <c r="P275" s="130"/>
    </row>
    <row r="276" spans="16:16" s="47" customFormat="1" ht="12.75" x14ac:dyDescent="0.2">
      <c r="P276" s="130"/>
    </row>
    <row r="277" spans="16:16" s="47" customFormat="1" ht="12.75" x14ac:dyDescent="0.2">
      <c r="P277" s="130"/>
    </row>
    <row r="278" spans="16:16" s="47" customFormat="1" ht="12.75" x14ac:dyDescent="0.2">
      <c r="P278" s="130"/>
    </row>
    <row r="279" spans="16:16" s="47" customFormat="1" ht="12.75" x14ac:dyDescent="0.2">
      <c r="P279" s="130"/>
    </row>
    <row r="280" spans="16:16" s="47" customFormat="1" ht="12.75" x14ac:dyDescent="0.2">
      <c r="P280" s="130"/>
    </row>
    <row r="281" spans="16:16" s="47" customFormat="1" ht="12.75" x14ac:dyDescent="0.2">
      <c r="P281" s="130"/>
    </row>
    <row r="282" spans="16:16" s="47" customFormat="1" ht="12.75" x14ac:dyDescent="0.2">
      <c r="P282" s="130"/>
    </row>
    <row r="283" spans="16:16" s="47" customFormat="1" ht="12.75" x14ac:dyDescent="0.2">
      <c r="P283" s="130"/>
    </row>
    <row r="284" spans="16:16" s="47" customFormat="1" ht="12.75" x14ac:dyDescent="0.2">
      <c r="P284" s="130"/>
    </row>
    <row r="285" spans="16:16" s="47" customFormat="1" ht="12.75" x14ac:dyDescent="0.2">
      <c r="P285" s="130"/>
    </row>
    <row r="286" spans="16:16" s="47" customFormat="1" ht="12.75" x14ac:dyDescent="0.2">
      <c r="P286" s="130"/>
    </row>
    <row r="287" spans="16:16" s="47" customFormat="1" ht="12.75" x14ac:dyDescent="0.2">
      <c r="P287" s="130"/>
    </row>
    <row r="288" spans="16:16" s="47" customFormat="1" ht="12.75" x14ac:dyDescent="0.2">
      <c r="P288" s="130"/>
    </row>
    <row r="289" spans="16:16" s="47" customFormat="1" ht="12.75" x14ac:dyDescent="0.2">
      <c r="P289" s="130"/>
    </row>
    <row r="290" spans="16:16" s="47" customFormat="1" ht="12.75" x14ac:dyDescent="0.2">
      <c r="P290" s="130"/>
    </row>
    <row r="291" spans="16:16" s="47" customFormat="1" ht="12.75" x14ac:dyDescent="0.2">
      <c r="P291" s="130"/>
    </row>
    <row r="292" spans="16:16" s="47" customFormat="1" ht="12.75" x14ac:dyDescent="0.2">
      <c r="P292" s="130"/>
    </row>
    <row r="293" spans="16:16" s="47" customFormat="1" ht="12.75" x14ac:dyDescent="0.2">
      <c r="P293" s="130"/>
    </row>
    <row r="294" spans="16:16" s="47" customFormat="1" ht="12.75" x14ac:dyDescent="0.2">
      <c r="P294" s="130"/>
    </row>
    <row r="295" spans="16:16" s="47" customFormat="1" ht="12.75" x14ac:dyDescent="0.2">
      <c r="P295" s="130"/>
    </row>
    <row r="296" spans="16:16" s="47" customFormat="1" ht="12.75" x14ac:dyDescent="0.2">
      <c r="P296" s="130"/>
    </row>
    <row r="297" spans="16:16" s="47" customFormat="1" ht="12.75" x14ac:dyDescent="0.2">
      <c r="P297" s="130"/>
    </row>
    <row r="298" spans="16:16" s="47" customFormat="1" ht="12.75" x14ac:dyDescent="0.2">
      <c r="P298" s="130"/>
    </row>
    <row r="299" spans="16:16" s="47" customFormat="1" ht="12.75" x14ac:dyDescent="0.2">
      <c r="P299" s="130"/>
    </row>
    <row r="300" spans="16:16" s="47" customFormat="1" ht="12.75" x14ac:dyDescent="0.2">
      <c r="P300" s="130"/>
    </row>
    <row r="301" spans="16:16" s="47" customFormat="1" ht="12.75" x14ac:dyDescent="0.2">
      <c r="P301" s="130"/>
    </row>
    <row r="302" spans="16:16" s="47" customFormat="1" ht="12.75" x14ac:dyDescent="0.2">
      <c r="P302" s="130"/>
    </row>
    <row r="303" spans="16:16" s="47" customFormat="1" ht="12.75" x14ac:dyDescent="0.2">
      <c r="P303" s="130"/>
    </row>
    <row r="304" spans="16:16" s="47" customFormat="1" ht="12.75" x14ac:dyDescent="0.2">
      <c r="P304" s="130"/>
    </row>
    <row r="305" spans="16:16" s="47" customFormat="1" ht="12.75" x14ac:dyDescent="0.2">
      <c r="P305" s="130"/>
    </row>
    <row r="306" spans="16:16" s="47" customFormat="1" ht="12.75" x14ac:dyDescent="0.2">
      <c r="P306" s="130"/>
    </row>
    <row r="307" spans="16:16" s="47" customFormat="1" ht="12.75" x14ac:dyDescent="0.2">
      <c r="P307" s="129"/>
    </row>
    <row r="308" spans="16:16" s="47" customFormat="1" ht="12.75" x14ac:dyDescent="0.2">
      <c r="P308" s="129"/>
    </row>
    <row r="309" spans="16:16" s="47" customFormat="1" ht="12.75" x14ac:dyDescent="0.2">
      <c r="P309" s="129"/>
    </row>
    <row r="310" spans="16:16" s="47" customFormat="1" ht="12.75" x14ac:dyDescent="0.2">
      <c r="P310" s="129"/>
    </row>
    <row r="311" spans="16:16" s="47" customFormat="1" ht="12.75" x14ac:dyDescent="0.2">
      <c r="P311" s="129"/>
    </row>
    <row r="312" spans="16:16" s="47" customFormat="1" ht="12.75" x14ac:dyDescent="0.2">
      <c r="P312" s="129"/>
    </row>
    <row r="313" spans="16:16" s="47" customFormat="1" ht="12.75" x14ac:dyDescent="0.2">
      <c r="P313" s="129"/>
    </row>
    <row r="314" spans="16:16" s="47" customFormat="1" ht="12.75" x14ac:dyDescent="0.2">
      <c r="P314" s="129"/>
    </row>
    <row r="315" spans="16:16" s="47" customFormat="1" ht="12.75" x14ac:dyDescent="0.2">
      <c r="P315" s="129"/>
    </row>
    <row r="316" spans="16:16" s="47" customFormat="1" ht="12.75" x14ac:dyDescent="0.2">
      <c r="P316" s="129"/>
    </row>
    <row r="317" spans="16:16" s="47" customFormat="1" ht="12.75" x14ac:dyDescent="0.2">
      <c r="P317" s="129"/>
    </row>
    <row r="318" spans="16:16" s="47" customFormat="1" ht="12.75" x14ac:dyDescent="0.2">
      <c r="P318" s="129"/>
    </row>
    <row r="319" spans="16:16" s="47" customFormat="1" ht="12.75" x14ac:dyDescent="0.2">
      <c r="P319" s="129"/>
    </row>
    <row r="320" spans="16:16" s="47" customFormat="1" ht="12.75" x14ac:dyDescent="0.2">
      <c r="P320" s="129"/>
    </row>
    <row r="321" spans="16:16" s="47" customFormat="1" ht="12.75" x14ac:dyDescent="0.2">
      <c r="P321" s="129"/>
    </row>
    <row r="322" spans="16:16" s="47" customFormat="1" ht="12.75" x14ac:dyDescent="0.2">
      <c r="P322" s="129"/>
    </row>
    <row r="323" spans="16:16" s="47" customFormat="1" ht="12.75" x14ac:dyDescent="0.2">
      <c r="P323" s="129"/>
    </row>
    <row r="324" spans="16:16" s="47" customFormat="1" ht="12.75" x14ac:dyDescent="0.2">
      <c r="P324" s="129"/>
    </row>
    <row r="325" spans="16:16" s="47" customFormat="1" ht="12.75" x14ac:dyDescent="0.2">
      <c r="P325" s="129"/>
    </row>
    <row r="326" spans="16:16" s="47" customFormat="1" ht="12.75" x14ac:dyDescent="0.2">
      <c r="P326" s="129"/>
    </row>
    <row r="327" spans="16:16" s="47" customFormat="1" ht="12.75" x14ac:dyDescent="0.2">
      <c r="P327" s="129"/>
    </row>
    <row r="328" spans="16:16" s="47" customFormat="1" ht="12.75" x14ac:dyDescent="0.2">
      <c r="P328" s="129"/>
    </row>
    <row r="329" spans="16:16" s="47" customFormat="1" ht="12.75" x14ac:dyDescent="0.2">
      <c r="P329" s="129"/>
    </row>
    <row r="330" spans="16:16" s="47" customFormat="1" ht="12.75" x14ac:dyDescent="0.2">
      <c r="P330" s="129"/>
    </row>
    <row r="331" spans="16:16" s="47" customFormat="1" ht="12.75" x14ac:dyDescent="0.2">
      <c r="P331" s="129"/>
    </row>
    <row r="332" spans="16:16" s="47" customFormat="1" ht="12.75" x14ac:dyDescent="0.2">
      <c r="P332" s="129"/>
    </row>
    <row r="333" spans="16:16" s="47" customFormat="1" ht="12.75" x14ac:dyDescent="0.2">
      <c r="P333" s="129"/>
    </row>
    <row r="334" spans="16:16" s="47" customFormat="1" ht="12.75" x14ac:dyDescent="0.2">
      <c r="P334" s="129"/>
    </row>
    <row r="335" spans="16:16" s="47" customFormat="1" ht="12.75" x14ac:dyDescent="0.2">
      <c r="P335" s="129"/>
    </row>
    <row r="336" spans="16:16" s="47" customFormat="1" ht="12.75" x14ac:dyDescent="0.2">
      <c r="P336" s="129"/>
    </row>
    <row r="337" spans="16:16" s="47" customFormat="1" ht="12.75" x14ac:dyDescent="0.2">
      <c r="P337" s="129"/>
    </row>
    <row r="338" spans="16:16" s="47" customFormat="1" ht="12.75" x14ac:dyDescent="0.2">
      <c r="P338" s="129"/>
    </row>
    <row r="339" spans="16:16" s="47" customFormat="1" ht="12.75" x14ac:dyDescent="0.2">
      <c r="P339" s="129"/>
    </row>
    <row r="340" spans="16:16" s="47" customFormat="1" ht="12.75" x14ac:dyDescent="0.2">
      <c r="P340" s="129"/>
    </row>
    <row r="341" spans="16:16" s="47" customFormat="1" ht="12.75" x14ac:dyDescent="0.2">
      <c r="P341" s="129"/>
    </row>
    <row r="342" spans="16:16" s="47" customFormat="1" ht="12.75" x14ac:dyDescent="0.2">
      <c r="P342" s="129"/>
    </row>
    <row r="343" spans="16:16" s="47" customFormat="1" ht="12.75" x14ac:dyDescent="0.2">
      <c r="P343" s="129"/>
    </row>
    <row r="344" spans="16:16" s="47" customFormat="1" ht="12.75" x14ac:dyDescent="0.2">
      <c r="P344" s="129"/>
    </row>
    <row r="345" spans="16:16" s="47" customFormat="1" ht="12.75" x14ac:dyDescent="0.2">
      <c r="P345" s="129"/>
    </row>
    <row r="346" spans="16:16" s="47" customFormat="1" ht="12.75" x14ac:dyDescent="0.2">
      <c r="P346" s="129"/>
    </row>
    <row r="347" spans="16:16" s="47" customFormat="1" ht="12.75" x14ac:dyDescent="0.2">
      <c r="P347" s="129"/>
    </row>
    <row r="348" spans="16:16" s="47" customFormat="1" ht="12.75" x14ac:dyDescent="0.2">
      <c r="P348" s="129"/>
    </row>
    <row r="349" spans="16:16" s="47" customFormat="1" ht="12.75" x14ac:dyDescent="0.2">
      <c r="P349" s="129"/>
    </row>
    <row r="350" spans="16:16" s="47" customFormat="1" ht="12.75" x14ac:dyDescent="0.2">
      <c r="P350" s="129"/>
    </row>
    <row r="351" spans="16:16" s="47" customFormat="1" ht="12.75" x14ac:dyDescent="0.2">
      <c r="P351" s="129"/>
    </row>
    <row r="352" spans="16:16" s="47" customFormat="1" ht="12.75" x14ac:dyDescent="0.2">
      <c r="P352" s="129"/>
    </row>
    <row r="353" spans="16:16" s="47" customFormat="1" ht="12.75" x14ac:dyDescent="0.2">
      <c r="P353" s="129"/>
    </row>
    <row r="354" spans="16:16" s="47" customFormat="1" ht="12.75" x14ac:dyDescent="0.2">
      <c r="P354" s="129"/>
    </row>
    <row r="355" spans="16:16" s="47" customFormat="1" ht="12.75" x14ac:dyDescent="0.2">
      <c r="P355" s="129"/>
    </row>
    <row r="356" spans="16:16" s="47" customFormat="1" ht="12.75" x14ac:dyDescent="0.2">
      <c r="P356" s="129"/>
    </row>
    <row r="357" spans="16:16" s="47" customFormat="1" ht="12.75" x14ac:dyDescent="0.2">
      <c r="P357" s="129"/>
    </row>
    <row r="358" spans="16:16" s="47" customFormat="1" ht="12.75" x14ac:dyDescent="0.2">
      <c r="P358" s="129"/>
    </row>
    <row r="359" spans="16:16" s="47" customFormat="1" ht="12.75" x14ac:dyDescent="0.2">
      <c r="P359" s="129"/>
    </row>
    <row r="360" spans="16:16" s="47" customFormat="1" ht="12.75" x14ac:dyDescent="0.2">
      <c r="P360" s="129"/>
    </row>
    <row r="361" spans="16:16" s="47" customFormat="1" ht="12.75" x14ac:dyDescent="0.2">
      <c r="P361" s="129"/>
    </row>
    <row r="362" spans="16:16" s="47" customFormat="1" ht="12.75" x14ac:dyDescent="0.2">
      <c r="P362" s="129"/>
    </row>
    <row r="363" spans="16:16" s="47" customFormat="1" ht="12.75" x14ac:dyDescent="0.2">
      <c r="P363" s="129"/>
    </row>
    <row r="364" spans="16:16" s="47" customFormat="1" ht="12.75" x14ac:dyDescent="0.2">
      <c r="P364" s="129"/>
    </row>
    <row r="365" spans="16:16" s="47" customFormat="1" ht="12.75" x14ac:dyDescent="0.2">
      <c r="P365" s="129"/>
    </row>
    <row r="366" spans="16:16" s="47" customFormat="1" ht="12.75" x14ac:dyDescent="0.2">
      <c r="P366" s="129"/>
    </row>
    <row r="367" spans="16:16" s="47" customFormat="1" ht="12.75" x14ac:dyDescent="0.2">
      <c r="P367" s="129"/>
    </row>
    <row r="368" spans="16:16" s="47" customFormat="1" ht="12.75" x14ac:dyDescent="0.2">
      <c r="P368" s="129"/>
    </row>
    <row r="369" spans="16:16" s="47" customFormat="1" ht="12.75" x14ac:dyDescent="0.2">
      <c r="P369" s="129"/>
    </row>
    <row r="370" spans="16:16" s="47" customFormat="1" ht="12.75" x14ac:dyDescent="0.2">
      <c r="P370" s="129"/>
    </row>
    <row r="371" spans="16:16" s="47" customFormat="1" ht="12.75" x14ac:dyDescent="0.2">
      <c r="P371" s="129"/>
    </row>
    <row r="372" spans="16:16" s="47" customFormat="1" ht="12.75" x14ac:dyDescent="0.2">
      <c r="P372" s="129"/>
    </row>
    <row r="373" spans="16:16" s="47" customFormat="1" ht="12.75" x14ac:dyDescent="0.2">
      <c r="P373" s="129"/>
    </row>
    <row r="374" spans="16:16" s="47" customFormat="1" ht="12.75" x14ac:dyDescent="0.2">
      <c r="P374" s="129"/>
    </row>
    <row r="375" spans="16:16" s="47" customFormat="1" ht="12.75" x14ac:dyDescent="0.2">
      <c r="P375" s="129"/>
    </row>
    <row r="376" spans="16:16" s="47" customFormat="1" ht="12.75" x14ac:dyDescent="0.2">
      <c r="P376" s="129"/>
    </row>
    <row r="377" spans="16:16" s="47" customFormat="1" ht="12.75" x14ac:dyDescent="0.2">
      <c r="P377" s="129"/>
    </row>
    <row r="378" spans="16:16" s="47" customFormat="1" ht="12.75" x14ac:dyDescent="0.2">
      <c r="P378" s="129"/>
    </row>
    <row r="379" spans="16:16" s="47" customFormat="1" ht="12.75" x14ac:dyDescent="0.2">
      <c r="P379" s="129"/>
    </row>
    <row r="380" spans="16:16" s="47" customFormat="1" ht="12.75" x14ac:dyDescent="0.2">
      <c r="P380" s="129"/>
    </row>
    <row r="381" spans="16:16" s="47" customFormat="1" ht="12.75" x14ac:dyDescent="0.2">
      <c r="P381" s="129"/>
    </row>
    <row r="382" spans="16:16" s="47" customFormat="1" ht="12.75" x14ac:dyDescent="0.2">
      <c r="P382" s="129"/>
    </row>
    <row r="383" spans="16:16" s="47" customFormat="1" ht="12.75" x14ac:dyDescent="0.2">
      <c r="P383" s="129"/>
    </row>
    <row r="384" spans="16:16" s="47" customFormat="1" ht="12.75" x14ac:dyDescent="0.2">
      <c r="P384" s="129"/>
    </row>
    <row r="385" spans="16:16" s="47" customFormat="1" ht="12.75" x14ac:dyDescent="0.2">
      <c r="P385" s="129"/>
    </row>
    <row r="386" spans="16:16" s="47" customFormat="1" ht="12.75" x14ac:dyDescent="0.2">
      <c r="P386" s="129"/>
    </row>
    <row r="387" spans="16:16" s="47" customFormat="1" ht="12.75" x14ac:dyDescent="0.2">
      <c r="P387" s="129"/>
    </row>
    <row r="388" spans="16:16" s="47" customFormat="1" ht="12.75" x14ac:dyDescent="0.2">
      <c r="P388" s="129"/>
    </row>
    <row r="389" spans="16:16" s="47" customFormat="1" ht="12.75" x14ac:dyDescent="0.2">
      <c r="P389" s="129"/>
    </row>
    <row r="390" spans="16:16" s="47" customFormat="1" ht="12.75" x14ac:dyDescent="0.2">
      <c r="P390" s="129"/>
    </row>
    <row r="391" spans="16:16" s="47" customFormat="1" ht="12.75" x14ac:dyDescent="0.2">
      <c r="P391" s="129"/>
    </row>
    <row r="392" spans="16:16" s="47" customFormat="1" ht="12.75" x14ac:dyDescent="0.2">
      <c r="P392" s="129"/>
    </row>
    <row r="393" spans="16:16" s="47" customFormat="1" ht="12.75" x14ac:dyDescent="0.2">
      <c r="P393" s="129"/>
    </row>
    <row r="394" spans="16:16" s="47" customFormat="1" ht="12.75" x14ac:dyDescent="0.2">
      <c r="P394" s="129"/>
    </row>
    <row r="395" spans="16:16" s="47" customFormat="1" ht="12.75" x14ac:dyDescent="0.2">
      <c r="P395" s="129"/>
    </row>
    <row r="396" spans="16:16" s="47" customFormat="1" ht="12.75" x14ac:dyDescent="0.2">
      <c r="P396" s="129"/>
    </row>
    <row r="397" spans="16:16" s="47" customFormat="1" ht="12.75" x14ac:dyDescent="0.2">
      <c r="P397" s="129"/>
    </row>
    <row r="398" spans="16:16" s="47" customFormat="1" ht="12.75" x14ac:dyDescent="0.2">
      <c r="P398" s="129"/>
    </row>
    <row r="399" spans="16:16" s="47" customFormat="1" ht="12.75" x14ac:dyDescent="0.2">
      <c r="P399" s="129"/>
    </row>
    <row r="400" spans="16:16" s="47" customFormat="1" ht="12.75" x14ac:dyDescent="0.2">
      <c r="P400" s="129"/>
    </row>
    <row r="401" spans="16:16" s="47" customFormat="1" ht="12.75" x14ac:dyDescent="0.2">
      <c r="P401" s="129"/>
    </row>
    <row r="402" spans="16:16" s="47" customFormat="1" ht="12.75" x14ac:dyDescent="0.2">
      <c r="P402" s="129"/>
    </row>
    <row r="403" spans="16:16" s="47" customFormat="1" ht="12.75" x14ac:dyDescent="0.2">
      <c r="P403" s="129"/>
    </row>
    <row r="404" spans="16:16" s="47" customFormat="1" ht="12.75" x14ac:dyDescent="0.2">
      <c r="P404" s="129"/>
    </row>
    <row r="405" spans="16:16" s="47" customFormat="1" ht="12.75" x14ac:dyDescent="0.2">
      <c r="P405" s="129"/>
    </row>
    <row r="406" spans="16:16" s="47" customFormat="1" ht="12.75" x14ac:dyDescent="0.2">
      <c r="P406" s="129"/>
    </row>
    <row r="407" spans="16:16" s="47" customFormat="1" ht="12.75" x14ac:dyDescent="0.2">
      <c r="P407" s="129"/>
    </row>
    <row r="408" spans="16:16" s="47" customFormat="1" ht="12.75" x14ac:dyDescent="0.2">
      <c r="P408" s="129"/>
    </row>
    <row r="409" spans="16:16" s="47" customFormat="1" ht="12.75" x14ac:dyDescent="0.2">
      <c r="P409" s="129"/>
    </row>
    <row r="410" spans="16:16" s="47" customFormat="1" ht="12.75" x14ac:dyDescent="0.2">
      <c r="P410" s="129"/>
    </row>
    <row r="411" spans="16:16" s="47" customFormat="1" ht="12.75" x14ac:dyDescent="0.2">
      <c r="P411" s="129"/>
    </row>
    <row r="412" spans="16:16" s="47" customFormat="1" ht="12.75" x14ac:dyDescent="0.2">
      <c r="P412" s="129"/>
    </row>
    <row r="413" spans="16:16" s="47" customFormat="1" ht="12.75" x14ac:dyDescent="0.2">
      <c r="P413" s="129"/>
    </row>
    <row r="414" spans="16:16" s="47" customFormat="1" ht="12.75" x14ac:dyDescent="0.2">
      <c r="P414" s="129"/>
    </row>
    <row r="415" spans="16:16" s="47" customFormat="1" ht="12.75" x14ac:dyDescent="0.2">
      <c r="P415" s="129"/>
    </row>
    <row r="416" spans="16:16" s="47" customFormat="1" ht="12.75" x14ac:dyDescent="0.2">
      <c r="P416" s="129"/>
    </row>
    <row r="417" spans="16:16" s="47" customFormat="1" ht="12.75" x14ac:dyDescent="0.2">
      <c r="P417" s="129"/>
    </row>
    <row r="418" spans="16:16" s="47" customFormat="1" ht="12.75" x14ac:dyDescent="0.2">
      <c r="P418" s="129"/>
    </row>
    <row r="419" spans="16:16" s="47" customFormat="1" ht="12.75" x14ac:dyDescent="0.2">
      <c r="P419" s="129"/>
    </row>
    <row r="420" spans="16:16" s="47" customFormat="1" ht="12.75" x14ac:dyDescent="0.2">
      <c r="P420" s="129"/>
    </row>
    <row r="421" spans="16:16" s="47" customFormat="1" ht="12.75" x14ac:dyDescent="0.2">
      <c r="P421" s="129"/>
    </row>
    <row r="422" spans="16:16" s="47" customFormat="1" ht="12.75" x14ac:dyDescent="0.2">
      <c r="P422" s="129"/>
    </row>
    <row r="423" spans="16:16" s="47" customFormat="1" ht="12.75" x14ac:dyDescent="0.2">
      <c r="P423" s="129"/>
    </row>
    <row r="424" spans="16:16" s="47" customFormat="1" ht="12.75" x14ac:dyDescent="0.2">
      <c r="P424" s="129"/>
    </row>
    <row r="425" spans="16:16" s="47" customFormat="1" ht="12.75" x14ac:dyDescent="0.2">
      <c r="P425" s="129"/>
    </row>
    <row r="426" spans="16:16" s="47" customFormat="1" ht="12.75" x14ac:dyDescent="0.2">
      <c r="P426" s="129"/>
    </row>
    <row r="427" spans="16:16" s="47" customFormat="1" ht="12.75" x14ac:dyDescent="0.2">
      <c r="P427" s="129"/>
    </row>
    <row r="428" spans="16:16" s="47" customFormat="1" ht="12.75" x14ac:dyDescent="0.2">
      <c r="P428" s="129"/>
    </row>
    <row r="429" spans="16:16" s="47" customFormat="1" ht="12.75" x14ac:dyDescent="0.2">
      <c r="P429" s="129"/>
    </row>
    <row r="430" spans="16:16" s="47" customFormat="1" ht="12.75" x14ac:dyDescent="0.2">
      <c r="P430" s="129"/>
    </row>
    <row r="431" spans="16:16" s="47" customFormat="1" ht="12.75" x14ac:dyDescent="0.2">
      <c r="P431" s="129"/>
    </row>
    <row r="432" spans="16:16" s="47" customFormat="1" ht="12.75" x14ac:dyDescent="0.2">
      <c r="P432" s="129"/>
    </row>
    <row r="433" spans="16:16" s="47" customFormat="1" ht="12.75" x14ac:dyDescent="0.2">
      <c r="P433" s="129"/>
    </row>
    <row r="434" spans="16:16" s="47" customFormat="1" ht="12.75" x14ac:dyDescent="0.2">
      <c r="P434" s="129"/>
    </row>
    <row r="435" spans="16:16" s="47" customFormat="1" ht="12.75" x14ac:dyDescent="0.2">
      <c r="P435" s="129"/>
    </row>
    <row r="436" spans="16:16" s="47" customFormat="1" ht="12.75" x14ac:dyDescent="0.2">
      <c r="P436" s="129"/>
    </row>
    <row r="437" spans="16:16" s="47" customFormat="1" ht="12.75" x14ac:dyDescent="0.2">
      <c r="P437" s="129"/>
    </row>
    <row r="438" spans="16:16" s="47" customFormat="1" ht="12.75" x14ac:dyDescent="0.2">
      <c r="P438" s="129"/>
    </row>
    <row r="439" spans="16:16" s="47" customFormat="1" ht="12.75" x14ac:dyDescent="0.2">
      <c r="P439" s="129"/>
    </row>
    <row r="440" spans="16:16" s="47" customFormat="1" ht="12.75" x14ac:dyDescent="0.2">
      <c r="P440" s="129"/>
    </row>
    <row r="441" spans="16:16" s="47" customFormat="1" ht="12.75" x14ac:dyDescent="0.2">
      <c r="P441" s="129"/>
    </row>
    <row r="442" spans="16:16" s="47" customFormat="1" ht="12.75" x14ac:dyDescent="0.2">
      <c r="P442" s="129"/>
    </row>
    <row r="443" spans="16:16" s="47" customFormat="1" ht="12.75" x14ac:dyDescent="0.2">
      <c r="P443" s="129"/>
    </row>
    <row r="444" spans="16:16" s="47" customFormat="1" ht="12.75" x14ac:dyDescent="0.2">
      <c r="P444" s="129"/>
    </row>
    <row r="445" spans="16:16" s="47" customFormat="1" ht="12.75" x14ac:dyDescent="0.2">
      <c r="P445" s="129"/>
    </row>
    <row r="446" spans="16:16" s="47" customFormat="1" ht="12.75" x14ac:dyDescent="0.2">
      <c r="P446" s="129"/>
    </row>
    <row r="447" spans="16:16" s="47" customFormat="1" ht="12.75" x14ac:dyDescent="0.2">
      <c r="P447" s="129"/>
    </row>
    <row r="448" spans="16:16" s="47" customFormat="1" ht="12.75" x14ac:dyDescent="0.2">
      <c r="P448" s="129"/>
    </row>
    <row r="449" spans="16:16" s="47" customFormat="1" ht="12.75" x14ac:dyDescent="0.2">
      <c r="P449" s="129"/>
    </row>
    <row r="450" spans="16:16" s="47" customFormat="1" ht="12.75" x14ac:dyDescent="0.2">
      <c r="P450" s="129"/>
    </row>
    <row r="451" spans="16:16" s="47" customFormat="1" ht="12.75" x14ac:dyDescent="0.2">
      <c r="P451" s="129"/>
    </row>
    <row r="452" spans="16:16" s="47" customFormat="1" ht="12.75" x14ac:dyDescent="0.2">
      <c r="P452" s="129"/>
    </row>
    <row r="453" spans="16:16" s="47" customFormat="1" ht="12.75" x14ac:dyDescent="0.2">
      <c r="P453" s="129"/>
    </row>
    <row r="454" spans="16:16" s="47" customFormat="1" ht="12.75" x14ac:dyDescent="0.2">
      <c r="P454" s="129"/>
    </row>
    <row r="455" spans="16:16" s="47" customFormat="1" ht="12.75" x14ac:dyDescent="0.2">
      <c r="P455" s="129"/>
    </row>
    <row r="456" spans="16:16" s="47" customFormat="1" ht="12.75" x14ac:dyDescent="0.2">
      <c r="P456" s="129"/>
    </row>
    <row r="457" spans="16:16" s="47" customFormat="1" ht="12.75" x14ac:dyDescent="0.2">
      <c r="P457" s="129"/>
    </row>
    <row r="458" spans="16:16" s="47" customFormat="1" ht="12.75" x14ac:dyDescent="0.2">
      <c r="P458" s="129"/>
    </row>
    <row r="459" spans="16:16" s="47" customFormat="1" ht="12.75" x14ac:dyDescent="0.2">
      <c r="P459" s="129"/>
    </row>
    <row r="460" spans="16:16" s="47" customFormat="1" ht="12.75" x14ac:dyDescent="0.2">
      <c r="P460" s="129"/>
    </row>
    <row r="461" spans="16:16" s="47" customFormat="1" ht="12.75" x14ac:dyDescent="0.2">
      <c r="P461" s="129"/>
    </row>
    <row r="462" spans="16:16" s="47" customFormat="1" ht="12.75" x14ac:dyDescent="0.2">
      <c r="P462" s="129"/>
    </row>
    <row r="463" spans="16:16" s="47" customFormat="1" ht="12.75" x14ac:dyDescent="0.2">
      <c r="P463" s="129"/>
    </row>
    <row r="464" spans="16:16" s="47" customFormat="1" ht="12.75" x14ac:dyDescent="0.2">
      <c r="P464" s="129"/>
    </row>
    <row r="465" spans="16:16" s="47" customFormat="1" ht="12.75" x14ac:dyDescent="0.2">
      <c r="P465" s="129"/>
    </row>
    <row r="466" spans="16:16" s="47" customFormat="1" ht="12.75" x14ac:dyDescent="0.2">
      <c r="P466" s="129"/>
    </row>
    <row r="467" spans="16:16" s="47" customFormat="1" ht="12.75" x14ac:dyDescent="0.2">
      <c r="P467" s="129"/>
    </row>
    <row r="468" spans="16:16" s="47" customFormat="1" ht="12.75" x14ac:dyDescent="0.2">
      <c r="P468" s="129"/>
    </row>
    <row r="469" spans="16:16" s="47" customFormat="1" ht="12.75" x14ac:dyDescent="0.2">
      <c r="P469" s="129"/>
    </row>
    <row r="470" spans="16:16" s="47" customFormat="1" ht="12.75" x14ac:dyDescent="0.2">
      <c r="P470" s="129"/>
    </row>
    <row r="471" spans="16:16" s="47" customFormat="1" ht="12.75" x14ac:dyDescent="0.2">
      <c r="P471" s="129"/>
    </row>
    <row r="472" spans="16:16" s="47" customFormat="1" ht="12.75" x14ac:dyDescent="0.2">
      <c r="P472" s="129"/>
    </row>
    <row r="473" spans="16:16" s="47" customFormat="1" ht="12.75" x14ac:dyDescent="0.2">
      <c r="P473" s="129"/>
    </row>
    <row r="474" spans="16:16" s="47" customFormat="1" ht="12.75" x14ac:dyDescent="0.2">
      <c r="P474" s="129"/>
    </row>
    <row r="475" spans="16:16" s="47" customFormat="1" ht="12.75" x14ac:dyDescent="0.2">
      <c r="P475" s="129"/>
    </row>
    <row r="476" spans="16:16" s="47" customFormat="1" ht="12.75" x14ac:dyDescent="0.2">
      <c r="P476" s="129"/>
    </row>
    <row r="477" spans="16:16" s="47" customFormat="1" ht="12.75" x14ac:dyDescent="0.2">
      <c r="P477" s="129"/>
    </row>
    <row r="478" spans="16:16" s="47" customFormat="1" ht="12.75" x14ac:dyDescent="0.2">
      <c r="P478" s="129"/>
    </row>
    <row r="479" spans="16:16" s="47" customFormat="1" ht="12.75" x14ac:dyDescent="0.2">
      <c r="P479" s="129"/>
    </row>
    <row r="480" spans="16:16" s="47" customFormat="1" ht="12.75" x14ac:dyDescent="0.2">
      <c r="P480" s="129"/>
    </row>
    <row r="481" spans="16:16" s="47" customFormat="1" ht="12.75" x14ac:dyDescent="0.2">
      <c r="P481" s="129"/>
    </row>
    <row r="482" spans="16:16" s="47" customFormat="1" ht="12.75" x14ac:dyDescent="0.2">
      <c r="P482" s="129"/>
    </row>
    <row r="483" spans="16:16" s="47" customFormat="1" ht="12.75" x14ac:dyDescent="0.2">
      <c r="P483" s="129"/>
    </row>
    <row r="484" spans="16:16" s="47" customFormat="1" ht="12.75" x14ac:dyDescent="0.2">
      <c r="P484" s="129"/>
    </row>
    <row r="485" spans="16:16" s="47" customFormat="1" ht="12.75" x14ac:dyDescent="0.2">
      <c r="P485" s="129"/>
    </row>
    <row r="486" spans="16:16" s="47" customFormat="1" ht="12.75" x14ac:dyDescent="0.2">
      <c r="P486" s="129"/>
    </row>
    <row r="487" spans="16:16" s="47" customFormat="1" ht="12.75" x14ac:dyDescent="0.2">
      <c r="P487" s="129"/>
    </row>
    <row r="488" spans="16:16" s="47" customFormat="1" ht="12.75" x14ac:dyDescent="0.2">
      <c r="P488" s="129"/>
    </row>
    <row r="489" spans="16:16" s="47" customFormat="1" ht="12.75" x14ac:dyDescent="0.2">
      <c r="P489" s="129"/>
    </row>
    <row r="490" spans="16:16" s="47" customFormat="1" ht="12.75" x14ac:dyDescent="0.2">
      <c r="P490" s="129"/>
    </row>
    <row r="491" spans="16:16" s="47" customFormat="1" ht="12.75" x14ac:dyDescent="0.2">
      <c r="P491" s="129"/>
    </row>
    <row r="492" spans="16:16" s="47" customFormat="1" ht="12.75" x14ac:dyDescent="0.2">
      <c r="P492" s="129"/>
    </row>
    <row r="493" spans="16:16" s="47" customFormat="1" ht="12.75" x14ac:dyDescent="0.2">
      <c r="P493" s="129"/>
    </row>
    <row r="494" spans="16:16" s="47" customFormat="1" ht="12.75" x14ac:dyDescent="0.2">
      <c r="P494" s="129"/>
    </row>
    <row r="495" spans="16:16" s="47" customFormat="1" ht="12.75" x14ac:dyDescent="0.2">
      <c r="P495" s="129"/>
    </row>
    <row r="496" spans="16:16" s="47" customFormat="1" ht="12.75" x14ac:dyDescent="0.2">
      <c r="P496" s="129"/>
    </row>
    <row r="497" spans="16:16" s="47" customFormat="1" ht="12.75" x14ac:dyDescent="0.2">
      <c r="P497" s="129"/>
    </row>
    <row r="498" spans="16:16" s="47" customFormat="1" ht="12.75" x14ac:dyDescent="0.2">
      <c r="P498" s="129"/>
    </row>
    <row r="499" spans="16:16" s="47" customFormat="1" ht="12.75" x14ac:dyDescent="0.2">
      <c r="P499" s="129"/>
    </row>
    <row r="500" spans="16:16" s="47" customFormat="1" ht="12.75" x14ac:dyDescent="0.2">
      <c r="P500" s="129"/>
    </row>
    <row r="501" spans="16:16" s="47" customFormat="1" ht="12.75" x14ac:dyDescent="0.2">
      <c r="P501" s="129"/>
    </row>
    <row r="502" spans="16:16" s="47" customFormat="1" ht="12.75" x14ac:dyDescent="0.2">
      <c r="P502" s="129"/>
    </row>
    <row r="503" spans="16:16" s="47" customFormat="1" ht="12.75" x14ac:dyDescent="0.2">
      <c r="P503" s="129"/>
    </row>
    <row r="504" spans="16:16" s="47" customFormat="1" ht="12.75" x14ac:dyDescent="0.2">
      <c r="P504" s="129"/>
    </row>
    <row r="505" spans="16:16" s="47" customFormat="1" ht="12.75" x14ac:dyDescent="0.2">
      <c r="P505" s="129"/>
    </row>
    <row r="506" spans="16:16" s="47" customFormat="1" ht="12.75" x14ac:dyDescent="0.2">
      <c r="P506" s="129"/>
    </row>
    <row r="507" spans="16:16" s="47" customFormat="1" ht="12.75" x14ac:dyDescent="0.2">
      <c r="P507" s="129"/>
    </row>
    <row r="508" spans="16:16" s="47" customFormat="1" ht="12.75" x14ac:dyDescent="0.2">
      <c r="P508" s="129"/>
    </row>
    <row r="509" spans="16:16" s="47" customFormat="1" ht="12.75" x14ac:dyDescent="0.2">
      <c r="P509" s="129"/>
    </row>
    <row r="510" spans="16:16" s="47" customFormat="1" ht="12.75" x14ac:dyDescent="0.2">
      <c r="P510" s="129"/>
    </row>
    <row r="511" spans="16:16" s="47" customFormat="1" ht="12.75" x14ac:dyDescent="0.2">
      <c r="P511" s="129"/>
    </row>
    <row r="512" spans="16:16" s="47" customFormat="1" ht="12.75" x14ac:dyDescent="0.2">
      <c r="P512" s="129"/>
    </row>
    <row r="513" spans="16:16" s="47" customFormat="1" ht="12.75" x14ac:dyDescent="0.2">
      <c r="P513" s="129"/>
    </row>
    <row r="514" spans="16:16" s="47" customFormat="1" ht="12.75" x14ac:dyDescent="0.2">
      <c r="P514" s="129"/>
    </row>
    <row r="515" spans="16:16" s="47" customFormat="1" ht="12.75" x14ac:dyDescent="0.2">
      <c r="P515" s="129"/>
    </row>
    <row r="516" spans="16:16" s="47" customFormat="1" ht="12.75" x14ac:dyDescent="0.2">
      <c r="P516" s="129"/>
    </row>
    <row r="517" spans="16:16" s="47" customFormat="1" ht="12.75" x14ac:dyDescent="0.2">
      <c r="P517" s="129"/>
    </row>
    <row r="518" spans="16:16" s="47" customFormat="1" ht="12.75" x14ac:dyDescent="0.2">
      <c r="P518" s="129"/>
    </row>
    <row r="519" spans="16:16" s="47" customFormat="1" ht="12.75" x14ac:dyDescent="0.2">
      <c r="P519" s="129"/>
    </row>
    <row r="520" spans="16:16" s="47" customFormat="1" ht="12.75" x14ac:dyDescent="0.2">
      <c r="P520" s="129"/>
    </row>
    <row r="521" spans="16:16" s="47" customFormat="1" ht="12.75" x14ac:dyDescent="0.2">
      <c r="P521" s="129"/>
    </row>
    <row r="522" spans="16:16" s="47" customFormat="1" ht="12.75" x14ac:dyDescent="0.2">
      <c r="P522" s="129"/>
    </row>
    <row r="523" spans="16:16" s="47" customFormat="1" ht="12.75" x14ac:dyDescent="0.2">
      <c r="P523" s="129"/>
    </row>
    <row r="524" spans="16:16" s="47" customFormat="1" ht="12.75" x14ac:dyDescent="0.2">
      <c r="P524" s="129"/>
    </row>
    <row r="525" spans="16:16" s="47" customFormat="1" ht="12.75" x14ac:dyDescent="0.2">
      <c r="P525" s="129"/>
    </row>
    <row r="526" spans="16:16" s="47" customFormat="1" ht="12.75" x14ac:dyDescent="0.2">
      <c r="P526" s="129"/>
    </row>
    <row r="527" spans="16:16" s="47" customFormat="1" ht="12.75" x14ac:dyDescent="0.2">
      <c r="P527" s="129"/>
    </row>
    <row r="528" spans="16:16" s="47" customFormat="1" ht="12.75" x14ac:dyDescent="0.2">
      <c r="P528" s="129"/>
    </row>
    <row r="529" spans="16:16" s="47" customFormat="1" ht="12.75" x14ac:dyDescent="0.2">
      <c r="P529" s="129"/>
    </row>
    <row r="530" spans="16:16" s="47" customFormat="1" ht="12.75" x14ac:dyDescent="0.2">
      <c r="P530" s="129"/>
    </row>
    <row r="531" spans="16:16" s="47" customFormat="1" ht="12.75" x14ac:dyDescent="0.2">
      <c r="P531" s="129"/>
    </row>
    <row r="532" spans="16:16" s="47" customFormat="1" ht="12.75" x14ac:dyDescent="0.2">
      <c r="P532" s="129"/>
    </row>
    <row r="533" spans="16:16" s="47" customFormat="1" ht="12.75" x14ac:dyDescent="0.2">
      <c r="P533" s="129"/>
    </row>
    <row r="534" spans="16:16" s="47" customFormat="1" ht="12.75" x14ac:dyDescent="0.2">
      <c r="P534" s="129"/>
    </row>
    <row r="535" spans="16:16" s="47" customFormat="1" ht="12.75" x14ac:dyDescent="0.2">
      <c r="P535" s="129"/>
    </row>
    <row r="536" spans="16:16" s="47" customFormat="1" ht="12.75" x14ac:dyDescent="0.2">
      <c r="P536" s="129"/>
    </row>
    <row r="537" spans="16:16" s="47" customFormat="1" ht="12.75" x14ac:dyDescent="0.2">
      <c r="P537" s="129"/>
    </row>
    <row r="538" spans="16:16" s="47" customFormat="1" ht="12.75" x14ac:dyDescent="0.2">
      <c r="P538" s="129"/>
    </row>
    <row r="539" spans="16:16" s="47" customFormat="1" ht="12.75" x14ac:dyDescent="0.2">
      <c r="P539" s="129"/>
    </row>
    <row r="540" spans="16:16" s="47" customFormat="1" ht="12.75" x14ac:dyDescent="0.2">
      <c r="P540" s="129"/>
    </row>
    <row r="541" spans="16:16" s="47" customFormat="1" ht="12.75" x14ac:dyDescent="0.2">
      <c r="P541" s="129"/>
    </row>
    <row r="542" spans="16:16" s="47" customFormat="1" ht="12.75" x14ac:dyDescent="0.2">
      <c r="P542" s="129"/>
    </row>
    <row r="543" spans="16:16" s="47" customFormat="1" ht="12.75" x14ac:dyDescent="0.2">
      <c r="P543" s="129"/>
    </row>
    <row r="544" spans="16:16" s="47" customFormat="1" ht="12.75" x14ac:dyDescent="0.2">
      <c r="P544" s="129"/>
    </row>
    <row r="545" spans="16:16" s="47" customFormat="1" ht="12.75" x14ac:dyDescent="0.2">
      <c r="P545" s="129"/>
    </row>
    <row r="546" spans="16:16" s="47" customFormat="1" ht="12.75" x14ac:dyDescent="0.2">
      <c r="P546" s="129"/>
    </row>
    <row r="547" spans="16:16" s="47" customFormat="1" ht="12.75" x14ac:dyDescent="0.2">
      <c r="P547" s="129"/>
    </row>
    <row r="548" spans="16:16" s="47" customFormat="1" ht="12.75" x14ac:dyDescent="0.2">
      <c r="P548" s="129"/>
    </row>
    <row r="549" spans="16:16" s="47" customFormat="1" ht="12.75" x14ac:dyDescent="0.2">
      <c r="P549" s="129"/>
    </row>
    <row r="550" spans="16:16" s="47" customFormat="1" ht="12.75" x14ac:dyDescent="0.2">
      <c r="P550" s="129"/>
    </row>
    <row r="551" spans="16:16" s="47" customFormat="1" ht="12.75" x14ac:dyDescent="0.2">
      <c r="P551" s="129"/>
    </row>
    <row r="552" spans="16:16" s="47" customFormat="1" ht="12.75" x14ac:dyDescent="0.2">
      <c r="P552" s="129"/>
    </row>
    <row r="553" spans="16:16" s="47" customFormat="1" ht="12.75" x14ac:dyDescent="0.2">
      <c r="P553" s="129"/>
    </row>
    <row r="554" spans="16:16" s="47" customFormat="1" ht="12.75" x14ac:dyDescent="0.2">
      <c r="P554" s="129"/>
    </row>
    <row r="555" spans="16:16" s="47" customFormat="1" ht="12.75" x14ac:dyDescent="0.2">
      <c r="P555" s="129"/>
    </row>
    <row r="556" spans="16:16" s="47" customFormat="1" ht="12.75" x14ac:dyDescent="0.2">
      <c r="P556" s="129"/>
    </row>
    <row r="557" spans="16:16" s="47" customFormat="1" ht="12.75" x14ac:dyDescent="0.2">
      <c r="P557" s="129"/>
    </row>
    <row r="558" spans="16:16" s="47" customFormat="1" ht="12.75" x14ac:dyDescent="0.2">
      <c r="P558" s="129"/>
    </row>
    <row r="559" spans="16:16" s="47" customFormat="1" ht="12.75" x14ac:dyDescent="0.2">
      <c r="P559" s="129"/>
    </row>
    <row r="560" spans="16:16" s="47" customFormat="1" ht="12.75" x14ac:dyDescent="0.2">
      <c r="P560" s="129"/>
    </row>
    <row r="561" spans="16:16" s="47" customFormat="1" ht="12.75" x14ac:dyDescent="0.2">
      <c r="P561" s="129"/>
    </row>
    <row r="562" spans="16:16" s="47" customFormat="1" ht="12.75" x14ac:dyDescent="0.2">
      <c r="P562" s="129"/>
    </row>
    <row r="563" spans="16:16" s="47" customFormat="1" ht="12.75" x14ac:dyDescent="0.2">
      <c r="P563" s="129"/>
    </row>
    <row r="564" spans="16:16" s="47" customFormat="1" ht="12.75" x14ac:dyDescent="0.2">
      <c r="P564" s="129"/>
    </row>
    <row r="565" spans="16:16" s="47" customFormat="1" ht="12.75" x14ac:dyDescent="0.2">
      <c r="P565" s="129"/>
    </row>
    <row r="566" spans="16:16" s="47" customFormat="1" ht="12.75" x14ac:dyDescent="0.2">
      <c r="P566" s="129"/>
    </row>
    <row r="567" spans="16:16" s="47" customFormat="1" ht="12.75" x14ac:dyDescent="0.2">
      <c r="P567" s="129"/>
    </row>
    <row r="568" spans="16:16" s="47" customFormat="1" ht="12.75" x14ac:dyDescent="0.2">
      <c r="P568" s="129"/>
    </row>
    <row r="569" spans="16:16" s="47" customFormat="1" ht="12.75" x14ac:dyDescent="0.2">
      <c r="P569" s="129"/>
    </row>
    <row r="570" spans="16:16" s="47" customFormat="1" ht="12.75" x14ac:dyDescent="0.2">
      <c r="P570" s="129"/>
    </row>
    <row r="571" spans="16:16" s="47" customFormat="1" ht="12.75" x14ac:dyDescent="0.2">
      <c r="P571" s="129"/>
    </row>
    <row r="572" spans="16:16" s="47" customFormat="1" ht="12.75" x14ac:dyDescent="0.2">
      <c r="P572" s="129"/>
    </row>
    <row r="573" spans="16:16" s="47" customFormat="1" ht="12.75" x14ac:dyDescent="0.2">
      <c r="P573" s="129"/>
    </row>
    <row r="574" spans="16:16" s="47" customFormat="1" ht="12.75" x14ac:dyDescent="0.2">
      <c r="P574" s="129"/>
    </row>
    <row r="575" spans="16:16" s="47" customFormat="1" ht="12.75" x14ac:dyDescent="0.2">
      <c r="P575" s="129"/>
    </row>
    <row r="576" spans="16:16" s="47" customFormat="1" ht="12.75" x14ac:dyDescent="0.2">
      <c r="P576" s="129"/>
    </row>
    <row r="577" spans="16:16" s="47" customFormat="1" ht="12.75" x14ac:dyDescent="0.2">
      <c r="P577" s="129"/>
    </row>
    <row r="578" spans="16:16" s="47" customFormat="1" ht="12.75" x14ac:dyDescent="0.2">
      <c r="P578" s="129"/>
    </row>
    <row r="579" spans="16:16" s="47" customFormat="1" ht="12.75" x14ac:dyDescent="0.2">
      <c r="P579" s="129"/>
    </row>
    <row r="580" spans="16:16" s="47" customFormat="1" ht="12.75" x14ac:dyDescent="0.2">
      <c r="P580" s="129"/>
    </row>
    <row r="581" spans="16:16" s="47" customFormat="1" ht="12.75" x14ac:dyDescent="0.2">
      <c r="P581" s="129"/>
    </row>
    <row r="582" spans="16:16" s="47" customFormat="1" ht="12.75" x14ac:dyDescent="0.2">
      <c r="P582" s="129"/>
    </row>
    <row r="583" spans="16:16" s="47" customFormat="1" ht="12.75" x14ac:dyDescent="0.2">
      <c r="P583" s="129"/>
    </row>
    <row r="584" spans="16:16" s="47" customFormat="1" ht="12.75" x14ac:dyDescent="0.2">
      <c r="P584" s="129"/>
    </row>
    <row r="585" spans="16:16" s="47" customFormat="1" ht="12.75" x14ac:dyDescent="0.2">
      <c r="P585" s="129"/>
    </row>
    <row r="586" spans="16:16" s="47" customFormat="1" ht="12.75" x14ac:dyDescent="0.2">
      <c r="P586" s="129"/>
    </row>
    <row r="587" spans="16:16" s="47" customFormat="1" ht="12.75" x14ac:dyDescent="0.2">
      <c r="P587" s="129"/>
    </row>
    <row r="588" spans="16:16" s="47" customFormat="1" ht="12.75" x14ac:dyDescent="0.2">
      <c r="P588" s="129"/>
    </row>
    <row r="589" spans="16:16" s="47" customFormat="1" ht="12.75" x14ac:dyDescent="0.2">
      <c r="P589" s="129"/>
    </row>
    <row r="590" spans="16:16" s="47" customFormat="1" ht="12.75" x14ac:dyDescent="0.2">
      <c r="P590" s="129"/>
    </row>
    <row r="591" spans="16:16" s="47" customFormat="1" ht="12.75" x14ac:dyDescent="0.2">
      <c r="P591" s="129"/>
    </row>
    <row r="592" spans="16:16" s="47" customFormat="1" ht="12.75" x14ac:dyDescent="0.2">
      <c r="P592" s="129"/>
    </row>
    <row r="593" spans="16:16" s="47" customFormat="1" ht="12.75" x14ac:dyDescent="0.2">
      <c r="P593" s="129"/>
    </row>
    <row r="594" spans="16:16" s="47" customFormat="1" ht="12.75" x14ac:dyDescent="0.2">
      <c r="P594" s="129"/>
    </row>
    <row r="595" spans="16:16" s="47" customFormat="1" ht="12.75" x14ac:dyDescent="0.2">
      <c r="P595" s="129"/>
    </row>
    <row r="596" spans="16:16" s="47" customFormat="1" ht="12.75" x14ac:dyDescent="0.2">
      <c r="P596" s="129"/>
    </row>
    <row r="597" spans="16:16" s="47" customFormat="1" ht="12.75" x14ac:dyDescent="0.2">
      <c r="P597" s="129"/>
    </row>
  </sheetData>
  <pageMargins left="0.75" right="0.75" top="1" bottom="1" header="0.5" footer="0.5"/>
  <pageSetup scale="58" fitToHeight="0" orientation="portrait" cellComments="atEnd" r:id="rId1"/>
  <headerFooter alignWithMargins="0"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45AF5-8C46-44D5-B2EB-1F9426C65857}">
  <sheetPr>
    <pageSetUpPr fitToPage="1"/>
  </sheetPr>
  <dimension ref="A1:P597"/>
  <sheetViews>
    <sheetView topLeftCell="B77" workbookViewId="0">
      <selection activeCell="E96" sqref="E96"/>
    </sheetView>
  </sheetViews>
  <sheetFormatPr defaultColWidth="6.77734375" defaultRowHeight="12" x14ac:dyDescent="0.2"/>
  <cols>
    <col min="1" max="1" width="0" style="48" hidden="1" customWidth="1"/>
    <col min="2" max="2" width="22.21875" style="48" customWidth="1"/>
    <col min="3" max="14" width="8.21875" style="58" customWidth="1"/>
    <col min="15" max="15" width="6.77734375" style="48"/>
    <col min="16" max="16" width="20.33203125" style="129" customWidth="1"/>
    <col min="17" max="16384" width="6.77734375" style="48"/>
  </cols>
  <sheetData>
    <row r="1" spans="1:16" x14ac:dyDescent="0.2">
      <c r="A1" s="48" t="s">
        <v>150</v>
      </c>
      <c r="B1" s="131" t="s">
        <v>139</v>
      </c>
      <c r="C1" s="60" t="s">
        <v>55</v>
      </c>
      <c r="D1" s="60" t="s">
        <v>54</v>
      </c>
      <c r="E1" s="60" t="s">
        <v>53</v>
      </c>
      <c r="F1" s="60" t="s">
        <v>52</v>
      </c>
      <c r="G1" s="60" t="s">
        <v>51</v>
      </c>
      <c r="H1" s="60" t="s">
        <v>57</v>
      </c>
      <c r="I1" s="60" t="s">
        <v>56</v>
      </c>
      <c r="J1" s="60" t="s">
        <v>50</v>
      </c>
      <c r="K1" s="60" t="s">
        <v>49</v>
      </c>
      <c r="L1" s="60" t="s">
        <v>48</v>
      </c>
      <c r="M1" s="60" t="s">
        <v>47</v>
      </c>
      <c r="N1" s="60" t="s">
        <v>46</v>
      </c>
    </row>
    <row r="2" spans="1:16" x14ac:dyDescent="0.2">
      <c r="A2" s="48">
        <v>10</v>
      </c>
      <c r="B2" s="132">
        <v>2021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6" x14ac:dyDescent="0.2">
      <c r="A3" s="48">
        <v>20</v>
      </c>
      <c r="B3" s="59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6" x14ac:dyDescent="0.2">
      <c r="A4" s="48">
        <v>30</v>
      </c>
      <c r="B4" s="59" t="s">
        <v>60</v>
      </c>
      <c r="C4" s="60">
        <v>3052.7430213191046</v>
      </c>
      <c r="D4" s="60">
        <v>508.48084774987285</v>
      </c>
      <c r="E4" s="60">
        <v>336.67905898478841</v>
      </c>
      <c r="F4" s="88">
        <v>538.05307852819556</v>
      </c>
      <c r="G4" s="88">
        <v>552.77462766375447</v>
      </c>
      <c r="H4" s="88">
        <v>626.10395354663285</v>
      </c>
      <c r="I4" s="88">
        <v>2019.4060903978896</v>
      </c>
      <c r="J4" s="88">
        <v>6357.7013975235768</v>
      </c>
      <c r="K4" s="88">
        <v>4507.9434254481275</v>
      </c>
      <c r="L4" s="88">
        <v>9966.3454305282503</v>
      </c>
      <c r="M4" s="89">
        <v>22792.280538387142</v>
      </c>
      <c r="N4" s="89">
        <v>36641.465471183496</v>
      </c>
      <c r="P4" s="130"/>
    </row>
    <row r="5" spans="1:16" x14ac:dyDescent="0.2">
      <c r="A5" s="48">
        <v>40</v>
      </c>
      <c r="B5" s="59" t="s">
        <v>170</v>
      </c>
      <c r="C5" s="60">
        <v>541.7430213192016</v>
      </c>
      <c r="D5" s="60">
        <v>237.48084774987089</v>
      </c>
      <c r="E5" s="60">
        <v>216.67905898478773</v>
      </c>
      <c r="F5" s="88">
        <v>391.05307852819533</v>
      </c>
      <c r="G5" s="88">
        <v>518.77462766375436</v>
      </c>
      <c r="H5" s="88">
        <v>626.10395354663285</v>
      </c>
      <c r="I5" s="88">
        <v>1721.4060903978918</v>
      </c>
      <c r="J5" s="88">
        <v>2452.701397523485</v>
      </c>
      <c r="K5" s="88">
        <v>2075.9434254480502</v>
      </c>
      <c r="L5" s="88">
        <v>2863.3454305284245</v>
      </c>
      <c r="M5" s="89">
        <v>2092.2805383874934</v>
      </c>
      <c r="N5" s="89">
        <v>2532.4654711830135</v>
      </c>
      <c r="P5" s="130"/>
    </row>
    <row r="6" spans="1:16" x14ac:dyDescent="0.2">
      <c r="A6" s="48">
        <v>50</v>
      </c>
      <c r="B6" s="59" t="s">
        <v>169</v>
      </c>
      <c r="C6" s="60">
        <v>2510.9999999998859</v>
      </c>
      <c r="D6" s="60">
        <v>271.00000000000063</v>
      </c>
      <c r="E6" s="60">
        <v>119.99999999999974</v>
      </c>
      <c r="F6" s="88">
        <v>147.00000000000011</v>
      </c>
      <c r="G6" s="88">
        <v>34</v>
      </c>
      <c r="H6" s="88">
        <v>0</v>
      </c>
      <c r="I6" s="88">
        <v>298.00000000000017</v>
      </c>
      <c r="J6" s="88">
        <v>3905.0000000000114</v>
      </c>
      <c r="K6" s="88">
        <v>2431.9999999999523</v>
      </c>
      <c r="L6" s="88">
        <v>7102.9999999996853</v>
      </c>
      <c r="M6" s="89">
        <v>20700.000000000102</v>
      </c>
      <c r="N6" s="89">
        <v>34108.999999999811</v>
      </c>
      <c r="P6" s="130"/>
    </row>
    <row r="7" spans="1:16" x14ac:dyDescent="0.2">
      <c r="A7" s="48">
        <v>60</v>
      </c>
      <c r="B7" s="59" t="s">
        <v>59</v>
      </c>
      <c r="C7" s="60">
        <v>91808.339489818187</v>
      </c>
      <c r="D7" s="60">
        <v>14111.42269819069</v>
      </c>
      <c r="E7" s="60">
        <v>9229.6162239349833</v>
      </c>
      <c r="F7" s="88">
        <v>12519.002374285596</v>
      </c>
      <c r="G7" s="88">
        <v>10594.960897791247</v>
      </c>
      <c r="H7" s="88">
        <v>11513.888759576603</v>
      </c>
      <c r="I7" s="88">
        <v>31524.027466123222</v>
      </c>
      <c r="J7" s="88">
        <v>80067.872857102033</v>
      </c>
      <c r="K7" s="88">
        <v>69715.132519243096</v>
      </c>
      <c r="L7" s="88">
        <v>164673.70349546359</v>
      </c>
      <c r="M7" s="89">
        <v>324047.82025422016</v>
      </c>
      <c r="N7" s="89">
        <v>544519.77341249038</v>
      </c>
      <c r="P7" s="130"/>
    </row>
    <row r="8" spans="1:16" x14ac:dyDescent="0.2">
      <c r="A8" s="48">
        <v>70</v>
      </c>
      <c r="B8" s="59" t="s">
        <v>58</v>
      </c>
      <c r="C8" s="60">
        <v>2961.5593383812343</v>
      </c>
      <c r="D8" s="60">
        <v>503.97938207823915</v>
      </c>
      <c r="E8" s="60">
        <v>297.72955561080596</v>
      </c>
      <c r="F8" s="88">
        <v>417.30007914285318</v>
      </c>
      <c r="G8" s="88">
        <v>341.77293218681439</v>
      </c>
      <c r="H8" s="88">
        <v>383.7962919858864</v>
      </c>
      <c r="I8" s="88">
        <v>1016.9041118104263</v>
      </c>
      <c r="J8" s="88">
        <v>2582.8346082936137</v>
      </c>
      <c r="K8" s="88">
        <v>2323.8377506414413</v>
      </c>
      <c r="L8" s="88">
        <v>5312.0549514665645</v>
      </c>
      <c r="M8" s="89">
        <v>10801.59400847402</v>
      </c>
      <c r="N8" s="89">
        <v>17565.153981048064</v>
      </c>
      <c r="P8" s="130"/>
    </row>
    <row r="9" spans="1:16" hidden="1" x14ac:dyDescent="0.2">
      <c r="A9" s="48">
        <v>80</v>
      </c>
      <c r="B9" s="59" t="s">
        <v>127</v>
      </c>
      <c r="C9" s="60"/>
      <c r="D9" s="60"/>
      <c r="E9" s="60"/>
      <c r="F9" s="88"/>
      <c r="G9" s="88"/>
      <c r="H9" s="88"/>
      <c r="I9" s="88"/>
      <c r="J9" s="88"/>
      <c r="K9" s="88"/>
      <c r="L9" s="88"/>
      <c r="M9" s="89"/>
      <c r="N9" s="89"/>
      <c r="P9" s="130"/>
    </row>
    <row r="10" spans="1:16" hidden="1" x14ac:dyDescent="0.2">
      <c r="A10" s="48">
        <v>81</v>
      </c>
      <c r="B10" s="59" t="s">
        <v>128</v>
      </c>
      <c r="C10" s="60"/>
      <c r="D10" s="60"/>
      <c r="E10" s="60"/>
      <c r="F10" s="88"/>
      <c r="G10" s="88"/>
      <c r="H10" s="88"/>
      <c r="I10" s="88"/>
      <c r="J10" s="88"/>
      <c r="K10" s="88"/>
      <c r="L10" s="88"/>
      <c r="M10" s="89"/>
      <c r="N10" s="89"/>
      <c r="P10" s="130"/>
    </row>
    <row r="11" spans="1:16" x14ac:dyDescent="0.2">
      <c r="A11" s="48">
        <v>90</v>
      </c>
      <c r="B11" s="59"/>
      <c r="C11" s="60"/>
      <c r="D11" s="60"/>
      <c r="E11" s="60"/>
      <c r="F11" s="88"/>
      <c r="G11" s="88"/>
      <c r="H11" s="88"/>
      <c r="I11" s="88"/>
      <c r="J11" s="88"/>
      <c r="K11" s="88"/>
      <c r="L11" s="88"/>
      <c r="M11" s="89"/>
      <c r="N11" s="89"/>
      <c r="P11" s="130"/>
    </row>
    <row r="12" spans="1:16" x14ac:dyDescent="0.2">
      <c r="A12" s="48">
        <v>100</v>
      </c>
      <c r="B12" s="59" t="s">
        <v>45</v>
      </c>
      <c r="C12" s="60"/>
      <c r="D12" s="60"/>
      <c r="E12" s="60"/>
      <c r="F12" s="88"/>
      <c r="G12" s="88"/>
      <c r="H12" s="88"/>
      <c r="I12" s="88"/>
      <c r="J12" s="88"/>
      <c r="K12" s="88"/>
      <c r="L12" s="88"/>
      <c r="M12" s="89"/>
      <c r="N12" s="89"/>
      <c r="P12" s="130"/>
    </row>
    <row r="13" spans="1:16" x14ac:dyDescent="0.2">
      <c r="A13" s="48">
        <v>110</v>
      </c>
      <c r="B13" s="59" t="s">
        <v>107</v>
      </c>
      <c r="C13" s="60">
        <v>841.07010526293584</v>
      </c>
      <c r="D13" s="60">
        <v>195.28505052122196</v>
      </c>
      <c r="E13" s="60">
        <v>136.74330665210138</v>
      </c>
      <c r="F13" s="88">
        <v>174.87017102967121</v>
      </c>
      <c r="G13" s="88">
        <v>274.8911007864657</v>
      </c>
      <c r="H13" s="88">
        <v>325.54548128783199</v>
      </c>
      <c r="I13" s="88">
        <v>941.64234823368713</v>
      </c>
      <c r="J13" s="88">
        <v>3352.7731524560431</v>
      </c>
      <c r="K13" s="88">
        <v>2200.2756701849275</v>
      </c>
      <c r="L13" s="88">
        <v>3875.9924009442884</v>
      </c>
      <c r="M13" s="89">
        <v>8323.5094414715149</v>
      </c>
      <c r="N13" s="89">
        <v>16017.469245565555</v>
      </c>
      <c r="P13" s="130"/>
    </row>
    <row r="14" spans="1:16" x14ac:dyDescent="0.2">
      <c r="A14" s="48">
        <v>120</v>
      </c>
      <c r="B14" s="59" t="s">
        <v>108</v>
      </c>
      <c r="C14" s="60">
        <v>763.68572713549884</v>
      </c>
      <c r="D14" s="60">
        <v>160.31421385977612</v>
      </c>
      <c r="E14" s="60">
        <v>117.51084567687874</v>
      </c>
      <c r="F14" s="88">
        <v>129.94385291888631</v>
      </c>
      <c r="G14" s="88">
        <v>205.89053762027794</v>
      </c>
      <c r="H14" s="88">
        <v>256.58361298663038</v>
      </c>
      <c r="I14" s="88">
        <v>658.04111740157452</v>
      </c>
      <c r="J14" s="88">
        <v>2836.5069872136837</v>
      </c>
      <c r="K14" s="88">
        <v>1700.5239311318714</v>
      </c>
      <c r="L14" s="88">
        <v>3393.8729032416695</v>
      </c>
      <c r="M14" s="89">
        <v>5555.9467936048195</v>
      </c>
      <c r="N14" s="89">
        <v>11938.528938888408</v>
      </c>
      <c r="P14" s="130"/>
    </row>
    <row r="15" spans="1:16" x14ac:dyDescent="0.2">
      <c r="A15" s="48">
        <v>121</v>
      </c>
      <c r="B15" s="59" t="s">
        <v>129</v>
      </c>
      <c r="C15" s="60">
        <v>3.183907502947835</v>
      </c>
      <c r="D15" s="60">
        <v>3.2503398058252424</v>
      </c>
      <c r="E15" s="60">
        <v>1.0617924065325839</v>
      </c>
      <c r="F15" s="88">
        <v>8.6115709303848398</v>
      </c>
      <c r="G15" s="88">
        <v>5.1090169202200659</v>
      </c>
      <c r="H15" s="88">
        <v>4.1635688732752367</v>
      </c>
      <c r="I15" s="88">
        <v>29.66558716410357</v>
      </c>
      <c r="J15" s="88">
        <v>44.036259959800788</v>
      </c>
      <c r="K15" s="88">
        <v>33.938811083654443</v>
      </c>
      <c r="L15" s="88">
        <v>55.140294876522205</v>
      </c>
      <c r="M15" s="89">
        <v>363.67731713511614</v>
      </c>
      <c r="N15" s="89">
        <v>416.26058104228605</v>
      </c>
      <c r="P15" s="130"/>
    </row>
    <row r="16" spans="1:16" x14ac:dyDescent="0.2">
      <c r="A16" s="48">
        <v>130</v>
      </c>
      <c r="B16" s="59"/>
      <c r="C16" s="60"/>
      <c r="D16" s="60"/>
      <c r="E16" s="60"/>
      <c r="F16" s="88"/>
      <c r="G16" s="88"/>
      <c r="H16" s="88"/>
      <c r="I16" s="88"/>
      <c r="J16" s="88"/>
      <c r="K16" s="88"/>
      <c r="L16" s="88"/>
      <c r="M16" s="89"/>
      <c r="N16" s="89"/>
      <c r="P16" s="130"/>
    </row>
    <row r="17" spans="1:16" x14ac:dyDescent="0.2">
      <c r="A17" s="48">
        <v>140</v>
      </c>
      <c r="B17" s="59" t="s">
        <v>109</v>
      </c>
      <c r="C17" s="60">
        <v>27.522936755452683</v>
      </c>
      <c r="D17" s="60">
        <v>16.627429609117652</v>
      </c>
      <c r="E17" s="60">
        <v>8.9569703429033254</v>
      </c>
      <c r="F17" s="88">
        <v>49.080224768419903</v>
      </c>
      <c r="G17" s="88">
        <v>55.940892059169038</v>
      </c>
      <c r="H17" s="88">
        <v>69.306362592940829</v>
      </c>
      <c r="I17" s="88">
        <v>189.71060235645331</v>
      </c>
      <c r="J17" s="88">
        <v>374.56983693028212</v>
      </c>
      <c r="K17" s="88">
        <v>352.25600239896693</v>
      </c>
      <c r="L17" s="88">
        <v>720.96850254648575</v>
      </c>
      <c r="M17" s="89">
        <v>2880.6359450076316</v>
      </c>
      <c r="N17" s="89">
        <v>2914.2657403189328</v>
      </c>
      <c r="P17" s="130"/>
    </row>
    <row r="18" spans="1:16" x14ac:dyDescent="0.2">
      <c r="A18" s="48">
        <v>150</v>
      </c>
      <c r="B18" s="59" t="s">
        <v>110</v>
      </c>
      <c r="C18" s="60">
        <v>17.048456364972552</v>
      </c>
      <c r="D18" s="60">
        <v>6.3457476149663492</v>
      </c>
      <c r="E18" s="60">
        <v>1.0617924065325839</v>
      </c>
      <c r="F18" s="88">
        <v>27.704527606560323</v>
      </c>
      <c r="G18" s="88">
        <v>37.019566376037851</v>
      </c>
      <c r="H18" s="88">
        <v>32.876005766977165</v>
      </c>
      <c r="I18" s="88">
        <v>84.744820992116402</v>
      </c>
      <c r="J18" s="88">
        <v>183.54969609626153</v>
      </c>
      <c r="K18" s="88">
        <v>107.23040162203679</v>
      </c>
      <c r="L18" s="88">
        <v>341.47294367648755</v>
      </c>
      <c r="M18" s="89">
        <v>1286.9878933583595</v>
      </c>
      <c r="N18" s="89">
        <v>1435.227747802518</v>
      </c>
      <c r="P18" s="130"/>
    </row>
    <row r="19" spans="1:16" x14ac:dyDescent="0.2">
      <c r="A19" s="48">
        <v>151</v>
      </c>
      <c r="B19" s="59" t="s">
        <v>130</v>
      </c>
      <c r="C19" s="60">
        <v>6.0331359728197498</v>
      </c>
      <c r="D19" s="60">
        <v>2.3823529411764706</v>
      </c>
      <c r="E19" s="60">
        <v>0</v>
      </c>
      <c r="F19" s="88">
        <v>0</v>
      </c>
      <c r="G19" s="88">
        <v>0</v>
      </c>
      <c r="H19" s="88">
        <v>3.1299412881075384</v>
      </c>
      <c r="I19" s="88">
        <v>9.4860380069600243</v>
      </c>
      <c r="J19" s="88">
        <v>10.381581160346116</v>
      </c>
      <c r="K19" s="88">
        <v>6.9353760619423266</v>
      </c>
      <c r="L19" s="88">
        <v>21.179733328979268</v>
      </c>
      <c r="M19" s="89">
        <v>310.7374958991299</v>
      </c>
      <c r="N19" s="89">
        <v>207.52132166430056</v>
      </c>
      <c r="P19" s="130"/>
    </row>
    <row r="20" spans="1:16" x14ac:dyDescent="0.2">
      <c r="A20" s="48">
        <v>160</v>
      </c>
      <c r="B20" s="59"/>
      <c r="C20" s="60"/>
      <c r="D20" s="60"/>
      <c r="E20" s="60"/>
      <c r="F20" s="88"/>
      <c r="G20" s="88"/>
      <c r="H20" s="88"/>
      <c r="I20" s="88"/>
      <c r="J20" s="88"/>
      <c r="K20" s="88"/>
      <c r="L20" s="88"/>
      <c r="M20" s="89"/>
      <c r="N20" s="89"/>
      <c r="P20" s="130"/>
    </row>
    <row r="21" spans="1:16" x14ac:dyDescent="0.2">
      <c r="A21" s="48">
        <v>170</v>
      </c>
      <c r="B21" s="59" t="s">
        <v>44</v>
      </c>
      <c r="C21" s="60">
        <v>1810.2564122831736</v>
      </c>
      <c r="D21" s="60">
        <v>255.20359864074635</v>
      </c>
      <c r="E21" s="60">
        <v>164.62355143745688</v>
      </c>
      <c r="F21" s="88">
        <v>259.29274988422918</v>
      </c>
      <c r="G21" s="88">
        <v>210.98439906002548</v>
      </c>
      <c r="H21" s="88">
        <v>205.15526792186139</v>
      </c>
      <c r="I21" s="88">
        <v>916.8071775711436</v>
      </c>
      <c r="J21" s="88">
        <v>2808.634518754568</v>
      </c>
      <c r="K21" s="88">
        <v>2179.2725965645182</v>
      </c>
      <c r="L21" s="88">
        <v>5227.8205532611037</v>
      </c>
      <c r="M21" s="89">
        <v>12880.400831440333</v>
      </c>
      <c r="N21" s="89">
        <v>18539.463871225846</v>
      </c>
      <c r="P21" s="130"/>
    </row>
    <row r="22" spans="1:16" x14ac:dyDescent="0.2">
      <c r="A22" s="48">
        <v>180</v>
      </c>
      <c r="B22" s="59" t="s">
        <v>43</v>
      </c>
      <c r="C22" s="60">
        <v>1810.2564122831736</v>
      </c>
      <c r="D22" s="60">
        <v>254.18208857940368</v>
      </c>
      <c r="E22" s="60">
        <v>159.31458940479396</v>
      </c>
      <c r="F22" s="88">
        <v>258.23874157103893</v>
      </c>
      <c r="G22" s="88">
        <v>205.84255372982486</v>
      </c>
      <c r="H22" s="88">
        <v>201.00271018005739</v>
      </c>
      <c r="I22" s="88">
        <v>911.47936110181411</v>
      </c>
      <c r="J22" s="88">
        <v>2768.949422254404</v>
      </c>
      <c r="K22" s="88">
        <v>2165.9766117866502</v>
      </c>
      <c r="L22" s="88">
        <v>5203.9261340543062</v>
      </c>
      <c r="M22" s="89">
        <v>12787.638481595854</v>
      </c>
      <c r="N22" s="89">
        <v>18422.328684038159</v>
      </c>
      <c r="P22" s="130"/>
    </row>
    <row r="23" spans="1:16" x14ac:dyDescent="0.2">
      <c r="A23" s="48">
        <v>190</v>
      </c>
      <c r="B23" s="59" t="s">
        <v>42</v>
      </c>
      <c r="C23" s="60">
        <v>1715.0806806269245</v>
      </c>
      <c r="D23" s="60">
        <v>226.7835164523014</v>
      </c>
      <c r="E23" s="60">
        <v>138.95568747571065</v>
      </c>
      <c r="F23" s="88">
        <v>212.96481032701271</v>
      </c>
      <c r="G23" s="88">
        <v>138.58655561955541</v>
      </c>
      <c r="H23" s="88">
        <v>144.76200412687743</v>
      </c>
      <c r="I23" s="88">
        <v>640.05768401527928</v>
      </c>
      <c r="J23" s="88">
        <v>2299.7516529841819</v>
      </c>
      <c r="K23" s="88">
        <v>1633.8642790394886</v>
      </c>
      <c r="L23" s="88">
        <v>4616.5507069136947</v>
      </c>
      <c r="M23" s="89">
        <v>9815.6630854853884</v>
      </c>
      <c r="N23" s="89">
        <v>14596.819706766508</v>
      </c>
      <c r="P23" s="130"/>
    </row>
    <row r="24" spans="1:16" x14ac:dyDescent="0.2">
      <c r="A24" s="48">
        <v>191</v>
      </c>
      <c r="B24" s="59" t="s">
        <v>113</v>
      </c>
      <c r="C24" s="60">
        <v>9.4943316517870127</v>
      </c>
      <c r="D24" s="60">
        <v>2.3823529411764706</v>
      </c>
      <c r="E24" s="60">
        <v>0</v>
      </c>
      <c r="F24" s="88">
        <v>7.8434988416646565</v>
      </c>
      <c r="G24" s="88">
        <v>2.0548355344106306</v>
      </c>
      <c r="H24" s="88">
        <v>1.0516749863009265</v>
      </c>
      <c r="I24" s="88">
        <v>6.0493900005709289</v>
      </c>
      <c r="J24" s="88">
        <v>19.296781243106167</v>
      </c>
      <c r="K24" s="88">
        <v>8.6871334540761236</v>
      </c>
      <c r="L24" s="88">
        <v>17.999706778732069</v>
      </c>
      <c r="M24" s="89">
        <v>278.57185870059834</v>
      </c>
      <c r="N24" s="89">
        <v>445.85986215979744</v>
      </c>
      <c r="P24" s="130"/>
    </row>
    <row r="25" spans="1:16" x14ac:dyDescent="0.2">
      <c r="A25" s="48">
        <v>200</v>
      </c>
      <c r="B25" s="59"/>
      <c r="C25" s="60"/>
      <c r="D25" s="60"/>
      <c r="E25" s="60"/>
      <c r="F25" s="88"/>
      <c r="G25" s="88"/>
      <c r="H25" s="88"/>
      <c r="I25" s="88"/>
      <c r="J25" s="88"/>
      <c r="K25" s="88"/>
      <c r="L25" s="88"/>
      <c r="M25" s="89"/>
      <c r="N25" s="89"/>
      <c r="P25" s="130"/>
    </row>
    <row r="26" spans="1:16" x14ac:dyDescent="0.2">
      <c r="A26" s="48">
        <v>210</v>
      </c>
      <c r="B26" s="59" t="s">
        <v>114</v>
      </c>
      <c r="C26" s="60">
        <v>3.1130869027151542</v>
      </c>
      <c r="D26" s="60">
        <v>1.0215100613426589</v>
      </c>
      <c r="E26" s="60">
        <v>1.0617924065325839</v>
      </c>
      <c r="F26" s="88">
        <v>4.4623755917915826</v>
      </c>
      <c r="G26" s="88">
        <v>9.2843448090024783</v>
      </c>
      <c r="H26" s="88">
        <v>5.1681379258384919</v>
      </c>
      <c r="I26" s="88">
        <v>12.548260422611044</v>
      </c>
      <c r="J26" s="88">
        <v>9.0201769193953965</v>
      </c>
      <c r="K26" s="88">
        <v>19.502921640860556</v>
      </c>
      <c r="L26" s="88">
        <v>16.290839592607934</v>
      </c>
      <c r="M26" s="89">
        <v>177.22167631606149</v>
      </c>
      <c r="N26" s="89">
        <v>57.116167840302026</v>
      </c>
      <c r="P26" s="130"/>
    </row>
    <row r="27" spans="1:16" x14ac:dyDescent="0.2">
      <c r="A27" s="48">
        <v>220</v>
      </c>
      <c r="B27" s="59" t="s">
        <v>115</v>
      </c>
      <c r="C27" s="60">
        <v>0</v>
      </c>
      <c r="D27" s="60">
        <v>1.0215100613426589</v>
      </c>
      <c r="E27" s="60">
        <v>1.0617924065325839</v>
      </c>
      <c r="F27" s="88">
        <v>0</v>
      </c>
      <c r="G27" s="88">
        <v>0</v>
      </c>
      <c r="H27" s="88">
        <v>3.1008827555030951</v>
      </c>
      <c r="I27" s="88">
        <v>0</v>
      </c>
      <c r="J27" s="88">
        <v>0</v>
      </c>
      <c r="K27" s="88">
        <v>2.141519250780437</v>
      </c>
      <c r="L27" s="88">
        <v>4.0013537572425886</v>
      </c>
      <c r="M27" s="89">
        <v>2.2009994152357661</v>
      </c>
      <c r="N27" s="89">
        <v>0</v>
      </c>
      <c r="P27" s="130"/>
    </row>
    <row r="28" spans="1:16" x14ac:dyDescent="0.2">
      <c r="A28" s="48">
        <v>221</v>
      </c>
      <c r="B28" s="59" t="s">
        <v>116</v>
      </c>
      <c r="C28" s="60">
        <v>1.1103361044150939</v>
      </c>
      <c r="D28" s="60">
        <v>0</v>
      </c>
      <c r="E28" s="60">
        <v>0</v>
      </c>
      <c r="F28" s="88">
        <v>0</v>
      </c>
      <c r="G28" s="88">
        <v>0</v>
      </c>
      <c r="H28" s="88">
        <v>2.0672551703353967</v>
      </c>
      <c r="I28" s="88">
        <v>2.8881775813126001</v>
      </c>
      <c r="J28" s="88">
        <v>4.2701765095624857</v>
      </c>
      <c r="K28" s="88">
        <v>2.773314117763682</v>
      </c>
      <c r="L28" s="88">
        <v>4.2087350321811154</v>
      </c>
      <c r="M28" s="89">
        <v>111.18108081294909</v>
      </c>
      <c r="N28" s="89">
        <v>24.215482442068016</v>
      </c>
      <c r="P28" s="130"/>
    </row>
    <row r="29" spans="1:16" x14ac:dyDescent="0.2">
      <c r="A29" s="48">
        <v>230</v>
      </c>
      <c r="B29" s="59"/>
      <c r="C29" s="60"/>
      <c r="D29" s="60"/>
      <c r="E29" s="60"/>
      <c r="F29" s="88"/>
      <c r="G29" s="88"/>
      <c r="H29" s="88"/>
      <c r="I29" s="88"/>
      <c r="J29" s="88"/>
      <c r="K29" s="88"/>
      <c r="L29" s="88"/>
      <c r="M29" s="89"/>
      <c r="N29" s="89"/>
      <c r="P29" s="130"/>
    </row>
    <row r="30" spans="1:16" x14ac:dyDescent="0.2">
      <c r="A30" s="48">
        <v>240</v>
      </c>
      <c r="B30" s="59" t="s">
        <v>117</v>
      </c>
      <c r="C30" s="60">
        <v>18.647853835910183</v>
      </c>
      <c r="D30" s="60">
        <v>3.5655426452078403</v>
      </c>
      <c r="E30" s="60">
        <v>7.432546845728087</v>
      </c>
      <c r="F30" s="88">
        <v>11.251866120266001</v>
      </c>
      <c r="G30" s="88">
        <v>7.4591162969439839</v>
      </c>
      <c r="H30" s="88">
        <v>3.1189301566363232</v>
      </c>
      <c r="I30" s="88">
        <v>4.6407786722540258</v>
      </c>
      <c r="J30" s="88">
        <v>48.891237206269054</v>
      </c>
      <c r="K30" s="88">
        <v>20.366251708985779</v>
      </c>
      <c r="L30" s="88">
        <v>36.129655608532417</v>
      </c>
      <c r="M30" s="89">
        <v>150.73988118916245</v>
      </c>
      <c r="N30" s="89">
        <v>386.82460391945085</v>
      </c>
      <c r="P30" s="130"/>
    </row>
    <row r="31" spans="1:16" x14ac:dyDescent="0.2">
      <c r="A31" s="48">
        <v>250</v>
      </c>
      <c r="B31" s="59" t="s">
        <v>118</v>
      </c>
      <c r="C31" s="60">
        <v>0</v>
      </c>
      <c r="D31" s="60">
        <v>0</v>
      </c>
      <c r="E31" s="60">
        <v>3.1853772195977514</v>
      </c>
      <c r="F31" s="88">
        <v>0</v>
      </c>
      <c r="G31" s="88">
        <v>0</v>
      </c>
      <c r="H31" s="88">
        <v>0</v>
      </c>
      <c r="I31" s="88">
        <v>1.0655632938659088</v>
      </c>
      <c r="J31" s="88">
        <v>19.401758079741512</v>
      </c>
      <c r="K31" s="88">
        <v>0.71383975026014568</v>
      </c>
      <c r="L31" s="88">
        <v>5.806780626865355</v>
      </c>
      <c r="M31" s="89">
        <v>31.839458508836387</v>
      </c>
      <c r="N31" s="89">
        <v>1.0844835472327603</v>
      </c>
      <c r="P31" s="130"/>
    </row>
    <row r="32" spans="1:16" x14ac:dyDescent="0.2">
      <c r="A32" s="48">
        <v>251</v>
      </c>
      <c r="B32" s="59" t="s">
        <v>119</v>
      </c>
      <c r="C32" s="60">
        <v>4.6285982478097623</v>
      </c>
      <c r="D32" s="60">
        <v>0</v>
      </c>
      <c r="E32" s="60">
        <v>0</v>
      </c>
      <c r="F32" s="88">
        <v>3.4083672786013466</v>
      </c>
      <c r="G32" s="88">
        <v>0</v>
      </c>
      <c r="H32" s="88">
        <v>2.0672551703353967</v>
      </c>
      <c r="I32" s="88">
        <v>3.5752153783881173</v>
      </c>
      <c r="J32" s="88">
        <v>5.0438605233930094</v>
      </c>
      <c r="K32" s="88">
        <v>3.5691987513007284</v>
      </c>
      <c r="L32" s="88">
        <v>5.175180233324876</v>
      </c>
      <c r="M32" s="89">
        <v>67.289485940408881</v>
      </c>
      <c r="N32" s="89">
        <v>314.61447236647138</v>
      </c>
      <c r="P32" s="130"/>
    </row>
    <row r="33" spans="1:16" x14ac:dyDescent="0.2">
      <c r="A33" s="48">
        <v>260</v>
      </c>
      <c r="B33" s="59"/>
      <c r="C33" s="60"/>
      <c r="D33" s="60"/>
      <c r="E33" s="60"/>
      <c r="F33" s="88"/>
      <c r="G33" s="88"/>
      <c r="H33" s="88"/>
      <c r="I33" s="88"/>
      <c r="J33" s="88"/>
      <c r="K33" s="88"/>
      <c r="L33" s="88"/>
      <c r="M33" s="89"/>
      <c r="N33" s="89"/>
      <c r="P33" s="130"/>
    </row>
    <row r="34" spans="1:16" x14ac:dyDescent="0.2">
      <c r="A34" s="48">
        <v>270</v>
      </c>
      <c r="B34" s="59" t="s">
        <v>120</v>
      </c>
      <c r="C34" s="60">
        <v>488.05460822961766</v>
      </c>
      <c r="D34" s="60">
        <v>88.131653710910427</v>
      </c>
      <c r="E34" s="60">
        <v>60.420229351899152</v>
      </c>
      <c r="F34" s="88">
        <v>114.76065421065066</v>
      </c>
      <c r="G34" s="88">
        <v>117.14003861565529</v>
      </c>
      <c r="H34" s="88">
        <v>139.83223938620719</v>
      </c>
      <c r="I34" s="88">
        <v>438.14222929988171</v>
      </c>
      <c r="J34" s="88">
        <v>570.50430652539808</v>
      </c>
      <c r="K34" s="88">
        <v>641.81674334560785</v>
      </c>
      <c r="L34" s="88">
        <v>1131.3043948580098</v>
      </c>
      <c r="M34" s="89">
        <v>3618.0146492558988</v>
      </c>
      <c r="N34" s="89">
        <v>5545.4531487022596</v>
      </c>
      <c r="P34" s="130"/>
    </row>
    <row r="35" spans="1:16" x14ac:dyDescent="0.2">
      <c r="A35" s="48">
        <v>280</v>
      </c>
      <c r="B35" s="59" t="s">
        <v>41</v>
      </c>
      <c r="C35" s="60">
        <v>465.11580094546332</v>
      </c>
      <c r="D35" s="60">
        <v>81.012430099743341</v>
      </c>
      <c r="E35" s="60">
        <v>57.274177943114466</v>
      </c>
      <c r="F35" s="88">
        <v>110.64942518901354</v>
      </c>
      <c r="G35" s="88">
        <v>111.00977438940566</v>
      </c>
      <c r="H35" s="88">
        <v>121.33121201993441</v>
      </c>
      <c r="I35" s="88">
        <v>409.87677648714646</v>
      </c>
      <c r="J35" s="88">
        <v>527.38565280303396</v>
      </c>
      <c r="K35" s="88">
        <v>589.75348920502165</v>
      </c>
      <c r="L35" s="88">
        <v>1069.2877576677224</v>
      </c>
      <c r="M35" s="89">
        <v>3468.443418239734</v>
      </c>
      <c r="N35" s="89">
        <v>5182.5873901732357</v>
      </c>
      <c r="P35" s="130"/>
    </row>
    <row r="36" spans="1:16" x14ac:dyDescent="0.2">
      <c r="A36" s="48">
        <v>290</v>
      </c>
      <c r="B36" s="59" t="s">
        <v>40</v>
      </c>
      <c r="C36" s="60">
        <v>69.799416207039371</v>
      </c>
      <c r="D36" s="60">
        <v>20.70514370614541</v>
      </c>
      <c r="E36" s="60">
        <v>10.303317578821343</v>
      </c>
      <c r="F36" s="88">
        <v>21.059016476197861</v>
      </c>
      <c r="G36" s="88">
        <v>26.019478061405103</v>
      </c>
      <c r="H36" s="88">
        <v>39.18015047017682</v>
      </c>
      <c r="I36" s="88">
        <v>93.519348555014687</v>
      </c>
      <c r="J36" s="88">
        <v>145.598898206054</v>
      </c>
      <c r="K36" s="88">
        <v>124.95712273740997</v>
      </c>
      <c r="L36" s="88">
        <v>181.19043376662717</v>
      </c>
      <c r="M36" s="89">
        <v>627.10722672616635</v>
      </c>
      <c r="N36" s="89">
        <v>1370.2282068581756</v>
      </c>
      <c r="P36" s="130"/>
    </row>
    <row r="37" spans="1:16" x14ac:dyDescent="0.2">
      <c r="A37" s="48">
        <v>300</v>
      </c>
      <c r="B37" s="59" t="s">
        <v>121</v>
      </c>
      <c r="C37" s="60">
        <v>443.22784237871889</v>
      </c>
      <c r="D37" s="60">
        <v>71.91393780962342</v>
      </c>
      <c r="E37" s="60">
        <v>49.275025648602345</v>
      </c>
      <c r="F37" s="88">
        <v>100.3592515005608</v>
      </c>
      <c r="G37" s="88">
        <v>84.592490930542169</v>
      </c>
      <c r="H37" s="88">
        <v>100.11966274292277</v>
      </c>
      <c r="I37" s="88">
        <v>253.20357813836145</v>
      </c>
      <c r="J37" s="88">
        <v>357.57124105240194</v>
      </c>
      <c r="K37" s="88">
        <v>365.81537992639079</v>
      </c>
      <c r="L37" s="88">
        <v>781.45686374264324</v>
      </c>
      <c r="M37" s="89">
        <v>2335.9764090601407</v>
      </c>
      <c r="N37" s="89">
        <v>3206.833799279395</v>
      </c>
      <c r="P37" s="130"/>
    </row>
    <row r="38" spans="1:16" x14ac:dyDescent="0.2">
      <c r="A38" s="48">
        <v>301</v>
      </c>
      <c r="B38" s="59" t="s">
        <v>122</v>
      </c>
      <c r="C38" s="60">
        <v>2.2206722088301878</v>
      </c>
      <c r="D38" s="60">
        <v>0</v>
      </c>
      <c r="E38" s="60">
        <v>2.6694172438442325</v>
      </c>
      <c r="F38" s="88">
        <v>2.042858693461103</v>
      </c>
      <c r="G38" s="88">
        <v>1.0051747068069157</v>
      </c>
      <c r="H38" s="88">
        <v>2.0782663018066119</v>
      </c>
      <c r="I38" s="88">
        <v>7.2165841830849544</v>
      </c>
      <c r="J38" s="88">
        <v>6.4052647643437286</v>
      </c>
      <c r="K38" s="88">
        <v>7.671995719013081</v>
      </c>
      <c r="L38" s="88">
        <v>9.2286241276443484</v>
      </c>
      <c r="M38" s="89">
        <v>97.678407301907228</v>
      </c>
      <c r="N38" s="89">
        <v>299.1942101270543</v>
      </c>
      <c r="P38" s="130"/>
    </row>
    <row r="39" spans="1:16" x14ac:dyDescent="0.2">
      <c r="A39" s="48">
        <v>310</v>
      </c>
      <c r="B39" s="59"/>
      <c r="C39" s="60"/>
      <c r="D39" s="60"/>
      <c r="E39" s="60"/>
      <c r="F39" s="88"/>
      <c r="G39" s="88"/>
      <c r="H39" s="88"/>
      <c r="I39" s="88"/>
      <c r="J39" s="88"/>
      <c r="K39" s="88"/>
      <c r="L39" s="88"/>
      <c r="M39" s="89"/>
      <c r="N39" s="89"/>
      <c r="P39" s="130"/>
    </row>
    <row r="40" spans="1:16" x14ac:dyDescent="0.2">
      <c r="A40" s="48">
        <v>320</v>
      </c>
      <c r="B40" s="59" t="s">
        <v>39</v>
      </c>
      <c r="C40" s="60">
        <v>2289.0572941836472</v>
      </c>
      <c r="D40" s="60">
        <v>348.16663389009466</v>
      </c>
      <c r="E40" s="60">
        <v>219.16821330790907</v>
      </c>
      <c r="F40" s="88">
        <v>408.10922560930925</v>
      </c>
      <c r="G40" s="88">
        <v>346.88409004347739</v>
      </c>
      <c r="H40" s="88">
        <v>369.52034056000167</v>
      </c>
      <c r="I40" s="88">
        <v>1361.3649729963201</v>
      </c>
      <c r="J40" s="88">
        <v>3521.1944103097421</v>
      </c>
      <c r="K40" s="88">
        <v>2807.4194943162597</v>
      </c>
      <c r="L40" s="88">
        <v>6572.4725272863097</v>
      </c>
      <c r="M40" s="89">
        <v>17236.333744782631</v>
      </c>
      <c r="N40" s="89">
        <v>24702.936532294982</v>
      </c>
      <c r="P40" s="130"/>
    </row>
    <row r="41" spans="1:16" x14ac:dyDescent="0.2">
      <c r="A41" s="48">
        <v>330</v>
      </c>
      <c r="B41" s="59" t="s">
        <v>38</v>
      </c>
      <c r="C41" s="60">
        <v>2211.6729160562081</v>
      </c>
      <c r="D41" s="60">
        <v>313.1957972286487</v>
      </c>
      <c r="E41" s="60">
        <v>199.93575233268652</v>
      </c>
      <c r="F41" s="88">
        <v>363.18290749852423</v>
      </c>
      <c r="G41" s="88">
        <v>277.8835268772882</v>
      </c>
      <c r="H41" s="88">
        <v>300.55847225880137</v>
      </c>
      <c r="I41" s="88">
        <v>1077.7637421642062</v>
      </c>
      <c r="J41" s="88">
        <v>3004.9282450673836</v>
      </c>
      <c r="K41" s="88">
        <v>2307.6677552631827</v>
      </c>
      <c r="L41" s="88">
        <v>6090.3530295836936</v>
      </c>
      <c r="M41" s="89">
        <v>14468.771096916227</v>
      </c>
      <c r="N41" s="89">
        <v>20623.996225617841</v>
      </c>
      <c r="P41" s="130"/>
    </row>
    <row r="42" spans="1:16" x14ac:dyDescent="0.2">
      <c r="A42" s="48">
        <v>340</v>
      </c>
      <c r="B42" s="59" t="s">
        <v>37</v>
      </c>
      <c r="C42" s="60">
        <v>77.38437812743787</v>
      </c>
      <c r="D42" s="60">
        <v>34.970836661445887</v>
      </c>
      <c r="E42" s="60">
        <v>19.23246097522258</v>
      </c>
      <c r="F42" s="88">
        <v>44.926318110785139</v>
      </c>
      <c r="G42" s="88">
        <v>69.000563166188016</v>
      </c>
      <c r="H42" s="88">
        <v>68.961868301201207</v>
      </c>
      <c r="I42" s="88">
        <v>283.60123083211118</v>
      </c>
      <c r="J42" s="88">
        <v>516.26616524235862</v>
      </c>
      <c r="K42" s="88">
        <v>499.75173905304024</v>
      </c>
      <c r="L42" s="88">
        <v>482.1194977026484</v>
      </c>
      <c r="M42" s="89">
        <v>2767.5626478666832</v>
      </c>
      <c r="N42" s="89">
        <v>4078.940306677136</v>
      </c>
      <c r="P42" s="130"/>
    </row>
    <row r="43" spans="1:16" x14ac:dyDescent="0.2">
      <c r="A43" s="48">
        <v>350</v>
      </c>
      <c r="B43" s="59" t="s">
        <v>36</v>
      </c>
      <c r="C43" s="60">
        <v>2939.042706506058</v>
      </c>
      <c r="D43" s="60">
        <v>466.37892579801104</v>
      </c>
      <c r="E43" s="60">
        <v>311.05052083385505</v>
      </c>
      <c r="F43" s="88">
        <v>470.97244235301957</v>
      </c>
      <c r="G43" s="88">
        <v>466.08915054641386</v>
      </c>
      <c r="H43" s="88">
        <v>537.44216837891076</v>
      </c>
      <c r="I43" s="88">
        <v>1637.1127638411983</v>
      </c>
      <c r="J43" s="88">
        <v>5696.7813354263826</v>
      </c>
      <c r="K43" s="88">
        <v>3810.2893507208846</v>
      </c>
      <c r="L43" s="88">
        <v>9143.1615519586303</v>
      </c>
      <c r="M43" s="89">
        <v>19028.614639432348</v>
      </c>
      <c r="N43" s="89">
        <v>31178.494676284467</v>
      </c>
      <c r="P43" s="130"/>
    </row>
    <row r="44" spans="1:16" x14ac:dyDescent="0.2">
      <c r="A44" s="48">
        <v>360</v>
      </c>
      <c r="B44" s="59" t="s">
        <v>35</v>
      </c>
      <c r="C44" s="60">
        <v>113.7003148130452</v>
      </c>
      <c r="D44" s="60">
        <v>42.101921951861577</v>
      </c>
      <c r="E44" s="60">
        <v>25.628538150933338</v>
      </c>
      <c r="F44" s="88">
        <v>67.080636175176025</v>
      </c>
      <c r="G44" s="88">
        <v>86.685477117340739</v>
      </c>
      <c r="H44" s="88">
        <v>88.661785167721774</v>
      </c>
      <c r="I44" s="88">
        <v>382.29332655669498</v>
      </c>
      <c r="J44" s="88">
        <v>660.92006209717795</v>
      </c>
      <c r="K44" s="88">
        <v>697.65407472725531</v>
      </c>
      <c r="L44" s="88">
        <v>823.18387856950926</v>
      </c>
      <c r="M44" s="89">
        <v>3763.6658989548955</v>
      </c>
      <c r="N44" s="89">
        <v>5462.970794899009</v>
      </c>
      <c r="P44" s="130"/>
    </row>
    <row r="45" spans="1:16" x14ac:dyDescent="0.2">
      <c r="A45" s="48">
        <v>370</v>
      </c>
      <c r="B45" s="59" t="s">
        <v>34</v>
      </c>
      <c r="C45" s="92">
        <v>1.0445245410443744</v>
      </c>
      <c r="D45" s="92">
        <v>1.0989858862925987</v>
      </c>
      <c r="E45" s="92">
        <v>1.1106406086897538</v>
      </c>
      <c r="F45" s="91">
        <v>1.1386683911701341</v>
      </c>
      <c r="G45" s="91">
        <v>1.2130767454561124</v>
      </c>
      <c r="H45" s="91">
        <v>1.1882593254925027</v>
      </c>
      <c r="I45" s="91">
        <v>1.2370783627747084</v>
      </c>
      <c r="J45" s="91">
        <v>1.1206421451418156</v>
      </c>
      <c r="K45" s="91">
        <v>1.1979285655141536</v>
      </c>
      <c r="L45" s="91">
        <v>1.1021705001270672</v>
      </c>
      <c r="M45" s="90">
        <v>1.2257553616796792</v>
      </c>
      <c r="N45" s="90">
        <v>1.1829073164246733</v>
      </c>
      <c r="P45" s="130"/>
    </row>
    <row r="46" spans="1:16" x14ac:dyDescent="0.2">
      <c r="A46" s="48">
        <v>380</v>
      </c>
      <c r="B46" s="59"/>
      <c r="C46" s="92"/>
      <c r="D46" s="92"/>
      <c r="E46" s="92"/>
      <c r="F46" s="91"/>
      <c r="G46" s="91"/>
      <c r="H46" s="91"/>
      <c r="I46" s="91"/>
      <c r="J46" s="91"/>
      <c r="K46" s="91"/>
      <c r="L46" s="91"/>
      <c r="M46" s="90"/>
      <c r="N46" s="90"/>
      <c r="P46" s="130"/>
    </row>
    <row r="47" spans="1:16" x14ac:dyDescent="0.2">
      <c r="A47" s="48">
        <v>390</v>
      </c>
      <c r="B47" s="59" t="s">
        <v>33</v>
      </c>
      <c r="C47" s="92"/>
      <c r="D47" s="92"/>
      <c r="E47" s="92"/>
      <c r="F47" s="91"/>
      <c r="G47" s="91"/>
      <c r="H47" s="91"/>
      <c r="I47" s="91"/>
      <c r="J47" s="91"/>
      <c r="K47" s="91"/>
      <c r="L47" s="91"/>
      <c r="M47" s="90"/>
      <c r="N47" s="90"/>
      <c r="P47" s="130"/>
    </row>
    <row r="48" spans="1:16" x14ac:dyDescent="0.2">
      <c r="A48" s="48">
        <v>400</v>
      </c>
      <c r="B48" s="59" t="s">
        <v>125</v>
      </c>
      <c r="C48" s="92">
        <v>30.074047782163913</v>
      </c>
      <c r="D48" s="92">
        <v>27.752122347648871</v>
      </c>
      <c r="E48" s="92">
        <v>27.413692588323379</v>
      </c>
      <c r="F48" s="91">
        <v>23.267225621179236</v>
      </c>
      <c r="G48" s="91">
        <v>19.166872659423184</v>
      </c>
      <c r="H48" s="91">
        <v>18.389739745860009</v>
      </c>
      <c r="I48" s="91">
        <v>15.610543919827412</v>
      </c>
      <c r="J48" s="91">
        <v>12.593839793779827</v>
      </c>
      <c r="K48" s="91">
        <v>15.464952848717889</v>
      </c>
      <c r="L48" s="91">
        <v>16.522977719701146</v>
      </c>
      <c r="M48" s="90">
        <v>14.217437334033047</v>
      </c>
      <c r="N48" s="90">
        <v>14.860753149753942</v>
      </c>
      <c r="P48" s="130"/>
    </row>
    <row r="49" spans="1:16" x14ac:dyDescent="0.2">
      <c r="A49" s="48">
        <v>410</v>
      </c>
      <c r="B49" s="59"/>
      <c r="C49" s="60"/>
      <c r="D49" s="60"/>
      <c r="E49" s="60"/>
      <c r="F49" s="88"/>
      <c r="G49" s="88"/>
      <c r="H49" s="88"/>
      <c r="I49" s="88"/>
      <c r="J49" s="88"/>
      <c r="K49" s="88"/>
      <c r="L49" s="88"/>
      <c r="M49" s="89"/>
      <c r="N49" s="89"/>
      <c r="P49" s="130"/>
    </row>
    <row r="50" spans="1:16" x14ac:dyDescent="0.2">
      <c r="A50" s="48">
        <v>420</v>
      </c>
      <c r="B50" s="59" t="s">
        <v>32</v>
      </c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9"/>
      <c r="N50" s="89"/>
      <c r="P50" s="130"/>
    </row>
    <row r="51" spans="1:16" x14ac:dyDescent="0.2">
      <c r="A51" s="48">
        <v>430</v>
      </c>
      <c r="B51" s="59" t="s">
        <v>31</v>
      </c>
      <c r="C51" s="88">
        <v>2351.7428033643823</v>
      </c>
      <c r="D51" s="88">
        <v>216.08863548673415</v>
      </c>
      <c r="E51" s="88">
        <v>97.540923994346869</v>
      </c>
      <c r="F51" s="88">
        <v>167.37890943349922</v>
      </c>
      <c r="G51" s="88">
        <v>236.0699871484548</v>
      </c>
      <c r="H51" s="88">
        <v>297.53201950111742</v>
      </c>
      <c r="I51" s="88">
        <v>972.85027599603382</v>
      </c>
      <c r="J51" s="88">
        <v>2572.4988719575413</v>
      </c>
      <c r="K51" s="88">
        <v>2339.1022674214487</v>
      </c>
      <c r="L51" s="88">
        <v>4933.6320292576611</v>
      </c>
      <c r="M51" s="89">
        <v>8721.371993253264</v>
      </c>
      <c r="N51" s="89">
        <v>16312.67552855219</v>
      </c>
      <c r="P51" s="130"/>
    </row>
    <row r="52" spans="1:16" x14ac:dyDescent="0.2">
      <c r="A52" s="48">
        <v>440</v>
      </c>
      <c r="B52" s="59" t="s">
        <v>30</v>
      </c>
      <c r="C52" s="88">
        <v>2210.0281394416829</v>
      </c>
      <c r="D52" s="88">
        <v>190.71145286359578</v>
      </c>
      <c r="E52" s="88">
        <v>80.29329738174529</v>
      </c>
      <c r="F52" s="88">
        <v>131.35898368596656</v>
      </c>
      <c r="G52" s="88">
        <v>195.46819314422265</v>
      </c>
      <c r="H52" s="88">
        <v>242.18007022300876</v>
      </c>
      <c r="I52" s="88">
        <v>795.90360089117848</v>
      </c>
      <c r="J52" s="88">
        <v>2262.7518531309261</v>
      </c>
      <c r="K52" s="88">
        <v>2023.5608010567321</v>
      </c>
      <c r="L52" s="88">
        <v>4605.1965845000495</v>
      </c>
      <c r="M52" s="89">
        <v>6591.7376108818153</v>
      </c>
      <c r="N52" s="89">
        <v>13635.471176694484</v>
      </c>
      <c r="P52" s="130"/>
    </row>
    <row r="53" spans="1:16" x14ac:dyDescent="0.2">
      <c r="A53" s="48">
        <v>450</v>
      </c>
      <c r="B53" s="59" t="s">
        <v>29</v>
      </c>
      <c r="C53" s="88">
        <v>303.84230375509674</v>
      </c>
      <c r="D53" s="88">
        <v>125.82943836565227</v>
      </c>
      <c r="E53" s="88">
        <v>57.711003747489997</v>
      </c>
      <c r="F53" s="88">
        <v>164.7002350808396</v>
      </c>
      <c r="G53" s="88">
        <v>106.30224451765145</v>
      </c>
      <c r="H53" s="88">
        <v>115.485819063869</v>
      </c>
      <c r="I53" s="88">
        <v>488.32389625919495</v>
      </c>
      <c r="J53" s="88">
        <v>1233.8796173317833</v>
      </c>
      <c r="K53" s="88">
        <v>666.61931899090644</v>
      </c>
      <c r="L53" s="88">
        <v>1083.598655841186</v>
      </c>
      <c r="M53" s="89">
        <v>8180.8498988069896</v>
      </c>
      <c r="N53" s="89">
        <v>11706.361012967383</v>
      </c>
      <c r="P53" s="130"/>
    </row>
    <row r="54" spans="1:16" x14ac:dyDescent="0.2">
      <c r="A54" s="48">
        <v>460</v>
      </c>
      <c r="B54" s="59" t="s">
        <v>28</v>
      </c>
      <c r="C54" s="88">
        <v>260.3817717196419</v>
      </c>
      <c r="D54" s="88">
        <v>117.85800779556557</v>
      </c>
      <c r="E54" s="88">
        <v>49.096466837593248</v>
      </c>
      <c r="F54" s="88">
        <v>146.49548350624741</v>
      </c>
      <c r="G54" s="88">
        <v>85.64262272364104</v>
      </c>
      <c r="H54" s="88">
        <v>90.371951200579375</v>
      </c>
      <c r="I54" s="88">
        <v>408.83967436060522</v>
      </c>
      <c r="J54" s="88">
        <v>1095.3675250689516</v>
      </c>
      <c r="K54" s="88">
        <v>492.65613865518924</v>
      </c>
      <c r="L54" s="88">
        <v>867.89481077006758</v>
      </c>
      <c r="M54" s="89">
        <v>6795.2570585772228</v>
      </c>
      <c r="N54" s="89">
        <v>9859.5409622216939</v>
      </c>
      <c r="P54" s="130"/>
    </row>
    <row r="55" spans="1:16" x14ac:dyDescent="0.2">
      <c r="A55" s="48">
        <v>470</v>
      </c>
      <c r="B55" s="59" t="s">
        <v>27</v>
      </c>
      <c r="C55" s="88">
        <v>99.567377765047326</v>
      </c>
      <c r="D55" s="88">
        <v>44.494623268713795</v>
      </c>
      <c r="E55" s="88">
        <v>8.5151122702656448</v>
      </c>
      <c r="F55" s="88">
        <v>30.613628598641064</v>
      </c>
      <c r="G55" s="88">
        <v>19.912612031855474</v>
      </c>
      <c r="H55" s="88">
        <v>30.09688376518212</v>
      </c>
      <c r="I55" s="88">
        <v>122.93709374772244</v>
      </c>
      <c r="J55" s="88">
        <v>289.08666111219526</v>
      </c>
      <c r="K55" s="88">
        <v>251.60923691739265</v>
      </c>
      <c r="L55" s="88">
        <v>505.69688599044787</v>
      </c>
      <c r="M55" s="89">
        <v>3416.4044407685992</v>
      </c>
      <c r="N55" s="89">
        <v>4362.9134647702476</v>
      </c>
      <c r="P55" s="130"/>
    </row>
    <row r="56" spans="1:16" x14ac:dyDescent="0.2">
      <c r="A56" s="48">
        <v>480</v>
      </c>
      <c r="B56" s="59" t="s">
        <v>26</v>
      </c>
      <c r="C56" s="88">
        <v>73.738693332845202</v>
      </c>
      <c r="D56" s="88">
        <v>41.624411960889695</v>
      </c>
      <c r="E56" s="88">
        <v>4.346594265761432</v>
      </c>
      <c r="F56" s="88">
        <v>27.205261320039721</v>
      </c>
      <c r="G56" s="88">
        <v>16.341323595149206</v>
      </c>
      <c r="H56" s="88">
        <v>30.09688376518212</v>
      </c>
      <c r="I56" s="88">
        <v>90.468566433028542</v>
      </c>
      <c r="J56" s="88">
        <v>244.11905259037235</v>
      </c>
      <c r="K56" s="88">
        <v>193.01865255448936</v>
      </c>
      <c r="L56" s="88">
        <v>405.64769022316682</v>
      </c>
      <c r="M56" s="89">
        <v>2698.4007671335057</v>
      </c>
      <c r="N56" s="89">
        <v>3593.1478021114772</v>
      </c>
      <c r="P56" s="130"/>
    </row>
    <row r="57" spans="1:16" x14ac:dyDescent="0.2">
      <c r="A57" s="48">
        <v>490</v>
      </c>
      <c r="B57" s="59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9"/>
      <c r="N57" s="89"/>
      <c r="P57" s="130"/>
    </row>
    <row r="58" spans="1:16" x14ac:dyDescent="0.2">
      <c r="A58" s="59">
        <v>500</v>
      </c>
      <c r="B58" s="59" t="s">
        <v>25</v>
      </c>
      <c r="C58" s="88">
        <v>0</v>
      </c>
      <c r="D58" s="88">
        <v>0</v>
      </c>
      <c r="E58" s="88">
        <v>0</v>
      </c>
      <c r="F58" s="88">
        <v>0</v>
      </c>
      <c r="G58" s="88">
        <v>0</v>
      </c>
      <c r="H58" s="88">
        <v>0</v>
      </c>
      <c r="I58" s="88">
        <v>0</v>
      </c>
      <c r="J58" s="88">
        <v>0</v>
      </c>
      <c r="K58" s="88">
        <v>0</v>
      </c>
      <c r="L58" s="88">
        <v>0</v>
      </c>
      <c r="M58" s="88">
        <v>0</v>
      </c>
      <c r="N58" s="88">
        <v>0</v>
      </c>
      <c r="P58" s="130"/>
    </row>
    <row r="59" spans="1:16" x14ac:dyDescent="0.2">
      <c r="A59" s="48">
        <v>510</v>
      </c>
      <c r="B59" s="59" t="s">
        <v>24</v>
      </c>
      <c r="C59" s="88">
        <v>154.29807598654764</v>
      </c>
      <c r="D59" s="88">
        <v>41.325394837280143</v>
      </c>
      <c r="E59" s="88">
        <v>86.936095663656246</v>
      </c>
      <c r="F59" s="88">
        <v>84.135823851587276</v>
      </c>
      <c r="G59" s="88">
        <v>105.42569600838411</v>
      </c>
      <c r="H59" s="88">
        <v>103.23166151808377</v>
      </c>
      <c r="I59" s="88">
        <v>282.05022802502111</v>
      </c>
      <c r="J59" s="88">
        <v>1988.2013303596827</v>
      </c>
      <c r="K59" s="88">
        <v>1069.3609529111377</v>
      </c>
      <c r="L59" s="88">
        <v>3100.5816757867005</v>
      </c>
      <c r="M59" s="89">
        <v>1623.662066347388</v>
      </c>
      <c r="N59" s="89">
        <v>2258.9474751581088</v>
      </c>
      <c r="P59" s="130"/>
    </row>
    <row r="60" spans="1:16" x14ac:dyDescent="0.2">
      <c r="A60" s="48">
        <v>520</v>
      </c>
      <c r="B60" s="59" t="s">
        <v>23</v>
      </c>
      <c r="C60" s="88">
        <v>13.772448066590048</v>
      </c>
      <c r="D60" s="88">
        <v>5.3483139678117606</v>
      </c>
      <c r="E60" s="88">
        <v>1.642400929614424</v>
      </c>
      <c r="F60" s="88">
        <v>8.8904922358751612</v>
      </c>
      <c r="G60" s="88">
        <v>10.199944756428431</v>
      </c>
      <c r="H60" s="88">
        <v>15.666047085334068</v>
      </c>
      <c r="I60" s="88">
        <v>24.826113366008254</v>
      </c>
      <c r="J60" s="88">
        <v>31.548853890665864</v>
      </c>
      <c r="K60" s="88">
        <v>23.905942632789404</v>
      </c>
      <c r="L60" s="88">
        <v>38.271363321252664</v>
      </c>
      <c r="M60" s="89">
        <v>190.12326150305191</v>
      </c>
      <c r="N60" s="89">
        <v>310.22870700600561</v>
      </c>
      <c r="P60" s="130"/>
    </row>
    <row r="61" spans="1:16" x14ac:dyDescent="0.2">
      <c r="A61" s="48">
        <v>521</v>
      </c>
      <c r="B61" s="59" t="s">
        <v>168</v>
      </c>
      <c r="C61" s="88">
        <v>175.66511174501858</v>
      </c>
      <c r="D61" s="88">
        <v>66.956643528925483</v>
      </c>
      <c r="E61" s="88">
        <v>83.64183354239411</v>
      </c>
      <c r="F61" s="88">
        <v>62.34708003789585</v>
      </c>
      <c r="G61" s="88">
        <v>86.016126984877573</v>
      </c>
      <c r="H61" s="88">
        <v>78.960938235085933</v>
      </c>
      <c r="I61" s="88">
        <v>229.54603647551852</v>
      </c>
      <c r="J61" s="88">
        <v>438.44562678433158</v>
      </c>
      <c r="K61" s="88">
        <v>1175.8326719619306</v>
      </c>
      <c r="L61" s="88">
        <v>563.23129155066681</v>
      </c>
      <c r="M61" s="89">
        <v>2573.3871446749436</v>
      </c>
      <c r="N61" s="89">
        <v>3639.1659112109942</v>
      </c>
      <c r="P61" s="130"/>
    </row>
    <row r="62" spans="1:16" x14ac:dyDescent="0.2">
      <c r="A62" s="48">
        <v>522</v>
      </c>
      <c r="B62" s="59" t="s">
        <v>167</v>
      </c>
      <c r="C62" s="88">
        <v>61.118915251657512</v>
      </c>
      <c r="D62" s="88">
        <v>4.4415162764134779</v>
      </c>
      <c r="E62" s="88">
        <v>1.0224665957195223</v>
      </c>
      <c r="F62" s="88">
        <v>7.1607445490945336</v>
      </c>
      <c r="G62" s="88">
        <v>13.14640150586766</v>
      </c>
      <c r="H62" s="88">
        <v>13.533146979097141</v>
      </c>
      <c r="I62" s="88">
        <v>35.71667632154179</v>
      </c>
      <c r="J62" s="88">
        <v>72.609166466769551</v>
      </c>
      <c r="K62" s="88">
        <v>50.214485025890063</v>
      </c>
      <c r="L62" s="88">
        <v>67.433883266193916</v>
      </c>
      <c r="M62" s="89">
        <v>310.57738593631979</v>
      </c>
      <c r="N62" s="89">
        <v>426.20396318184498</v>
      </c>
      <c r="P62" s="130"/>
    </row>
    <row r="63" spans="1:16" x14ac:dyDescent="0.2">
      <c r="A63" s="48">
        <v>523</v>
      </c>
      <c r="B63" s="59" t="s">
        <v>166</v>
      </c>
      <c r="C63" s="88">
        <v>23.167034185108744</v>
      </c>
      <c r="D63" s="88">
        <v>4.3337864077669899</v>
      </c>
      <c r="E63" s="88">
        <v>0</v>
      </c>
      <c r="F63" s="88">
        <v>7.8979868991212001</v>
      </c>
      <c r="G63" s="88">
        <v>7.4862217742300246</v>
      </c>
      <c r="H63" s="88">
        <v>7.2534404973071167</v>
      </c>
      <c r="I63" s="88">
        <v>28.881991147918011</v>
      </c>
      <c r="J63" s="88">
        <v>39.596993757285382</v>
      </c>
      <c r="K63" s="88">
        <v>46.883585166780691</v>
      </c>
      <c r="L63" s="88">
        <v>58.858019193920782</v>
      </c>
      <c r="M63" s="89">
        <v>292.29314349119454</v>
      </c>
      <c r="N63" s="89">
        <v>475.81826591614652</v>
      </c>
      <c r="P63" s="130"/>
    </row>
    <row r="64" spans="1:16" x14ac:dyDescent="0.2">
      <c r="A64" s="48">
        <v>526</v>
      </c>
      <c r="B64" s="59" t="s">
        <v>165</v>
      </c>
      <c r="C64" s="88">
        <v>32.916983103616786</v>
      </c>
      <c r="D64" s="88">
        <v>26.715760211002252</v>
      </c>
      <c r="E64" s="88">
        <v>15.843400773062402</v>
      </c>
      <c r="F64" s="88">
        <v>18.766110649020249</v>
      </c>
      <c r="G64" s="88">
        <v>12.041669207884967</v>
      </c>
      <c r="H64" s="88">
        <v>10.422352270806572</v>
      </c>
      <c r="I64" s="88">
        <v>56.721663857283396</v>
      </c>
      <c r="J64" s="88">
        <v>28.311229229615559</v>
      </c>
      <c r="K64" s="88">
        <v>42.281579935774964</v>
      </c>
      <c r="L64" s="88">
        <v>56.878076274874054</v>
      </c>
      <c r="M64" s="89">
        <v>438.90691324372727</v>
      </c>
      <c r="N64" s="89">
        <v>728.84254094894141</v>
      </c>
      <c r="P64" s="130"/>
    </row>
    <row r="65" spans="1:16" x14ac:dyDescent="0.2">
      <c r="A65" s="48">
        <v>527</v>
      </c>
      <c r="B65" s="59" t="s">
        <v>164</v>
      </c>
      <c r="C65" s="88">
        <v>11.679900492470596</v>
      </c>
      <c r="D65" s="88">
        <v>3.5655426452078407</v>
      </c>
      <c r="E65" s="88">
        <v>3.0326757221560765</v>
      </c>
      <c r="F65" s="88">
        <v>6.1611550468429925</v>
      </c>
      <c r="G65" s="88">
        <v>3.0928386511981225</v>
      </c>
      <c r="H65" s="88">
        <v>8.3223695823608121</v>
      </c>
      <c r="I65" s="88">
        <v>3.5397379160487201</v>
      </c>
      <c r="J65" s="88">
        <v>11.379140729979841</v>
      </c>
      <c r="K65" s="88">
        <v>17.575032969052049</v>
      </c>
      <c r="L65" s="88">
        <v>11.032113940796807</v>
      </c>
      <c r="M65" s="89">
        <v>76.520372972036782</v>
      </c>
      <c r="N65" s="89">
        <v>141.20228917021709</v>
      </c>
      <c r="P65" s="130"/>
    </row>
    <row r="66" spans="1:16" x14ac:dyDescent="0.2">
      <c r="A66" s="48">
        <v>530</v>
      </c>
      <c r="B66" s="59" t="s">
        <v>22</v>
      </c>
      <c r="C66" s="88">
        <v>42.848577770863997</v>
      </c>
      <c r="D66" s="88">
        <v>14.387940777675031</v>
      </c>
      <c r="E66" s="88">
        <v>15.170421538846583</v>
      </c>
      <c r="F66" s="88">
        <v>31.849321411495939</v>
      </c>
      <c r="G66" s="88">
        <v>24.243796332732803</v>
      </c>
      <c r="H66" s="88">
        <v>31.277951967268454</v>
      </c>
      <c r="I66" s="88">
        <v>59.537932385211789</v>
      </c>
      <c r="J66" s="88">
        <v>68.648658547824965</v>
      </c>
      <c r="K66" s="88">
        <v>110.250204936599</v>
      </c>
      <c r="L66" s="88">
        <v>109.16271712537079</v>
      </c>
      <c r="M66" s="89">
        <v>273.65905884765908</v>
      </c>
      <c r="N66" s="89">
        <v>570.80540028200392</v>
      </c>
      <c r="P66" s="130"/>
    </row>
    <row r="67" spans="1:16" x14ac:dyDescent="0.2">
      <c r="A67" s="48">
        <v>540</v>
      </c>
      <c r="B67" s="59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9"/>
      <c r="N67" s="89"/>
      <c r="P67" s="130"/>
    </row>
    <row r="68" spans="1:16" x14ac:dyDescent="0.2">
      <c r="A68" s="48">
        <v>550</v>
      </c>
      <c r="B68" s="59" t="s">
        <v>21</v>
      </c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9"/>
      <c r="N68" s="89"/>
      <c r="P68" s="130"/>
    </row>
    <row r="69" spans="1:16" x14ac:dyDescent="0.2">
      <c r="A69" s="48">
        <v>560</v>
      </c>
      <c r="B69" s="59" t="s">
        <v>20</v>
      </c>
      <c r="C69" s="88">
        <v>2642.0461714813955</v>
      </c>
      <c r="D69" s="88">
        <v>394.26679005091648</v>
      </c>
      <c r="E69" s="88">
        <v>238.33072939964825</v>
      </c>
      <c r="F69" s="88">
        <v>393.32556037983807</v>
      </c>
      <c r="G69" s="88">
        <v>395.85200868628505</v>
      </c>
      <c r="H69" s="88">
        <v>483.32323699919408</v>
      </c>
      <c r="I69" s="88">
        <v>1664.3822018657459</v>
      </c>
      <c r="J69" s="88">
        <v>5748.7912654982283</v>
      </c>
      <c r="K69" s="88">
        <v>3929.1947594717012</v>
      </c>
      <c r="L69" s="88">
        <v>9145.0512319429508</v>
      </c>
      <c r="M69" s="89">
        <v>21110.595304969978</v>
      </c>
      <c r="N69" s="89">
        <v>34967.051365434636</v>
      </c>
      <c r="P69" s="130"/>
    </row>
    <row r="70" spans="1:16" x14ac:dyDescent="0.2">
      <c r="A70" s="48">
        <v>570</v>
      </c>
      <c r="B70" s="59" t="s">
        <v>19</v>
      </c>
      <c r="C70" s="88">
        <v>22.723260052759766</v>
      </c>
      <c r="D70" s="88">
        <v>12.089346537323562</v>
      </c>
      <c r="E70" s="88">
        <v>3.1853772195977514</v>
      </c>
      <c r="F70" s="88">
        <v>26.857822119133388</v>
      </c>
      <c r="G70" s="88">
        <v>31.463687736922715</v>
      </c>
      <c r="H70" s="88">
        <v>29.259880936462281</v>
      </c>
      <c r="I70" s="88">
        <v>129.66908857799334</v>
      </c>
      <c r="J70" s="88">
        <v>291.68674438281852</v>
      </c>
      <c r="K70" s="88">
        <v>382.63623955174916</v>
      </c>
      <c r="L70" s="88">
        <v>352.8261544135953</v>
      </c>
      <c r="M70" s="89">
        <v>888.07031386711856</v>
      </c>
      <c r="N70" s="89">
        <v>937.90985071678881</v>
      </c>
      <c r="P70" s="130"/>
    </row>
    <row r="71" spans="1:16" x14ac:dyDescent="0.2">
      <c r="A71" s="48">
        <v>580</v>
      </c>
      <c r="B71" s="59" t="s">
        <v>18</v>
      </c>
      <c r="C71" s="88">
        <v>22.723260052759766</v>
      </c>
      <c r="D71" s="88">
        <v>4.9582612469078802</v>
      </c>
      <c r="E71" s="88">
        <v>2.1235848130651678</v>
      </c>
      <c r="F71" s="88">
        <v>19.577500826180788</v>
      </c>
      <c r="G71" s="88">
        <v>25.766078090436547</v>
      </c>
      <c r="H71" s="88">
        <v>26.104855977559502</v>
      </c>
      <c r="I71" s="88">
        <v>90.131679826208298</v>
      </c>
      <c r="J71" s="88">
        <v>277.51841108728479</v>
      </c>
      <c r="K71" s="88">
        <v>351.84997654557992</v>
      </c>
      <c r="L71" s="88">
        <v>312.26666735431388</v>
      </c>
      <c r="M71" s="89">
        <v>784.0704150272627</v>
      </c>
      <c r="N71" s="89">
        <v>921.44244272698393</v>
      </c>
      <c r="P71" s="130"/>
    </row>
    <row r="72" spans="1:16" x14ac:dyDescent="0.2">
      <c r="A72" s="48">
        <v>590</v>
      </c>
      <c r="B72" s="59" t="s">
        <v>17</v>
      </c>
      <c r="C72" s="88">
        <v>0</v>
      </c>
      <c r="D72" s="88">
        <v>10.696627935623521</v>
      </c>
      <c r="E72" s="88">
        <v>3.1853772195977514</v>
      </c>
      <c r="F72" s="88">
        <v>9.3231799864137006</v>
      </c>
      <c r="G72" s="88">
        <v>5.6976096464861623</v>
      </c>
      <c r="H72" s="88">
        <v>7.3256301018400292</v>
      </c>
      <c r="I72" s="88">
        <v>44.865225221114642</v>
      </c>
      <c r="J72" s="88">
        <v>23.11852565717211</v>
      </c>
      <c r="K72" s="88">
        <v>49.352197163065505</v>
      </c>
      <c r="L72" s="88">
        <v>40.559487059281416</v>
      </c>
      <c r="M72" s="89">
        <v>129.03528323623979</v>
      </c>
      <c r="N72" s="89">
        <v>48.604446699833112</v>
      </c>
      <c r="P72" s="130"/>
    </row>
    <row r="73" spans="1:16" x14ac:dyDescent="0.2">
      <c r="A73" s="48">
        <v>600</v>
      </c>
      <c r="B73" s="59" t="s">
        <v>16</v>
      </c>
      <c r="C73" s="88">
        <v>2622.7496368645384</v>
      </c>
      <c r="D73" s="88">
        <v>389.30852880400857</v>
      </c>
      <c r="E73" s="88">
        <v>237.26893699311566</v>
      </c>
      <c r="F73" s="88">
        <v>369.62976320027536</v>
      </c>
      <c r="G73" s="88">
        <v>366.95443467926185</v>
      </c>
      <c r="H73" s="88">
        <v>460.33731117827068</v>
      </c>
      <c r="I73" s="88">
        <v>1544.4432093255566</v>
      </c>
      <c r="J73" s="88">
        <v>5482.8029666487528</v>
      </c>
      <c r="K73" s="88">
        <v>3608.882758174982</v>
      </c>
      <c r="L73" s="88">
        <v>8837.1367170329577</v>
      </c>
      <c r="M73" s="89">
        <v>20326.087901367155</v>
      </c>
      <c r="N73" s="89">
        <v>34288.51932370857</v>
      </c>
      <c r="P73" s="130"/>
    </row>
    <row r="74" spans="1:16" x14ac:dyDescent="0.2">
      <c r="A74" s="48">
        <v>610</v>
      </c>
      <c r="B74" s="59"/>
      <c r="C74" s="60"/>
      <c r="D74" s="60"/>
      <c r="E74" s="60"/>
      <c r="F74" s="88"/>
      <c r="G74" s="88"/>
      <c r="H74" s="88"/>
      <c r="I74" s="88"/>
      <c r="J74" s="88"/>
      <c r="K74" s="88"/>
      <c r="L74" s="88"/>
      <c r="M74" s="89"/>
      <c r="N74" s="89"/>
      <c r="P74" s="130"/>
    </row>
    <row r="75" spans="1:16" x14ac:dyDescent="0.2">
      <c r="A75" s="48">
        <v>620</v>
      </c>
      <c r="B75" s="59" t="s">
        <v>15</v>
      </c>
      <c r="C75" s="88">
        <v>6.7076292561745889</v>
      </c>
      <c r="D75" s="88">
        <v>2.4761652036417874</v>
      </c>
      <c r="E75" s="88">
        <v>3.0326757221560765</v>
      </c>
      <c r="F75" s="88">
        <v>3.1620249395707072</v>
      </c>
      <c r="G75" s="88">
        <v>15.635200704989634</v>
      </c>
      <c r="H75" s="88">
        <v>9.4347314406928042</v>
      </c>
      <c r="I75" s="88">
        <v>26.609681104210118</v>
      </c>
      <c r="J75" s="88">
        <v>77.645547266949791</v>
      </c>
      <c r="K75" s="88">
        <v>94.332426112916792</v>
      </c>
      <c r="L75" s="88">
        <v>169.99129243880384</v>
      </c>
      <c r="M75" s="89">
        <v>449.52120923093008</v>
      </c>
      <c r="N75" s="89">
        <v>421.62087952202882</v>
      </c>
      <c r="P75" s="130"/>
    </row>
    <row r="76" spans="1:16" x14ac:dyDescent="0.2">
      <c r="A76" s="48">
        <v>630</v>
      </c>
      <c r="B76" s="59" t="s">
        <v>14</v>
      </c>
      <c r="C76" s="88">
        <v>0</v>
      </c>
      <c r="D76" s="88">
        <v>0</v>
      </c>
      <c r="E76" s="88">
        <v>0</v>
      </c>
      <c r="F76" s="88">
        <v>1.0540083131902358</v>
      </c>
      <c r="G76" s="88">
        <v>7.1612918308367997</v>
      </c>
      <c r="H76" s="88">
        <v>7.3313814680909521</v>
      </c>
      <c r="I76" s="88">
        <v>14.440887906563001</v>
      </c>
      <c r="J76" s="88">
        <v>14.729825129769161</v>
      </c>
      <c r="K76" s="88">
        <v>24.843525949761439</v>
      </c>
      <c r="L76" s="88">
        <v>50.811209731424547</v>
      </c>
      <c r="M76" s="89">
        <v>90.268029947193881</v>
      </c>
      <c r="N76" s="89">
        <v>194.74170897519409</v>
      </c>
      <c r="P76" s="130"/>
    </row>
    <row r="77" spans="1:16" x14ac:dyDescent="0.2">
      <c r="A77" s="48">
        <v>640</v>
      </c>
      <c r="B77" s="59" t="s">
        <v>13</v>
      </c>
      <c r="C77" s="88">
        <v>5.8069200363164324</v>
      </c>
      <c r="D77" s="88">
        <v>2.4761652036417874</v>
      </c>
      <c r="E77" s="88">
        <v>1.9708833156234928</v>
      </c>
      <c r="F77" s="88">
        <v>2.1080166263804716</v>
      </c>
      <c r="G77" s="88">
        <v>7.4300769019572321</v>
      </c>
      <c r="H77" s="88">
        <v>2.103349972601853</v>
      </c>
      <c r="I77" s="88">
        <v>9.6946185754643128</v>
      </c>
      <c r="J77" s="88">
        <v>31.721161333560445</v>
      </c>
      <c r="K77" s="88">
        <v>29.236348005595552</v>
      </c>
      <c r="L77" s="88">
        <v>60.913899476528712</v>
      </c>
      <c r="M77" s="89">
        <v>155.67349255898026</v>
      </c>
      <c r="N77" s="89">
        <v>38.383383632413278</v>
      </c>
      <c r="P77" s="130"/>
    </row>
    <row r="78" spans="1:16" x14ac:dyDescent="0.2">
      <c r="A78" s="48">
        <v>650</v>
      </c>
      <c r="B78" s="59" t="s">
        <v>12</v>
      </c>
      <c r="C78" s="88">
        <v>0.900709219858156</v>
      </c>
      <c r="D78" s="88">
        <v>0</v>
      </c>
      <c r="E78" s="88">
        <v>1.0617924065325839</v>
      </c>
      <c r="F78" s="88">
        <v>0</v>
      </c>
      <c r="G78" s="88">
        <v>1.0438319721956033</v>
      </c>
      <c r="H78" s="88">
        <v>0</v>
      </c>
      <c r="I78" s="88">
        <v>2.4741746221828111</v>
      </c>
      <c r="J78" s="88">
        <v>31.19456080362021</v>
      </c>
      <c r="K78" s="88">
        <v>40.252552157559819</v>
      </c>
      <c r="L78" s="88">
        <v>63.339853083132809</v>
      </c>
      <c r="M78" s="89">
        <v>233.69567112651461</v>
      </c>
      <c r="N78" s="89">
        <v>188.49578691442139</v>
      </c>
      <c r="P78" s="130"/>
    </row>
    <row r="79" spans="1:16" x14ac:dyDescent="0.2">
      <c r="A79" s="48">
        <v>660</v>
      </c>
      <c r="B79" s="59"/>
      <c r="C79" s="60"/>
      <c r="D79" s="60"/>
      <c r="E79" s="60"/>
      <c r="F79" s="88"/>
      <c r="G79" s="88"/>
      <c r="H79" s="88"/>
      <c r="I79" s="88"/>
      <c r="J79" s="88"/>
      <c r="K79" s="88"/>
      <c r="L79" s="88"/>
      <c r="M79" s="89"/>
      <c r="N79" s="89"/>
      <c r="P79" s="130"/>
    </row>
    <row r="80" spans="1:16" x14ac:dyDescent="0.2">
      <c r="A80" s="48">
        <v>670</v>
      </c>
      <c r="B80" s="59" t="s">
        <v>11</v>
      </c>
      <c r="C80" s="60">
        <v>80.684938236414851</v>
      </c>
      <c r="D80" s="60">
        <v>41.255886586176302</v>
      </c>
      <c r="E80" s="60">
        <v>41.631798404535111</v>
      </c>
      <c r="F80" s="88">
        <v>31.102710135353082</v>
      </c>
      <c r="G80" s="88">
        <v>33.340459616386042</v>
      </c>
      <c r="H80" s="88">
        <v>48.865719733409179</v>
      </c>
      <c r="I80" s="88">
        <v>65.899418425059238</v>
      </c>
      <c r="J80" s="88">
        <v>54.362629306793963</v>
      </c>
      <c r="K80" s="88">
        <v>90.943728222405539</v>
      </c>
      <c r="L80" s="88">
        <v>111.10672466366867</v>
      </c>
      <c r="M80" s="89">
        <v>228.26807838826056</v>
      </c>
      <c r="N80" s="89">
        <v>182.92187601637869</v>
      </c>
      <c r="P80" s="130"/>
    </row>
    <row r="81" spans="1:16" x14ac:dyDescent="0.2">
      <c r="A81" s="48">
        <v>680</v>
      </c>
      <c r="B81" s="59" t="s">
        <v>10</v>
      </c>
      <c r="C81" s="60">
        <v>268.00018693131744</v>
      </c>
      <c r="D81" s="60">
        <v>56.343238496087451</v>
      </c>
      <c r="E81" s="60">
        <v>64.884631392245467</v>
      </c>
      <c r="F81" s="88">
        <v>95.564142587523165</v>
      </c>
      <c r="G81" s="88">
        <v>113.09733437307544</v>
      </c>
      <c r="H81" s="88">
        <v>114.74354643557376</v>
      </c>
      <c r="I81" s="88">
        <v>313.37449598970716</v>
      </c>
      <c r="J81" s="88">
        <v>460.10462126500147</v>
      </c>
      <c r="K81" s="88">
        <v>365.56255852799512</v>
      </c>
      <c r="L81" s="88">
        <v>614.74441656965269</v>
      </c>
      <c r="M81" s="89">
        <v>1365.4905677301231</v>
      </c>
      <c r="N81" s="89">
        <v>1808.7348048070821</v>
      </c>
      <c r="P81" s="130"/>
    </row>
    <row r="82" spans="1:16" x14ac:dyDescent="0.2">
      <c r="A82" s="48">
        <v>690</v>
      </c>
      <c r="B82" s="59" t="s">
        <v>9</v>
      </c>
      <c r="C82" s="88">
        <v>0</v>
      </c>
      <c r="D82" s="88">
        <v>1.0834466019417475</v>
      </c>
      <c r="E82" s="88">
        <v>0</v>
      </c>
      <c r="F82" s="88">
        <v>4.0789974619289344</v>
      </c>
      <c r="G82" s="88">
        <v>2.0876639443912066</v>
      </c>
      <c r="H82" s="88">
        <v>2.103349972601853</v>
      </c>
      <c r="I82" s="88">
        <v>11.104171631954744</v>
      </c>
      <c r="J82" s="88">
        <v>13.469370103084319</v>
      </c>
      <c r="K82" s="88">
        <v>6.8540641546589818</v>
      </c>
      <c r="L82" s="88">
        <v>5.4354084188003347</v>
      </c>
      <c r="M82" s="89">
        <v>0</v>
      </c>
      <c r="N82" s="89">
        <v>0</v>
      </c>
      <c r="P82" s="130"/>
    </row>
    <row r="83" spans="1:16" x14ac:dyDescent="0.2">
      <c r="A83" s="48">
        <v>700</v>
      </c>
      <c r="B83" s="59" t="s">
        <v>8</v>
      </c>
      <c r="C83" s="88">
        <v>22.190000121805976</v>
      </c>
      <c r="D83" s="88">
        <v>8.6116414463992363</v>
      </c>
      <c r="E83" s="88">
        <v>1.0617924065325839</v>
      </c>
      <c r="F83" s="88">
        <v>11.333459713415118</v>
      </c>
      <c r="G83" s="88">
        <v>1.0051747068069157</v>
      </c>
      <c r="H83" s="88">
        <v>2.0730065365863193</v>
      </c>
      <c r="I83" s="88">
        <v>4.6029004607295914</v>
      </c>
      <c r="J83" s="88">
        <v>38.640592457231591</v>
      </c>
      <c r="K83" s="88">
        <v>68.590294382227114</v>
      </c>
      <c r="L83" s="88">
        <v>5.7126445056329231</v>
      </c>
      <c r="M83" s="89">
        <v>5.1842618535128482</v>
      </c>
      <c r="N83" s="89">
        <v>37.542391155504106</v>
      </c>
      <c r="P83" s="130"/>
    </row>
    <row r="84" spans="1:16" x14ac:dyDescent="0.2">
      <c r="A84" s="48">
        <v>710</v>
      </c>
      <c r="B84" s="59" t="s">
        <v>7</v>
      </c>
      <c r="C84" s="88">
        <v>17.829979420416887</v>
      </c>
      <c r="D84" s="88">
        <v>1.8845914880397638</v>
      </c>
      <c r="E84" s="88">
        <v>0.61538461538461542</v>
      </c>
      <c r="F84" s="88">
        <v>7.6788885888188343</v>
      </c>
      <c r="G84" s="88">
        <v>8.2970367521996859</v>
      </c>
      <c r="H84" s="88">
        <v>0</v>
      </c>
      <c r="I84" s="88">
        <v>1.9712514015884921</v>
      </c>
      <c r="J84" s="88">
        <v>4.6555585908232633</v>
      </c>
      <c r="K84" s="88">
        <v>2.7777469152719259</v>
      </c>
      <c r="L84" s="88">
        <v>10.00216768780977</v>
      </c>
      <c r="M84" s="89">
        <v>40.059511725179576</v>
      </c>
      <c r="N84" s="89">
        <v>110.00055959137296</v>
      </c>
      <c r="P84" s="130"/>
    </row>
    <row r="85" spans="1:16" x14ac:dyDescent="0.2">
      <c r="A85" s="48">
        <v>715</v>
      </c>
      <c r="B85" s="59" t="s">
        <v>22</v>
      </c>
      <c r="C85" s="88">
        <v>87.227619924816565</v>
      </c>
      <c r="D85" s="88">
        <v>18.200177923605636</v>
      </c>
      <c r="E85" s="88">
        <v>13.650524639988976</v>
      </c>
      <c r="F85" s="88">
        <v>30.246598874575252</v>
      </c>
      <c r="G85" s="88">
        <v>30.860169068226174</v>
      </c>
      <c r="H85" s="88">
        <v>22.944877129739709</v>
      </c>
      <c r="I85" s="88">
        <v>48.525998871485605</v>
      </c>
      <c r="J85" s="88">
        <v>68.827426124985976</v>
      </c>
      <c r="K85" s="88">
        <v>95.995901003756757</v>
      </c>
      <c r="L85" s="88">
        <v>124.9452074317082</v>
      </c>
      <c r="M85" s="89">
        <v>471.06669684225716</v>
      </c>
      <c r="N85" s="89">
        <v>632.28984337754537</v>
      </c>
      <c r="P85" s="130"/>
    </row>
    <row r="86" spans="1:16" x14ac:dyDescent="0.2">
      <c r="A86" s="48">
        <v>720</v>
      </c>
      <c r="B86" s="59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9"/>
      <c r="N86" s="89"/>
      <c r="P86" s="130"/>
    </row>
    <row r="87" spans="1:16" x14ac:dyDescent="0.2">
      <c r="A87" s="48">
        <v>730</v>
      </c>
      <c r="B87" s="59" t="s">
        <v>6</v>
      </c>
      <c r="C87" s="60"/>
      <c r="D87" s="60"/>
      <c r="E87" s="60"/>
      <c r="F87" s="88"/>
      <c r="G87" s="88"/>
      <c r="H87" s="88"/>
      <c r="I87" s="88"/>
      <c r="J87" s="88"/>
      <c r="K87" s="88"/>
      <c r="L87" s="88"/>
      <c r="M87" s="89"/>
      <c r="N87" s="89"/>
      <c r="P87" s="130"/>
    </row>
    <row r="88" spans="1:16" x14ac:dyDescent="0.2">
      <c r="A88" s="48">
        <v>740</v>
      </c>
      <c r="B88" s="59" t="s">
        <v>163</v>
      </c>
      <c r="C88" s="87">
        <v>18.730380086433147</v>
      </c>
      <c r="D88" s="87">
        <v>46.412019941073275</v>
      </c>
      <c r="E88" s="87">
        <v>14.508443530222525</v>
      </c>
      <c r="F88" s="87">
        <v>23.855530885015209</v>
      </c>
      <c r="G88" s="87">
        <v>34.701389288245096</v>
      </c>
      <c r="H88" s="87">
        <v>34.855442066694621</v>
      </c>
      <c r="I88" s="87">
        <v>27.757051637271037</v>
      </c>
      <c r="J88" s="87">
        <v>30.649882921258452</v>
      </c>
      <c r="K88" s="87">
        <v>47.441310405493546</v>
      </c>
      <c r="L88" s="87">
        <v>13.282042510300563</v>
      </c>
      <c r="M88" s="86">
        <v>23.994109629057043</v>
      </c>
      <c r="N88" s="86">
        <v>24.374218919827463</v>
      </c>
      <c r="P88" s="130"/>
    </row>
    <row r="89" spans="1:16" x14ac:dyDescent="0.2">
      <c r="A89" s="48">
        <v>750</v>
      </c>
      <c r="B89" s="59" t="s">
        <v>162</v>
      </c>
      <c r="C89" s="87">
        <v>81.269619913568292</v>
      </c>
      <c r="D89" s="87">
        <v>53.587980058926441</v>
      </c>
      <c r="E89" s="87">
        <v>85.491556469777365</v>
      </c>
      <c r="F89" s="87">
        <v>76.144469114984744</v>
      </c>
      <c r="G89" s="87">
        <v>65.298610711755074</v>
      </c>
      <c r="H89" s="87">
        <v>65.144557933305279</v>
      </c>
      <c r="I89" s="87">
        <v>72.242948362729138</v>
      </c>
      <c r="J89" s="87">
        <v>69.350117078739999</v>
      </c>
      <c r="K89" s="87">
        <v>52.558689594506014</v>
      </c>
      <c r="L89" s="87">
        <v>86.717957489698307</v>
      </c>
      <c r="M89" s="86">
        <v>76.005890370944897</v>
      </c>
      <c r="N89" s="86">
        <v>75.625781080172217</v>
      </c>
      <c r="P89" s="130"/>
    </row>
    <row r="90" spans="1:16" x14ac:dyDescent="0.2">
      <c r="A90" s="48">
        <v>760</v>
      </c>
      <c r="B90" s="59" t="s">
        <v>5</v>
      </c>
      <c r="C90" s="87">
        <v>4.8049982044260817</v>
      </c>
      <c r="D90" s="87">
        <v>4.7321939208003565</v>
      </c>
      <c r="E90" s="87">
        <v>9.608886965999325</v>
      </c>
      <c r="F90" s="87">
        <v>6.626519990074474</v>
      </c>
      <c r="G90" s="87">
        <v>6.3848681265620169</v>
      </c>
      <c r="H90" s="87">
        <v>5.272555180030472</v>
      </c>
      <c r="I90" s="87">
        <v>5.543189685502103</v>
      </c>
      <c r="J90" s="87">
        <v>3.971331715866778</v>
      </c>
      <c r="K90" s="87">
        <v>5.3901923083953776</v>
      </c>
      <c r="L90" s="87">
        <v>12.63740698320737</v>
      </c>
      <c r="M90" s="86">
        <v>6.3210598825002764</v>
      </c>
      <c r="N90" s="86">
        <v>5.9073716543565302</v>
      </c>
      <c r="P90" s="130"/>
    </row>
    <row r="91" spans="1:16" x14ac:dyDescent="0.2">
      <c r="A91" s="48">
        <v>770</v>
      </c>
      <c r="B91" s="59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88"/>
      <c r="N91" s="88"/>
      <c r="P91" s="130"/>
    </row>
    <row r="92" spans="1:16" x14ac:dyDescent="0.2">
      <c r="A92" s="48">
        <v>780</v>
      </c>
      <c r="B92" s="59" t="s">
        <v>4</v>
      </c>
      <c r="C92" s="60">
        <v>13.07962467723466</v>
      </c>
      <c r="D92" s="60">
        <v>2.8662179245456674</v>
      </c>
      <c r="E92" s="60">
        <v>0</v>
      </c>
      <c r="F92" s="60">
        <v>1.0214293467305515</v>
      </c>
      <c r="G92" s="60">
        <v>3.0928386511981225</v>
      </c>
      <c r="H92" s="60">
        <v>11.348989263225556</v>
      </c>
      <c r="I92" s="60">
        <v>31.824047238446145</v>
      </c>
      <c r="J92" s="60">
        <v>30.557844592838315</v>
      </c>
      <c r="K92" s="60">
        <v>52.737052244393752</v>
      </c>
      <c r="L92" s="60">
        <v>44.499665367861546</v>
      </c>
      <c r="M92" s="88">
        <v>259.05092042731809</v>
      </c>
      <c r="N92" s="88">
        <v>216.61465767502048</v>
      </c>
      <c r="P92" s="130"/>
    </row>
    <row r="93" spans="1:16" x14ac:dyDescent="0.2">
      <c r="A93" s="48">
        <v>790</v>
      </c>
      <c r="B93" s="59" t="s">
        <v>3</v>
      </c>
      <c r="C93" s="60">
        <v>3039.6633966418694</v>
      </c>
      <c r="D93" s="60">
        <v>505.61462982532714</v>
      </c>
      <c r="E93" s="60">
        <v>336.67905898478841</v>
      </c>
      <c r="F93" s="60">
        <v>537.03164918146501</v>
      </c>
      <c r="G93" s="60">
        <v>549.68178901255635</v>
      </c>
      <c r="H93" s="60">
        <v>614.75496428340728</v>
      </c>
      <c r="I93" s="60">
        <v>1987.5820431594439</v>
      </c>
      <c r="J93" s="60">
        <v>6327.1435529307373</v>
      </c>
      <c r="K93" s="60">
        <v>4455.2063732037313</v>
      </c>
      <c r="L93" s="60">
        <v>9921.8457651603858</v>
      </c>
      <c r="M93" s="88">
        <v>22533.229617959834</v>
      </c>
      <c r="N93" s="88">
        <v>36424.850813508485</v>
      </c>
      <c r="P93" s="130"/>
    </row>
    <row r="94" spans="1:16" x14ac:dyDescent="0.2">
      <c r="A94" s="48">
        <v>800</v>
      </c>
      <c r="B94" s="59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88"/>
      <c r="N94" s="88"/>
      <c r="P94" s="130"/>
    </row>
    <row r="95" spans="1:16" x14ac:dyDescent="0.2">
      <c r="A95" s="48">
        <v>810</v>
      </c>
      <c r="B95" s="59" t="s">
        <v>2</v>
      </c>
      <c r="C95" s="60">
        <v>75.192767196019631</v>
      </c>
      <c r="D95" s="60">
        <v>21.852346104634584</v>
      </c>
      <c r="E95" s="60">
        <v>5.8502447449316977</v>
      </c>
      <c r="F95" s="60">
        <v>26.799748351711603</v>
      </c>
      <c r="G95" s="60">
        <v>27.683441152989278</v>
      </c>
      <c r="H95" s="60">
        <v>67.818857130550413</v>
      </c>
      <c r="I95" s="60">
        <v>176.33131862583994</v>
      </c>
      <c r="J95" s="60">
        <v>443.05917427901193</v>
      </c>
      <c r="K95" s="60">
        <v>443.21969833618988</v>
      </c>
      <c r="L95" s="60">
        <v>409.19371231301898</v>
      </c>
      <c r="M95" s="88">
        <v>2413.8595459380485</v>
      </c>
      <c r="N95" s="88">
        <v>4254.4158073449835</v>
      </c>
      <c r="P95" s="130"/>
    </row>
    <row r="96" spans="1:16" x14ac:dyDescent="0.2">
      <c r="A96" s="48">
        <v>820</v>
      </c>
      <c r="B96" s="59" t="s">
        <v>1</v>
      </c>
      <c r="C96" s="60">
        <v>2977.5502541230844</v>
      </c>
      <c r="D96" s="60">
        <v>486.6285016452382</v>
      </c>
      <c r="E96" s="60">
        <v>330.82881423985668</v>
      </c>
      <c r="F96" s="60">
        <v>511.25333017648427</v>
      </c>
      <c r="G96" s="60">
        <v>525.09118651076506</v>
      </c>
      <c r="H96" s="60">
        <v>558.28509641608264</v>
      </c>
      <c r="I96" s="60">
        <v>1843.0747717720519</v>
      </c>
      <c r="J96" s="60">
        <v>5914.6422232445566</v>
      </c>
      <c r="K96" s="60">
        <v>4064.7237271119661</v>
      </c>
      <c r="L96" s="60">
        <v>9557.1517182151729</v>
      </c>
      <c r="M96" s="88">
        <v>20378.420992449137</v>
      </c>
      <c r="N96" s="88">
        <v>32387.049663838541</v>
      </c>
      <c r="P96" s="130"/>
    </row>
    <row r="97" spans="1:16" x14ac:dyDescent="0.2">
      <c r="A97" s="48">
        <v>830</v>
      </c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88"/>
      <c r="N97" s="88"/>
      <c r="P97" s="130"/>
    </row>
    <row r="98" spans="1:16" x14ac:dyDescent="0.2">
      <c r="A98" s="48">
        <v>840</v>
      </c>
      <c r="B98" s="59" t="s">
        <v>0</v>
      </c>
      <c r="C98" s="60">
        <v>2966.1839921638007</v>
      </c>
      <c r="D98" s="60">
        <v>483.76228372069249</v>
      </c>
      <c r="E98" s="60">
        <v>330.82881423985668</v>
      </c>
      <c r="F98" s="60">
        <v>511.25333017648427</v>
      </c>
      <c r="G98" s="60">
        <v>521.99834785956693</v>
      </c>
      <c r="H98" s="60">
        <v>552.10712076182108</v>
      </c>
      <c r="I98" s="60">
        <v>1812.3162878274723</v>
      </c>
      <c r="J98" s="60">
        <v>5898.5961672061121</v>
      </c>
      <c r="K98" s="60">
        <v>4052.2625942821869</v>
      </c>
      <c r="L98" s="60">
        <v>9531.9699111097179</v>
      </c>
      <c r="M98" s="88">
        <v>20218.435127436092</v>
      </c>
      <c r="N98" s="88">
        <v>32241.876014768161</v>
      </c>
      <c r="P98" s="130"/>
    </row>
    <row r="99" spans="1:16" x14ac:dyDescent="0.2">
      <c r="A99" s="48">
        <v>850</v>
      </c>
      <c r="B99" s="59"/>
      <c r="C99" s="60"/>
      <c r="D99" s="60"/>
      <c r="E99" s="60"/>
      <c r="F99" s="60"/>
      <c r="G99" s="60"/>
      <c r="H99" s="88"/>
      <c r="I99" s="88"/>
      <c r="J99" s="88"/>
      <c r="K99" s="88"/>
      <c r="L99" s="88"/>
      <c r="M99" s="88"/>
      <c r="N99" s="88"/>
      <c r="P99" s="130"/>
    </row>
    <row r="100" spans="1:16" x14ac:dyDescent="0.2">
      <c r="A100" s="48">
        <v>851</v>
      </c>
      <c r="B100" s="59" t="s">
        <v>123</v>
      </c>
      <c r="C100" s="88">
        <v>48.561609447642191</v>
      </c>
      <c r="D100" s="88">
        <v>47.10040164532289</v>
      </c>
      <c r="E100" s="88">
        <v>47.415016437958528</v>
      </c>
      <c r="F100" s="88">
        <v>43.771465136928803</v>
      </c>
      <c r="G100" s="88">
        <v>41.601550916452844</v>
      </c>
      <c r="H100" s="88">
        <v>40.403501266565584</v>
      </c>
      <c r="I100" s="88">
        <v>43.808908645724664</v>
      </c>
      <c r="J100" s="88">
        <v>41.764408159180761</v>
      </c>
      <c r="K100" s="88">
        <v>43.020458078871179</v>
      </c>
      <c r="L100" s="88">
        <v>47.739595511748966</v>
      </c>
      <c r="M100" s="88">
        <v>49.224213468884834</v>
      </c>
      <c r="N100" s="88">
        <v>48.670769905803276</v>
      </c>
      <c r="P100" s="130"/>
    </row>
    <row r="101" spans="1:16" x14ac:dyDescent="0.2">
      <c r="A101" s="48">
        <v>852</v>
      </c>
      <c r="B101" s="59" t="s">
        <v>124</v>
      </c>
      <c r="C101" s="87">
        <v>1.2552432063076848</v>
      </c>
      <c r="D101" s="87">
        <v>1.327995287035689</v>
      </c>
      <c r="E101" s="87">
        <v>1.2885271823845847</v>
      </c>
      <c r="F101" s="87">
        <v>1.4140906773448578</v>
      </c>
      <c r="G101" s="87">
        <v>1.500668421859914</v>
      </c>
      <c r="H101" s="86">
        <v>1.6023875472395734</v>
      </c>
      <c r="I101" s="86">
        <v>1.9093840685998635</v>
      </c>
      <c r="J101" s="86">
        <v>1.4784248049612294</v>
      </c>
      <c r="K101" s="86">
        <v>1.3684505548460766</v>
      </c>
      <c r="L101" s="86">
        <v>1.2630682832194227</v>
      </c>
      <c r="M101" s="86">
        <v>2.0197637803405821</v>
      </c>
      <c r="N101" s="86">
        <v>2.2432110451534997</v>
      </c>
      <c r="P101" s="130"/>
    </row>
    <row r="102" spans="1:16" x14ac:dyDescent="0.2">
      <c r="A102" s="48">
        <v>860</v>
      </c>
      <c r="M102" s="84"/>
      <c r="N102" s="84"/>
      <c r="P102" s="130"/>
    </row>
    <row r="103" spans="1:16" x14ac:dyDescent="0.2">
      <c r="A103" s="48">
        <v>870</v>
      </c>
      <c r="B103" s="48" t="s">
        <v>151</v>
      </c>
      <c r="M103" s="84"/>
      <c r="N103" s="84"/>
      <c r="P103" s="130"/>
    </row>
    <row r="104" spans="1:16" x14ac:dyDescent="0.2">
      <c r="A104" s="48">
        <v>880</v>
      </c>
      <c r="B104" s="48" t="s">
        <v>161</v>
      </c>
      <c r="M104" s="84"/>
      <c r="N104" s="84"/>
      <c r="P104" s="130"/>
    </row>
    <row r="105" spans="1:16" x14ac:dyDescent="0.2">
      <c r="A105" s="48">
        <v>890</v>
      </c>
      <c r="B105" s="48" t="s">
        <v>152</v>
      </c>
      <c r="M105" s="84"/>
      <c r="N105" s="84"/>
      <c r="P105" s="130"/>
    </row>
    <row r="106" spans="1:16" x14ac:dyDescent="0.2">
      <c r="A106" s="48">
        <v>891</v>
      </c>
      <c r="B106" s="85"/>
      <c r="M106" s="84"/>
      <c r="N106" s="84"/>
      <c r="P106" s="130"/>
    </row>
    <row r="107" spans="1:16" s="47" customFormat="1" ht="12.75" x14ac:dyDescent="0.2">
      <c r="P107" s="130"/>
    </row>
    <row r="108" spans="1:16" s="47" customFormat="1" ht="12.75" x14ac:dyDescent="0.2">
      <c r="P108" s="130"/>
    </row>
    <row r="109" spans="1:16" s="47" customFormat="1" ht="12.75" x14ac:dyDescent="0.2">
      <c r="P109" s="130"/>
    </row>
    <row r="110" spans="1:16" s="47" customFormat="1" ht="12.75" x14ac:dyDescent="0.2">
      <c r="P110" s="130"/>
    </row>
    <row r="111" spans="1:16" s="47" customFormat="1" ht="12.75" x14ac:dyDescent="0.2">
      <c r="P111" s="130"/>
    </row>
    <row r="112" spans="1:16" s="47" customFormat="1" ht="12.75" x14ac:dyDescent="0.2">
      <c r="P112" s="130"/>
    </row>
    <row r="113" spans="16:16" s="47" customFormat="1" ht="12.75" x14ac:dyDescent="0.2">
      <c r="P113" s="130"/>
    </row>
    <row r="114" spans="16:16" s="47" customFormat="1" ht="12.75" x14ac:dyDescent="0.2">
      <c r="P114" s="130"/>
    </row>
    <row r="115" spans="16:16" s="47" customFormat="1" ht="12.75" x14ac:dyDescent="0.2">
      <c r="P115" s="130"/>
    </row>
    <row r="116" spans="16:16" s="47" customFormat="1" ht="12.75" x14ac:dyDescent="0.2">
      <c r="P116" s="130"/>
    </row>
    <row r="117" spans="16:16" s="47" customFormat="1" ht="12.75" x14ac:dyDescent="0.2">
      <c r="P117" s="130"/>
    </row>
    <row r="118" spans="16:16" s="47" customFormat="1" ht="12.75" x14ac:dyDescent="0.2">
      <c r="P118" s="130"/>
    </row>
    <row r="119" spans="16:16" s="47" customFormat="1" ht="12.75" x14ac:dyDescent="0.2">
      <c r="P119" s="130"/>
    </row>
    <row r="120" spans="16:16" s="47" customFormat="1" ht="12.75" x14ac:dyDescent="0.2">
      <c r="P120" s="130"/>
    </row>
    <row r="121" spans="16:16" s="47" customFormat="1" ht="12.75" x14ac:dyDescent="0.2">
      <c r="P121" s="130"/>
    </row>
    <row r="122" spans="16:16" s="47" customFormat="1" ht="12.75" x14ac:dyDescent="0.2">
      <c r="P122" s="130"/>
    </row>
    <row r="123" spans="16:16" s="47" customFormat="1" ht="12.75" x14ac:dyDescent="0.2">
      <c r="P123" s="130"/>
    </row>
    <row r="124" spans="16:16" s="47" customFormat="1" ht="12.75" x14ac:dyDescent="0.2">
      <c r="P124" s="130"/>
    </row>
    <row r="125" spans="16:16" s="47" customFormat="1" ht="12.75" x14ac:dyDescent="0.2">
      <c r="P125" s="130"/>
    </row>
    <row r="126" spans="16:16" s="47" customFormat="1" ht="12.75" x14ac:dyDescent="0.2">
      <c r="P126" s="130"/>
    </row>
    <row r="127" spans="16:16" s="47" customFormat="1" ht="12.75" x14ac:dyDescent="0.2">
      <c r="P127" s="130"/>
    </row>
    <row r="128" spans="16:16" s="47" customFormat="1" ht="12.75" x14ac:dyDescent="0.2">
      <c r="P128" s="130"/>
    </row>
    <row r="129" spans="16:16" s="47" customFormat="1" ht="12.75" x14ac:dyDescent="0.2">
      <c r="P129" s="130"/>
    </row>
    <row r="130" spans="16:16" s="47" customFormat="1" ht="12.75" x14ac:dyDescent="0.2">
      <c r="P130" s="130"/>
    </row>
    <row r="131" spans="16:16" s="47" customFormat="1" ht="12.75" x14ac:dyDescent="0.2">
      <c r="P131" s="130"/>
    </row>
    <row r="132" spans="16:16" s="47" customFormat="1" ht="12.75" x14ac:dyDescent="0.2">
      <c r="P132" s="130"/>
    </row>
    <row r="133" spans="16:16" s="47" customFormat="1" ht="12.75" x14ac:dyDescent="0.2">
      <c r="P133" s="130"/>
    </row>
    <row r="134" spans="16:16" s="47" customFormat="1" ht="12.75" x14ac:dyDescent="0.2">
      <c r="P134" s="130"/>
    </row>
    <row r="135" spans="16:16" s="47" customFormat="1" ht="12.75" x14ac:dyDescent="0.2">
      <c r="P135" s="130"/>
    </row>
    <row r="136" spans="16:16" s="47" customFormat="1" ht="12.75" x14ac:dyDescent="0.2">
      <c r="P136" s="130"/>
    </row>
    <row r="137" spans="16:16" s="47" customFormat="1" ht="12.75" x14ac:dyDescent="0.2">
      <c r="P137" s="130"/>
    </row>
    <row r="138" spans="16:16" s="47" customFormat="1" ht="12.75" x14ac:dyDescent="0.2">
      <c r="P138" s="130"/>
    </row>
    <row r="139" spans="16:16" s="47" customFormat="1" ht="12.75" x14ac:dyDescent="0.2">
      <c r="P139" s="130"/>
    </row>
    <row r="140" spans="16:16" s="47" customFormat="1" ht="12.75" x14ac:dyDescent="0.2">
      <c r="P140" s="130"/>
    </row>
    <row r="141" spans="16:16" s="47" customFormat="1" ht="12.75" x14ac:dyDescent="0.2">
      <c r="P141" s="130"/>
    </row>
    <row r="142" spans="16:16" s="47" customFormat="1" ht="12.75" x14ac:dyDescent="0.2">
      <c r="P142" s="130"/>
    </row>
    <row r="143" spans="16:16" s="47" customFormat="1" ht="12.75" x14ac:dyDescent="0.2">
      <c r="P143" s="130"/>
    </row>
    <row r="144" spans="16:16" s="47" customFormat="1" ht="12.75" x14ac:dyDescent="0.2">
      <c r="P144" s="130"/>
    </row>
    <row r="145" spans="16:16" s="47" customFormat="1" ht="12.75" x14ac:dyDescent="0.2">
      <c r="P145" s="130"/>
    </row>
    <row r="146" spans="16:16" s="47" customFormat="1" ht="12.75" x14ac:dyDescent="0.2">
      <c r="P146" s="130"/>
    </row>
    <row r="147" spans="16:16" s="47" customFormat="1" ht="12.75" x14ac:dyDescent="0.2">
      <c r="P147" s="130"/>
    </row>
    <row r="148" spans="16:16" s="47" customFormat="1" ht="12.75" x14ac:dyDescent="0.2">
      <c r="P148" s="130"/>
    </row>
    <row r="149" spans="16:16" s="47" customFormat="1" ht="12.75" x14ac:dyDescent="0.2">
      <c r="P149" s="130"/>
    </row>
    <row r="150" spans="16:16" s="47" customFormat="1" ht="12.75" x14ac:dyDescent="0.2">
      <c r="P150" s="130"/>
    </row>
    <row r="151" spans="16:16" s="47" customFormat="1" ht="12.75" x14ac:dyDescent="0.2">
      <c r="P151" s="130"/>
    </row>
    <row r="152" spans="16:16" s="47" customFormat="1" ht="12.75" x14ac:dyDescent="0.2">
      <c r="P152" s="130"/>
    </row>
    <row r="153" spans="16:16" s="47" customFormat="1" ht="12.75" x14ac:dyDescent="0.2">
      <c r="P153" s="130"/>
    </row>
    <row r="154" spans="16:16" s="47" customFormat="1" ht="12.75" x14ac:dyDescent="0.2">
      <c r="P154" s="130"/>
    </row>
    <row r="155" spans="16:16" s="47" customFormat="1" ht="12.75" x14ac:dyDescent="0.2">
      <c r="P155" s="130"/>
    </row>
    <row r="156" spans="16:16" s="47" customFormat="1" ht="12.75" x14ac:dyDescent="0.2">
      <c r="P156" s="130"/>
    </row>
    <row r="157" spans="16:16" s="47" customFormat="1" ht="12.75" x14ac:dyDescent="0.2">
      <c r="P157" s="130"/>
    </row>
    <row r="158" spans="16:16" s="47" customFormat="1" ht="12.75" x14ac:dyDescent="0.2">
      <c r="P158" s="130"/>
    </row>
    <row r="159" spans="16:16" s="47" customFormat="1" ht="12.75" x14ac:dyDescent="0.2">
      <c r="P159" s="130"/>
    </row>
    <row r="160" spans="16:16" s="47" customFormat="1" ht="12.75" x14ac:dyDescent="0.2">
      <c r="P160" s="130"/>
    </row>
    <row r="161" spans="16:16" s="47" customFormat="1" ht="12.75" x14ac:dyDescent="0.2">
      <c r="P161" s="130"/>
    </row>
    <row r="162" spans="16:16" s="47" customFormat="1" ht="12.75" x14ac:dyDescent="0.2">
      <c r="P162" s="130"/>
    </row>
    <row r="163" spans="16:16" s="47" customFormat="1" ht="12.75" x14ac:dyDescent="0.2">
      <c r="P163" s="130"/>
    </row>
    <row r="164" spans="16:16" s="47" customFormat="1" ht="12.75" x14ac:dyDescent="0.2">
      <c r="P164" s="130"/>
    </row>
    <row r="165" spans="16:16" s="47" customFormat="1" ht="12.75" x14ac:dyDescent="0.2">
      <c r="P165" s="130"/>
    </row>
    <row r="166" spans="16:16" s="47" customFormat="1" ht="12.75" x14ac:dyDescent="0.2">
      <c r="P166" s="130"/>
    </row>
    <row r="167" spans="16:16" s="47" customFormat="1" ht="12.75" x14ac:dyDescent="0.2">
      <c r="P167" s="130"/>
    </row>
    <row r="168" spans="16:16" s="47" customFormat="1" ht="12.75" x14ac:dyDescent="0.2">
      <c r="P168" s="130"/>
    </row>
    <row r="169" spans="16:16" s="47" customFormat="1" ht="12.75" x14ac:dyDescent="0.2">
      <c r="P169" s="130"/>
    </row>
    <row r="170" spans="16:16" s="47" customFormat="1" ht="12.75" x14ac:dyDescent="0.2">
      <c r="P170" s="130"/>
    </row>
    <row r="171" spans="16:16" s="47" customFormat="1" ht="12.75" x14ac:dyDescent="0.2">
      <c r="P171" s="130"/>
    </row>
    <row r="172" spans="16:16" s="47" customFormat="1" ht="12.75" x14ac:dyDescent="0.2">
      <c r="P172" s="130"/>
    </row>
    <row r="173" spans="16:16" s="47" customFormat="1" ht="12.75" x14ac:dyDescent="0.2">
      <c r="P173" s="130"/>
    </row>
    <row r="174" spans="16:16" s="47" customFormat="1" ht="12.75" x14ac:dyDescent="0.2">
      <c r="P174" s="130"/>
    </row>
    <row r="175" spans="16:16" s="47" customFormat="1" ht="12.75" x14ac:dyDescent="0.2">
      <c r="P175" s="130"/>
    </row>
    <row r="176" spans="16:16" s="47" customFormat="1" ht="12.75" x14ac:dyDescent="0.2">
      <c r="P176" s="130"/>
    </row>
    <row r="177" spans="16:16" s="47" customFormat="1" ht="12.75" x14ac:dyDescent="0.2">
      <c r="P177" s="130"/>
    </row>
    <row r="178" spans="16:16" s="47" customFormat="1" ht="12.75" x14ac:dyDescent="0.2">
      <c r="P178" s="130"/>
    </row>
    <row r="179" spans="16:16" s="47" customFormat="1" ht="12.75" x14ac:dyDescent="0.2">
      <c r="P179" s="130"/>
    </row>
    <row r="180" spans="16:16" s="47" customFormat="1" ht="12.75" x14ac:dyDescent="0.2">
      <c r="P180" s="130"/>
    </row>
    <row r="181" spans="16:16" s="47" customFormat="1" ht="12.75" x14ac:dyDescent="0.2">
      <c r="P181" s="130"/>
    </row>
    <row r="182" spans="16:16" s="47" customFormat="1" ht="12.75" x14ac:dyDescent="0.2">
      <c r="P182" s="130"/>
    </row>
    <row r="183" spans="16:16" s="47" customFormat="1" ht="12.75" x14ac:dyDescent="0.2">
      <c r="P183" s="130"/>
    </row>
    <row r="184" spans="16:16" s="47" customFormat="1" ht="12.75" x14ac:dyDescent="0.2">
      <c r="P184" s="130"/>
    </row>
    <row r="185" spans="16:16" s="47" customFormat="1" ht="12.75" x14ac:dyDescent="0.2">
      <c r="P185" s="130"/>
    </row>
    <row r="186" spans="16:16" s="47" customFormat="1" ht="12.75" x14ac:dyDescent="0.2">
      <c r="P186" s="130"/>
    </row>
    <row r="187" spans="16:16" s="47" customFormat="1" ht="12.75" x14ac:dyDescent="0.2">
      <c r="P187" s="130"/>
    </row>
    <row r="188" spans="16:16" s="47" customFormat="1" ht="12.75" x14ac:dyDescent="0.2">
      <c r="P188" s="130"/>
    </row>
    <row r="189" spans="16:16" s="47" customFormat="1" ht="12.75" x14ac:dyDescent="0.2">
      <c r="P189" s="130"/>
    </row>
    <row r="190" spans="16:16" s="47" customFormat="1" ht="12.75" x14ac:dyDescent="0.2">
      <c r="P190" s="130"/>
    </row>
    <row r="191" spans="16:16" s="47" customFormat="1" ht="12.75" x14ac:dyDescent="0.2">
      <c r="P191" s="130"/>
    </row>
    <row r="192" spans="16:16" s="47" customFormat="1" ht="12.75" x14ac:dyDescent="0.2">
      <c r="P192" s="130"/>
    </row>
    <row r="193" spans="16:16" s="47" customFormat="1" ht="12.75" x14ac:dyDescent="0.2">
      <c r="P193" s="130"/>
    </row>
    <row r="194" spans="16:16" s="47" customFormat="1" ht="12.75" x14ac:dyDescent="0.2">
      <c r="P194" s="130"/>
    </row>
    <row r="195" spans="16:16" s="47" customFormat="1" ht="12.75" x14ac:dyDescent="0.2">
      <c r="P195" s="130"/>
    </row>
    <row r="196" spans="16:16" s="47" customFormat="1" ht="12.75" x14ac:dyDescent="0.2">
      <c r="P196" s="130"/>
    </row>
    <row r="197" spans="16:16" s="47" customFormat="1" ht="12.75" x14ac:dyDescent="0.2">
      <c r="P197" s="130"/>
    </row>
    <row r="198" spans="16:16" s="47" customFormat="1" ht="12.75" x14ac:dyDescent="0.2">
      <c r="P198" s="130"/>
    </row>
    <row r="199" spans="16:16" s="47" customFormat="1" ht="12.75" x14ac:dyDescent="0.2">
      <c r="P199" s="130"/>
    </row>
    <row r="200" spans="16:16" s="47" customFormat="1" ht="12.75" x14ac:dyDescent="0.2">
      <c r="P200" s="130"/>
    </row>
    <row r="201" spans="16:16" s="47" customFormat="1" ht="12.75" x14ac:dyDescent="0.2">
      <c r="P201" s="130"/>
    </row>
    <row r="202" spans="16:16" s="47" customFormat="1" ht="12.75" x14ac:dyDescent="0.2">
      <c r="P202" s="130"/>
    </row>
    <row r="203" spans="16:16" s="47" customFormat="1" ht="12.75" x14ac:dyDescent="0.2">
      <c r="P203" s="130"/>
    </row>
    <row r="204" spans="16:16" s="47" customFormat="1" ht="12.75" x14ac:dyDescent="0.2">
      <c r="P204" s="130"/>
    </row>
    <row r="205" spans="16:16" s="47" customFormat="1" ht="12.75" x14ac:dyDescent="0.2">
      <c r="P205" s="130"/>
    </row>
    <row r="206" spans="16:16" s="47" customFormat="1" ht="12.75" x14ac:dyDescent="0.2">
      <c r="P206" s="130"/>
    </row>
    <row r="207" spans="16:16" s="47" customFormat="1" ht="12.75" x14ac:dyDescent="0.2">
      <c r="P207" s="130"/>
    </row>
    <row r="208" spans="16:16" s="47" customFormat="1" ht="12.75" x14ac:dyDescent="0.2">
      <c r="P208" s="130"/>
    </row>
    <row r="209" spans="16:16" s="47" customFormat="1" ht="12.75" x14ac:dyDescent="0.2">
      <c r="P209" s="130"/>
    </row>
    <row r="210" spans="16:16" s="47" customFormat="1" ht="12.75" x14ac:dyDescent="0.2">
      <c r="P210" s="130"/>
    </row>
    <row r="211" spans="16:16" s="47" customFormat="1" ht="12.75" x14ac:dyDescent="0.2">
      <c r="P211" s="130"/>
    </row>
    <row r="212" spans="16:16" s="47" customFormat="1" ht="12.75" x14ac:dyDescent="0.2">
      <c r="P212" s="130"/>
    </row>
    <row r="213" spans="16:16" s="47" customFormat="1" ht="12.75" x14ac:dyDescent="0.2">
      <c r="P213" s="130"/>
    </row>
    <row r="214" spans="16:16" s="47" customFormat="1" ht="12.75" x14ac:dyDescent="0.2">
      <c r="P214" s="130"/>
    </row>
    <row r="215" spans="16:16" s="47" customFormat="1" ht="12.75" x14ac:dyDescent="0.2">
      <c r="P215" s="130"/>
    </row>
    <row r="216" spans="16:16" s="47" customFormat="1" ht="12.75" x14ac:dyDescent="0.2">
      <c r="P216" s="130"/>
    </row>
    <row r="217" spans="16:16" s="47" customFormat="1" ht="12.75" x14ac:dyDescent="0.2">
      <c r="P217" s="130"/>
    </row>
    <row r="218" spans="16:16" s="47" customFormat="1" ht="12.75" x14ac:dyDescent="0.2">
      <c r="P218" s="130"/>
    </row>
    <row r="219" spans="16:16" s="47" customFormat="1" ht="12.75" x14ac:dyDescent="0.2">
      <c r="P219" s="130"/>
    </row>
    <row r="220" spans="16:16" s="47" customFormat="1" ht="12.75" x14ac:dyDescent="0.2">
      <c r="P220" s="130"/>
    </row>
    <row r="221" spans="16:16" s="47" customFormat="1" ht="12.75" x14ac:dyDescent="0.2">
      <c r="P221" s="130"/>
    </row>
    <row r="222" spans="16:16" s="47" customFormat="1" ht="12.75" x14ac:dyDescent="0.2">
      <c r="P222" s="130"/>
    </row>
    <row r="223" spans="16:16" s="47" customFormat="1" ht="12.75" x14ac:dyDescent="0.2">
      <c r="P223" s="130"/>
    </row>
    <row r="224" spans="16:16" s="47" customFormat="1" ht="12.75" x14ac:dyDescent="0.2">
      <c r="P224" s="130"/>
    </row>
    <row r="225" spans="16:16" s="47" customFormat="1" ht="12.75" x14ac:dyDescent="0.2">
      <c r="P225" s="130"/>
    </row>
    <row r="226" spans="16:16" s="47" customFormat="1" ht="12.75" x14ac:dyDescent="0.2">
      <c r="P226" s="130"/>
    </row>
    <row r="227" spans="16:16" s="47" customFormat="1" ht="12.75" x14ac:dyDescent="0.2">
      <c r="P227" s="130"/>
    </row>
    <row r="228" spans="16:16" s="47" customFormat="1" ht="12.75" x14ac:dyDescent="0.2">
      <c r="P228" s="130"/>
    </row>
    <row r="229" spans="16:16" s="47" customFormat="1" ht="12.75" x14ac:dyDescent="0.2">
      <c r="P229" s="130"/>
    </row>
    <row r="230" spans="16:16" s="47" customFormat="1" ht="12.75" x14ac:dyDescent="0.2">
      <c r="P230" s="130"/>
    </row>
    <row r="231" spans="16:16" s="47" customFormat="1" ht="12.75" x14ac:dyDescent="0.2">
      <c r="P231" s="130"/>
    </row>
    <row r="232" spans="16:16" s="47" customFormat="1" ht="12.75" x14ac:dyDescent="0.2">
      <c r="P232" s="130"/>
    </row>
    <row r="233" spans="16:16" s="47" customFormat="1" ht="12.75" x14ac:dyDescent="0.2">
      <c r="P233" s="130"/>
    </row>
    <row r="234" spans="16:16" s="47" customFormat="1" ht="12.75" x14ac:dyDescent="0.2">
      <c r="P234" s="130"/>
    </row>
    <row r="235" spans="16:16" s="47" customFormat="1" ht="12.75" x14ac:dyDescent="0.2">
      <c r="P235" s="130"/>
    </row>
    <row r="236" spans="16:16" s="47" customFormat="1" ht="12.75" x14ac:dyDescent="0.2">
      <c r="P236" s="130"/>
    </row>
    <row r="237" spans="16:16" s="47" customFormat="1" ht="12.75" x14ac:dyDescent="0.2">
      <c r="P237" s="130"/>
    </row>
    <row r="238" spans="16:16" s="47" customFormat="1" ht="12.75" x14ac:dyDescent="0.2">
      <c r="P238" s="130"/>
    </row>
    <row r="239" spans="16:16" s="47" customFormat="1" ht="12.75" x14ac:dyDescent="0.2">
      <c r="P239" s="130"/>
    </row>
    <row r="240" spans="16:16" s="47" customFormat="1" ht="12.75" x14ac:dyDescent="0.2">
      <c r="P240" s="130"/>
    </row>
    <row r="241" spans="16:16" s="47" customFormat="1" ht="12.75" x14ac:dyDescent="0.2">
      <c r="P241" s="130"/>
    </row>
    <row r="242" spans="16:16" s="47" customFormat="1" ht="12.75" x14ac:dyDescent="0.2">
      <c r="P242" s="130"/>
    </row>
    <row r="243" spans="16:16" s="47" customFormat="1" ht="12.75" x14ac:dyDescent="0.2">
      <c r="P243" s="130"/>
    </row>
    <row r="244" spans="16:16" s="47" customFormat="1" ht="12.75" x14ac:dyDescent="0.2">
      <c r="P244" s="130"/>
    </row>
    <row r="245" spans="16:16" s="47" customFormat="1" ht="12.75" x14ac:dyDescent="0.2">
      <c r="P245" s="130"/>
    </row>
    <row r="246" spans="16:16" s="47" customFormat="1" ht="12.75" x14ac:dyDescent="0.2">
      <c r="P246" s="130"/>
    </row>
    <row r="247" spans="16:16" s="47" customFormat="1" ht="12.75" x14ac:dyDescent="0.2">
      <c r="P247" s="130"/>
    </row>
    <row r="248" spans="16:16" s="47" customFormat="1" ht="12.75" x14ac:dyDescent="0.2">
      <c r="P248" s="130"/>
    </row>
    <row r="249" spans="16:16" s="47" customFormat="1" ht="12.75" x14ac:dyDescent="0.2">
      <c r="P249" s="130"/>
    </row>
    <row r="250" spans="16:16" s="47" customFormat="1" ht="12.75" x14ac:dyDescent="0.2">
      <c r="P250" s="130"/>
    </row>
    <row r="251" spans="16:16" s="47" customFormat="1" ht="12.75" x14ac:dyDescent="0.2">
      <c r="P251" s="130"/>
    </row>
    <row r="252" spans="16:16" s="47" customFormat="1" ht="12.75" x14ac:dyDescent="0.2">
      <c r="P252" s="130"/>
    </row>
    <row r="253" spans="16:16" s="47" customFormat="1" ht="12.75" x14ac:dyDescent="0.2">
      <c r="P253" s="130"/>
    </row>
    <row r="254" spans="16:16" s="47" customFormat="1" ht="12.75" x14ac:dyDescent="0.2">
      <c r="P254" s="130"/>
    </row>
    <row r="255" spans="16:16" s="47" customFormat="1" ht="12.75" x14ac:dyDescent="0.2">
      <c r="P255" s="130"/>
    </row>
    <row r="256" spans="16:16" s="47" customFormat="1" ht="12.75" x14ac:dyDescent="0.2">
      <c r="P256" s="130"/>
    </row>
    <row r="257" spans="16:16" s="47" customFormat="1" ht="12.75" x14ac:dyDescent="0.2">
      <c r="P257" s="130"/>
    </row>
    <row r="258" spans="16:16" s="47" customFormat="1" ht="12.75" x14ac:dyDescent="0.2">
      <c r="P258" s="130"/>
    </row>
    <row r="259" spans="16:16" s="47" customFormat="1" ht="12.75" x14ac:dyDescent="0.2">
      <c r="P259" s="130"/>
    </row>
    <row r="260" spans="16:16" s="47" customFormat="1" ht="12.75" x14ac:dyDescent="0.2">
      <c r="P260" s="130"/>
    </row>
    <row r="261" spans="16:16" s="47" customFormat="1" ht="12.75" x14ac:dyDescent="0.2">
      <c r="P261" s="130"/>
    </row>
    <row r="262" spans="16:16" s="47" customFormat="1" ht="12.75" x14ac:dyDescent="0.2">
      <c r="P262" s="130"/>
    </row>
    <row r="263" spans="16:16" s="47" customFormat="1" ht="12.75" x14ac:dyDescent="0.2">
      <c r="P263" s="130"/>
    </row>
    <row r="264" spans="16:16" s="47" customFormat="1" ht="12.75" x14ac:dyDescent="0.2">
      <c r="P264" s="130"/>
    </row>
    <row r="265" spans="16:16" s="47" customFormat="1" ht="12.75" x14ac:dyDescent="0.2">
      <c r="P265" s="130"/>
    </row>
    <row r="266" spans="16:16" s="47" customFormat="1" ht="12.75" x14ac:dyDescent="0.2">
      <c r="P266" s="130"/>
    </row>
    <row r="267" spans="16:16" s="47" customFormat="1" ht="12.75" x14ac:dyDescent="0.2">
      <c r="P267" s="130"/>
    </row>
    <row r="268" spans="16:16" s="47" customFormat="1" ht="12.75" x14ac:dyDescent="0.2">
      <c r="P268" s="130"/>
    </row>
    <row r="269" spans="16:16" s="47" customFormat="1" ht="12.75" x14ac:dyDescent="0.2">
      <c r="P269" s="130"/>
    </row>
    <row r="270" spans="16:16" s="47" customFormat="1" ht="12.75" x14ac:dyDescent="0.2">
      <c r="P270" s="130"/>
    </row>
    <row r="271" spans="16:16" s="47" customFormat="1" ht="12.75" x14ac:dyDescent="0.2">
      <c r="P271" s="130"/>
    </row>
    <row r="272" spans="16:16" s="47" customFormat="1" ht="12.75" x14ac:dyDescent="0.2">
      <c r="P272" s="130"/>
    </row>
    <row r="273" spans="16:16" s="47" customFormat="1" ht="12.75" x14ac:dyDescent="0.2">
      <c r="P273" s="130"/>
    </row>
    <row r="274" spans="16:16" s="47" customFormat="1" ht="12.75" x14ac:dyDescent="0.2">
      <c r="P274" s="130"/>
    </row>
    <row r="275" spans="16:16" s="47" customFormat="1" ht="12.75" x14ac:dyDescent="0.2">
      <c r="P275" s="130"/>
    </row>
    <row r="276" spans="16:16" s="47" customFormat="1" ht="12.75" x14ac:dyDescent="0.2">
      <c r="P276" s="130"/>
    </row>
    <row r="277" spans="16:16" s="47" customFormat="1" ht="12.75" x14ac:dyDescent="0.2">
      <c r="P277" s="130"/>
    </row>
    <row r="278" spans="16:16" s="47" customFormat="1" ht="12.75" x14ac:dyDescent="0.2">
      <c r="P278" s="130"/>
    </row>
    <row r="279" spans="16:16" s="47" customFormat="1" ht="12.75" x14ac:dyDescent="0.2">
      <c r="P279" s="130"/>
    </row>
    <row r="280" spans="16:16" s="47" customFormat="1" ht="12.75" x14ac:dyDescent="0.2">
      <c r="P280" s="130"/>
    </row>
    <row r="281" spans="16:16" s="47" customFormat="1" ht="12.75" x14ac:dyDescent="0.2">
      <c r="P281" s="130"/>
    </row>
    <row r="282" spans="16:16" s="47" customFormat="1" ht="12.75" x14ac:dyDescent="0.2">
      <c r="P282" s="130"/>
    </row>
    <row r="283" spans="16:16" s="47" customFormat="1" ht="12.75" x14ac:dyDescent="0.2">
      <c r="P283" s="130"/>
    </row>
    <row r="284" spans="16:16" s="47" customFormat="1" ht="12.75" x14ac:dyDescent="0.2">
      <c r="P284" s="130"/>
    </row>
    <row r="285" spans="16:16" s="47" customFormat="1" ht="12.75" x14ac:dyDescent="0.2">
      <c r="P285" s="130"/>
    </row>
    <row r="286" spans="16:16" s="47" customFormat="1" ht="12.75" x14ac:dyDescent="0.2">
      <c r="P286" s="130"/>
    </row>
    <row r="287" spans="16:16" s="47" customFormat="1" ht="12.75" x14ac:dyDescent="0.2">
      <c r="P287" s="130"/>
    </row>
    <row r="288" spans="16:16" s="47" customFormat="1" ht="12.75" x14ac:dyDescent="0.2">
      <c r="P288" s="130"/>
    </row>
    <row r="289" spans="16:16" s="47" customFormat="1" ht="12.75" x14ac:dyDescent="0.2">
      <c r="P289" s="130"/>
    </row>
    <row r="290" spans="16:16" s="47" customFormat="1" ht="12.75" x14ac:dyDescent="0.2">
      <c r="P290" s="130"/>
    </row>
    <row r="291" spans="16:16" s="47" customFormat="1" ht="12.75" x14ac:dyDescent="0.2">
      <c r="P291" s="130"/>
    </row>
    <row r="292" spans="16:16" s="47" customFormat="1" ht="12.75" x14ac:dyDescent="0.2">
      <c r="P292" s="130"/>
    </row>
    <row r="293" spans="16:16" s="47" customFormat="1" ht="12.75" x14ac:dyDescent="0.2">
      <c r="P293" s="130"/>
    </row>
    <row r="294" spans="16:16" s="47" customFormat="1" ht="12.75" x14ac:dyDescent="0.2">
      <c r="P294" s="130"/>
    </row>
    <row r="295" spans="16:16" s="47" customFormat="1" ht="12.75" x14ac:dyDescent="0.2">
      <c r="P295" s="130"/>
    </row>
    <row r="296" spans="16:16" s="47" customFormat="1" ht="12.75" x14ac:dyDescent="0.2">
      <c r="P296" s="130"/>
    </row>
    <row r="297" spans="16:16" s="47" customFormat="1" ht="12.75" x14ac:dyDescent="0.2">
      <c r="P297" s="130"/>
    </row>
    <row r="298" spans="16:16" s="47" customFormat="1" ht="12.75" x14ac:dyDescent="0.2">
      <c r="P298" s="130"/>
    </row>
    <row r="299" spans="16:16" s="47" customFormat="1" ht="12.75" x14ac:dyDescent="0.2">
      <c r="P299" s="130"/>
    </row>
    <row r="300" spans="16:16" s="47" customFormat="1" ht="12.75" x14ac:dyDescent="0.2">
      <c r="P300" s="130"/>
    </row>
    <row r="301" spans="16:16" s="47" customFormat="1" ht="12.75" x14ac:dyDescent="0.2">
      <c r="P301" s="130"/>
    </row>
    <row r="302" spans="16:16" s="47" customFormat="1" ht="12.75" x14ac:dyDescent="0.2">
      <c r="P302" s="130"/>
    </row>
    <row r="303" spans="16:16" s="47" customFormat="1" ht="12.75" x14ac:dyDescent="0.2">
      <c r="P303" s="130"/>
    </row>
    <row r="304" spans="16:16" s="47" customFormat="1" ht="12.75" x14ac:dyDescent="0.2">
      <c r="P304" s="130"/>
    </row>
    <row r="305" spans="16:16" s="47" customFormat="1" ht="12.75" x14ac:dyDescent="0.2">
      <c r="P305" s="130"/>
    </row>
    <row r="306" spans="16:16" s="47" customFormat="1" ht="12.75" x14ac:dyDescent="0.2">
      <c r="P306" s="130"/>
    </row>
    <row r="307" spans="16:16" s="47" customFormat="1" ht="12.75" x14ac:dyDescent="0.2">
      <c r="P307" s="129"/>
    </row>
    <row r="308" spans="16:16" s="47" customFormat="1" ht="12.75" x14ac:dyDescent="0.2">
      <c r="P308" s="129"/>
    </row>
    <row r="309" spans="16:16" s="47" customFormat="1" ht="12.75" x14ac:dyDescent="0.2">
      <c r="P309" s="129"/>
    </row>
    <row r="310" spans="16:16" s="47" customFormat="1" ht="12.75" x14ac:dyDescent="0.2">
      <c r="P310" s="129"/>
    </row>
    <row r="311" spans="16:16" s="47" customFormat="1" ht="12.75" x14ac:dyDescent="0.2">
      <c r="P311" s="129"/>
    </row>
    <row r="312" spans="16:16" s="47" customFormat="1" ht="12.75" x14ac:dyDescent="0.2">
      <c r="P312" s="129"/>
    </row>
    <row r="313" spans="16:16" s="47" customFormat="1" ht="12.75" x14ac:dyDescent="0.2">
      <c r="P313" s="129"/>
    </row>
    <row r="314" spans="16:16" s="47" customFormat="1" ht="12.75" x14ac:dyDescent="0.2">
      <c r="P314" s="129"/>
    </row>
    <row r="315" spans="16:16" s="47" customFormat="1" ht="12.75" x14ac:dyDescent="0.2">
      <c r="P315" s="129"/>
    </row>
    <row r="316" spans="16:16" s="47" customFormat="1" ht="12.75" x14ac:dyDescent="0.2">
      <c r="P316" s="129"/>
    </row>
    <row r="317" spans="16:16" s="47" customFormat="1" ht="12.75" x14ac:dyDescent="0.2">
      <c r="P317" s="129"/>
    </row>
    <row r="318" spans="16:16" s="47" customFormat="1" ht="12.75" x14ac:dyDescent="0.2">
      <c r="P318" s="129"/>
    </row>
    <row r="319" spans="16:16" s="47" customFormat="1" ht="12.75" x14ac:dyDescent="0.2">
      <c r="P319" s="129"/>
    </row>
    <row r="320" spans="16:16" s="47" customFormat="1" ht="12.75" x14ac:dyDescent="0.2">
      <c r="P320" s="129"/>
    </row>
    <row r="321" spans="16:16" s="47" customFormat="1" ht="12.75" x14ac:dyDescent="0.2">
      <c r="P321" s="129"/>
    </row>
    <row r="322" spans="16:16" s="47" customFormat="1" ht="12.75" x14ac:dyDescent="0.2">
      <c r="P322" s="129"/>
    </row>
    <row r="323" spans="16:16" s="47" customFormat="1" ht="12.75" x14ac:dyDescent="0.2">
      <c r="P323" s="129"/>
    </row>
    <row r="324" spans="16:16" s="47" customFormat="1" ht="12.75" x14ac:dyDescent="0.2">
      <c r="P324" s="129"/>
    </row>
    <row r="325" spans="16:16" s="47" customFormat="1" ht="12.75" x14ac:dyDescent="0.2">
      <c r="P325" s="129"/>
    </row>
    <row r="326" spans="16:16" s="47" customFormat="1" ht="12.75" x14ac:dyDescent="0.2">
      <c r="P326" s="129"/>
    </row>
    <row r="327" spans="16:16" s="47" customFormat="1" ht="12.75" x14ac:dyDescent="0.2">
      <c r="P327" s="129"/>
    </row>
    <row r="328" spans="16:16" s="47" customFormat="1" ht="12.75" x14ac:dyDescent="0.2">
      <c r="P328" s="129"/>
    </row>
    <row r="329" spans="16:16" s="47" customFormat="1" ht="12.75" x14ac:dyDescent="0.2">
      <c r="P329" s="129"/>
    </row>
    <row r="330" spans="16:16" s="47" customFormat="1" ht="12.75" x14ac:dyDescent="0.2">
      <c r="P330" s="129"/>
    </row>
    <row r="331" spans="16:16" s="47" customFormat="1" ht="12.75" x14ac:dyDescent="0.2">
      <c r="P331" s="129"/>
    </row>
    <row r="332" spans="16:16" s="47" customFormat="1" ht="12.75" x14ac:dyDescent="0.2">
      <c r="P332" s="129"/>
    </row>
    <row r="333" spans="16:16" s="47" customFormat="1" ht="12.75" x14ac:dyDescent="0.2">
      <c r="P333" s="129"/>
    </row>
    <row r="334" spans="16:16" s="47" customFormat="1" ht="12.75" x14ac:dyDescent="0.2">
      <c r="P334" s="129"/>
    </row>
    <row r="335" spans="16:16" s="47" customFormat="1" ht="12.75" x14ac:dyDescent="0.2">
      <c r="P335" s="129"/>
    </row>
    <row r="336" spans="16:16" s="47" customFormat="1" ht="12.75" x14ac:dyDescent="0.2">
      <c r="P336" s="129"/>
    </row>
    <row r="337" spans="16:16" s="47" customFormat="1" ht="12.75" x14ac:dyDescent="0.2">
      <c r="P337" s="129"/>
    </row>
    <row r="338" spans="16:16" s="47" customFormat="1" ht="12.75" x14ac:dyDescent="0.2">
      <c r="P338" s="129"/>
    </row>
    <row r="339" spans="16:16" s="47" customFormat="1" ht="12.75" x14ac:dyDescent="0.2">
      <c r="P339" s="129"/>
    </row>
    <row r="340" spans="16:16" s="47" customFormat="1" ht="12.75" x14ac:dyDescent="0.2">
      <c r="P340" s="129"/>
    </row>
    <row r="341" spans="16:16" s="47" customFormat="1" ht="12.75" x14ac:dyDescent="0.2">
      <c r="P341" s="129"/>
    </row>
    <row r="342" spans="16:16" s="47" customFormat="1" ht="12.75" x14ac:dyDescent="0.2">
      <c r="P342" s="129"/>
    </row>
    <row r="343" spans="16:16" s="47" customFormat="1" ht="12.75" x14ac:dyDescent="0.2">
      <c r="P343" s="129"/>
    </row>
    <row r="344" spans="16:16" s="47" customFormat="1" ht="12.75" x14ac:dyDescent="0.2">
      <c r="P344" s="129"/>
    </row>
    <row r="345" spans="16:16" s="47" customFormat="1" ht="12.75" x14ac:dyDescent="0.2">
      <c r="P345" s="129"/>
    </row>
    <row r="346" spans="16:16" s="47" customFormat="1" ht="12.75" x14ac:dyDescent="0.2">
      <c r="P346" s="129"/>
    </row>
    <row r="347" spans="16:16" s="47" customFormat="1" ht="12.75" x14ac:dyDescent="0.2">
      <c r="P347" s="129"/>
    </row>
    <row r="348" spans="16:16" s="47" customFormat="1" ht="12.75" x14ac:dyDescent="0.2">
      <c r="P348" s="129"/>
    </row>
    <row r="349" spans="16:16" s="47" customFormat="1" ht="12.75" x14ac:dyDescent="0.2">
      <c r="P349" s="129"/>
    </row>
    <row r="350" spans="16:16" s="47" customFormat="1" ht="12.75" x14ac:dyDescent="0.2">
      <c r="P350" s="129"/>
    </row>
    <row r="351" spans="16:16" s="47" customFormat="1" ht="12.75" x14ac:dyDescent="0.2">
      <c r="P351" s="129"/>
    </row>
    <row r="352" spans="16:16" s="47" customFormat="1" ht="12.75" x14ac:dyDescent="0.2">
      <c r="P352" s="129"/>
    </row>
    <row r="353" spans="16:16" s="47" customFormat="1" ht="12.75" x14ac:dyDescent="0.2">
      <c r="P353" s="129"/>
    </row>
    <row r="354" spans="16:16" s="47" customFormat="1" ht="12.75" x14ac:dyDescent="0.2">
      <c r="P354" s="129"/>
    </row>
    <row r="355" spans="16:16" s="47" customFormat="1" ht="12.75" x14ac:dyDescent="0.2">
      <c r="P355" s="129"/>
    </row>
    <row r="356" spans="16:16" s="47" customFormat="1" ht="12.75" x14ac:dyDescent="0.2">
      <c r="P356" s="129"/>
    </row>
    <row r="357" spans="16:16" s="47" customFormat="1" ht="12.75" x14ac:dyDescent="0.2">
      <c r="P357" s="129"/>
    </row>
    <row r="358" spans="16:16" s="47" customFormat="1" ht="12.75" x14ac:dyDescent="0.2">
      <c r="P358" s="129"/>
    </row>
    <row r="359" spans="16:16" s="47" customFormat="1" ht="12.75" x14ac:dyDescent="0.2">
      <c r="P359" s="129"/>
    </row>
    <row r="360" spans="16:16" s="47" customFormat="1" ht="12.75" x14ac:dyDescent="0.2">
      <c r="P360" s="129"/>
    </row>
    <row r="361" spans="16:16" s="47" customFormat="1" ht="12.75" x14ac:dyDescent="0.2">
      <c r="P361" s="129"/>
    </row>
    <row r="362" spans="16:16" s="47" customFormat="1" ht="12.75" x14ac:dyDescent="0.2">
      <c r="P362" s="129"/>
    </row>
    <row r="363" spans="16:16" s="47" customFormat="1" ht="12.75" x14ac:dyDescent="0.2">
      <c r="P363" s="129"/>
    </row>
    <row r="364" spans="16:16" s="47" customFormat="1" ht="12.75" x14ac:dyDescent="0.2">
      <c r="P364" s="129"/>
    </row>
    <row r="365" spans="16:16" s="47" customFormat="1" ht="12.75" x14ac:dyDescent="0.2">
      <c r="P365" s="129"/>
    </row>
    <row r="366" spans="16:16" s="47" customFormat="1" ht="12.75" x14ac:dyDescent="0.2">
      <c r="P366" s="129"/>
    </row>
    <row r="367" spans="16:16" s="47" customFormat="1" ht="12.75" x14ac:dyDescent="0.2">
      <c r="P367" s="129"/>
    </row>
    <row r="368" spans="16:16" s="47" customFormat="1" ht="12.75" x14ac:dyDescent="0.2">
      <c r="P368" s="129"/>
    </row>
    <row r="369" spans="16:16" s="47" customFormat="1" ht="12.75" x14ac:dyDescent="0.2">
      <c r="P369" s="129"/>
    </row>
    <row r="370" spans="16:16" s="47" customFormat="1" ht="12.75" x14ac:dyDescent="0.2">
      <c r="P370" s="129"/>
    </row>
    <row r="371" spans="16:16" s="47" customFormat="1" ht="12.75" x14ac:dyDescent="0.2">
      <c r="P371" s="129"/>
    </row>
    <row r="372" spans="16:16" s="47" customFormat="1" ht="12.75" x14ac:dyDescent="0.2">
      <c r="P372" s="129"/>
    </row>
    <row r="373" spans="16:16" s="47" customFormat="1" ht="12.75" x14ac:dyDescent="0.2">
      <c r="P373" s="129"/>
    </row>
    <row r="374" spans="16:16" s="47" customFormat="1" ht="12.75" x14ac:dyDescent="0.2">
      <c r="P374" s="129"/>
    </row>
    <row r="375" spans="16:16" s="47" customFormat="1" ht="12.75" x14ac:dyDescent="0.2">
      <c r="P375" s="129"/>
    </row>
    <row r="376" spans="16:16" s="47" customFormat="1" ht="12.75" x14ac:dyDescent="0.2">
      <c r="P376" s="129"/>
    </row>
    <row r="377" spans="16:16" s="47" customFormat="1" ht="12.75" x14ac:dyDescent="0.2">
      <c r="P377" s="129"/>
    </row>
    <row r="378" spans="16:16" s="47" customFormat="1" ht="12.75" x14ac:dyDescent="0.2">
      <c r="P378" s="129"/>
    </row>
    <row r="379" spans="16:16" s="47" customFormat="1" ht="12.75" x14ac:dyDescent="0.2">
      <c r="P379" s="129"/>
    </row>
    <row r="380" spans="16:16" s="47" customFormat="1" ht="12.75" x14ac:dyDescent="0.2">
      <c r="P380" s="129"/>
    </row>
    <row r="381" spans="16:16" s="47" customFormat="1" ht="12.75" x14ac:dyDescent="0.2">
      <c r="P381" s="129"/>
    </row>
    <row r="382" spans="16:16" s="47" customFormat="1" ht="12.75" x14ac:dyDescent="0.2">
      <c r="P382" s="129"/>
    </row>
    <row r="383" spans="16:16" s="47" customFormat="1" ht="12.75" x14ac:dyDescent="0.2">
      <c r="P383" s="129"/>
    </row>
    <row r="384" spans="16:16" s="47" customFormat="1" ht="12.75" x14ac:dyDescent="0.2">
      <c r="P384" s="129"/>
    </row>
    <row r="385" spans="16:16" s="47" customFormat="1" ht="12.75" x14ac:dyDescent="0.2">
      <c r="P385" s="129"/>
    </row>
    <row r="386" spans="16:16" s="47" customFormat="1" ht="12.75" x14ac:dyDescent="0.2">
      <c r="P386" s="129"/>
    </row>
    <row r="387" spans="16:16" s="47" customFormat="1" ht="12.75" x14ac:dyDescent="0.2">
      <c r="P387" s="129"/>
    </row>
    <row r="388" spans="16:16" s="47" customFormat="1" ht="12.75" x14ac:dyDescent="0.2">
      <c r="P388" s="129"/>
    </row>
    <row r="389" spans="16:16" s="47" customFormat="1" ht="12.75" x14ac:dyDescent="0.2">
      <c r="P389" s="129"/>
    </row>
    <row r="390" spans="16:16" s="47" customFormat="1" ht="12.75" x14ac:dyDescent="0.2">
      <c r="P390" s="129"/>
    </row>
    <row r="391" spans="16:16" s="47" customFormat="1" ht="12.75" x14ac:dyDescent="0.2">
      <c r="P391" s="129"/>
    </row>
    <row r="392" spans="16:16" s="47" customFormat="1" ht="12.75" x14ac:dyDescent="0.2">
      <c r="P392" s="129"/>
    </row>
    <row r="393" spans="16:16" s="47" customFormat="1" ht="12.75" x14ac:dyDescent="0.2">
      <c r="P393" s="129"/>
    </row>
    <row r="394" spans="16:16" s="47" customFormat="1" ht="12.75" x14ac:dyDescent="0.2">
      <c r="P394" s="129"/>
    </row>
    <row r="395" spans="16:16" s="47" customFormat="1" ht="12.75" x14ac:dyDescent="0.2">
      <c r="P395" s="129"/>
    </row>
    <row r="396" spans="16:16" s="47" customFormat="1" ht="12.75" x14ac:dyDescent="0.2">
      <c r="P396" s="129"/>
    </row>
    <row r="397" spans="16:16" s="47" customFormat="1" ht="12.75" x14ac:dyDescent="0.2">
      <c r="P397" s="129"/>
    </row>
    <row r="398" spans="16:16" s="47" customFormat="1" ht="12.75" x14ac:dyDescent="0.2">
      <c r="P398" s="129"/>
    </row>
    <row r="399" spans="16:16" s="47" customFormat="1" ht="12.75" x14ac:dyDescent="0.2">
      <c r="P399" s="129"/>
    </row>
    <row r="400" spans="16:16" s="47" customFormat="1" ht="12.75" x14ac:dyDescent="0.2">
      <c r="P400" s="129"/>
    </row>
    <row r="401" spans="16:16" s="47" customFormat="1" ht="12.75" x14ac:dyDescent="0.2">
      <c r="P401" s="129"/>
    </row>
    <row r="402" spans="16:16" s="47" customFormat="1" ht="12.75" x14ac:dyDescent="0.2">
      <c r="P402" s="129"/>
    </row>
    <row r="403" spans="16:16" s="47" customFormat="1" ht="12.75" x14ac:dyDescent="0.2">
      <c r="P403" s="129"/>
    </row>
    <row r="404" spans="16:16" s="47" customFormat="1" ht="12.75" x14ac:dyDescent="0.2">
      <c r="P404" s="129"/>
    </row>
    <row r="405" spans="16:16" s="47" customFormat="1" ht="12.75" x14ac:dyDescent="0.2">
      <c r="P405" s="129"/>
    </row>
    <row r="406" spans="16:16" s="47" customFormat="1" ht="12.75" x14ac:dyDescent="0.2">
      <c r="P406" s="129"/>
    </row>
    <row r="407" spans="16:16" s="47" customFormat="1" ht="12.75" x14ac:dyDescent="0.2">
      <c r="P407" s="129"/>
    </row>
    <row r="408" spans="16:16" s="47" customFormat="1" ht="12.75" x14ac:dyDescent="0.2">
      <c r="P408" s="129"/>
    </row>
    <row r="409" spans="16:16" s="47" customFormat="1" ht="12.75" x14ac:dyDescent="0.2">
      <c r="P409" s="129"/>
    </row>
    <row r="410" spans="16:16" s="47" customFormat="1" ht="12.75" x14ac:dyDescent="0.2">
      <c r="P410" s="129"/>
    </row>
    <row r="411" spans="16:16" s="47" customFormat="1" ht="12.75" x14ac:dyDescent="0.2">
      <c r="P411" s="129"/>
    </row>
    <row r="412" spans="16:16" s="47" customFormat="1" ht="12.75" x14ac:dyDescent="0.2">
      <c r="P412" s="129"/>
    </row>
    <row r="413" spans="16:16" s="47" customFormat="1" ht="12.75" x14ac:dyDescent="0.2">
      <c r="P413" s="129"/>
    </row>
    <row r="414" spans="16:16" s="47" customFormat="1" ht="12.75" x14ac:dyDescent="0.2">
      <c r="P414" s="129"/>
    </row>
    <row r="415" spans="16:16" s="47" customFormat="1" ht="12.75" x14ac:dyDescent="0.2">
      <c r="P415" s="129"/>
    </row>
    <row r="416" spans="16:16" s="47" customFormat="1" ht="12.75" x14ac:dyDescent="0.2">
      <c r="P416" s="129"/>
    </row>
    <row r="417" spans="16:16" s="47" customFormat="1" ht="12.75" x14ac:dyDescent="0.2">
      <c r="P417" s="129"/>
    </row>
    <row r="418" spans="16:16" s="47" customFormat="1" ht="12.75" x14ac:dyDescent="0.2">
      <c r="P418" s="129"/>
    </row>
    <row r="419" spans="16:16" s="47" customFormat="1" ht="12.75" x14ac:dyDescent="0.2">
      <c r="P419" s="129"/>
    </row>
    <row r="420" spans="16:16" s="47" customFormat="1" ht="12.75" x14ac:dyDescent="0.2">
      <c r="P420" s="129"/>
    </row>
    <row r="421" spans="16:16" s="47" customFormat="1" ht="12.75" x14ac:dyDescent="0.2">
      <c r="P421" s="129"/>
    </row>
    <row r="422" spans="16:16" s="47" customFormat="1" ht="12.75" x14ac:dyDescent="0.2">
      <c r="P422" s="129"/>
    </row>
    <row r="423" spans="16:16" s="47" customFormat="1" ht="12.75" x14ac:dyDescent="0.2">
      <c r="P423" s="129"/>
    </row>
    <row r="424" spans="16:16" s="47" customFormat="1" ht="12.75" x14ac:dyDescent="0.2">
      <c r="P424" s="129"/>
    </row>
    <row r="425" spans="16:16" s="47" customFormat="1" ht="12.75" x14ac:dyDescent="0.2">
      <c r="P425" s="129"/>
    </row>
    <row r="426" spans="16:16" s="47" customFormat="1" ht="12.75" x14ac:dyDescent="0.2">
      <c r="P426" s="129"/>
    </row>
    <row r="427" spans="16:16" s="47" customFormat="1" ht="12.75" x14ac:dyDescent="0.2">
      <c r="P427" s="129"/>
    </row>
    <row r="428" spans="16:16" s="47" customFormat="1" ht="12.75" x14ac:dyDescent="0.2">
      <c r="P428" s="129"/>
    </row>
    <row r="429" spans="16:16" s="47" customFormat="1" ht="12.75" x14ac:dyDescent="0.2">
      <c r="P429" s="129"/>
    </row>
    <row r="430" spans="16:16" s="47" customFormat="1" ht="12.75" x14ac:dyDescent="0.2">
      <c r="P430" s="129"/>
    </row>
    <row r="431" spans="16:16" s="47" customFormat="1" ht="12.75" x14ac:dyDescent="0.2">
      <c r="P431" s="129"/>
    </row>
    <row r="432" spans="16:16" s="47" customFormat="1" ht="12.75" x14ac:dyDescent="0.2">
      <c r="P432" s="129"/>
    </row>
    <row r="433" spans="16:16" s="47" customFormat="1" ht="12.75" x14ac:dyDescent="0.2">
      <c r="P433" s="129"/>
    </row>
    <row r="434" spans="16:16" s="47" customFormat="1" ht="12.75" x14ac:dyDescent="0.2">
      <c r="P434" s="129"/>
    </row>
    <row r="435" spans="16:16" s="47" customFormat="1" ht="12.75" x14ac:dyDescent="0.2">
      <c r="P435" s="129"/>
    </row>
    <row r="436" spans="16:16" s="47" customFormat="1" ht="12.75" x14ac:dyDescent="0.2">
      <c r="P436" s="129"/>
    </row>
    <row r="437" spans="16:16" s="47" customFormat="1" ht="12.75" x14ac:dyDescent="0.2">
      <c r="P437" s="129"/>
    </row>
    <row r="438" spans="16:16" s="47" customFormat="1" ht="12.75" x14ac:dyDescent="0.2">
      <c r="P438" s="129"/>
    </row>
    <row r="439" spans="16:16" s="47" customFormat="1" ht="12.75" x14ac:dyDescent="0.2">
      <c r="P439" s="129"/>
    </row>
    <row r="440" spans="16:16" s="47" customFormat="1" ht="12.75" x14ac:dyDescent="0.2">
      <c r="P440" s="129"/>
    </row>
    <row r="441" spans="16:16" s="47" customFormat="1" ht="12.75" x14ac:dyDescent="0.2">
      <c r="P441" s="129"/>
    </row>
    <row r="442" spans="16:16" s="47" customFormat="1" ht="12.75" x14ac:dyDescent="0.2">
      <c r="P442" s="129"/>
    </row>
    <row r="443" spans="16:16" s="47" customFormat="1" ht="12.75" x14ac:dyDescent="0.2">
      <c r="P443" s="129"/>
    </row>
    <row r="444" spans="16:16" s="47" customFormat="1" ht="12.75" x14ac:dyDescent="0.2">
      <c r="P444" s="129"/>
    </row>
    <row r="445" spans="16:16" s="47" customFormat="1" ht="12.75" x14ac:dyDescent="0.2">
      <c r="P445" s="129"/>
    </row>
    <row r="446" spans="16:16" s="47" customFormat="1" ht="12.75" x14ac:dyDescent="0.2">
      <c r="P446" s="129"/>
    </row>
    <row r="447" spans="16:16" s="47" customFormat="1" ht="12.75" x14ac:dyDescent="0.2">
      <c r="P447" s="129"/>
    </row>
    <row r="448" spans="16:16" s="47" customFormat="1" ht="12.75" x14ac:dyDescent="0.2">
      <c r="P448" s="129"/>
    </row>
    <row r="449" spans="16:16" s="47" customFormat="1" ht="12.75" x14ac:dyDescent="0.2">
      <c r="P449" s="129"/>
    </row>
    <row r="450" spans="16:16" s="47" customFormat="1" ht="12.75" x14ac:dyDescent="0.2">
      <c r="P450" s="129"/>
    </row>
    <row r="451" spans="16:16" s="47" customFormat="1" ht="12.75" x14ac:dyDescent="0.2">
      <c r="P451" s="129"/>
    </row>
    <row r="452" spans="16:16" s="47" customFormat="1" ht="12.75" x14ac:dyDescent="0.2">
      <c r="P452" s="129"/>
    </row>
    <row r="453" spans="16:16" s="47" customFormat="1" ht="12.75" x14ac:dyDescent="0.2">
      <c r="P453" s="129"/>
    </row>
    <row r="454" spans="16:16" s="47" customFormat="1" ht="12.75" x14ac:dyDescent="0.2">
      <c r="P454" s="129"/>
    </row>
    <row r="455" spans="16:16" s="47" customFormat="1" ht="12.75" x14ac:dyDescent="0.2">
      <c r="P455" s="129"/>
    </row>
    <row r="456" spans="16:16" s="47" customFormat="1" ht="12.75" x14ac:dyDescent="0.2">
      <c r="P456" s="129"/>
    </row>
    <row r="457" spans="16:16" s="47" customFormat="1" ht="12.75" x14ac:dyDescent="0.2">
      <c r="P457" s="129"/>
    </row>
    <row r="458" spans="16:16" s="47" customFormat="1" ht="12.75" x14ac:dyDescent="0.2">
      <c r="P458" s="129"/>
    </row>
    <row r="459" spans="16:16" s="47" customFormat="1" ht="12.75" x14ac:dyDescent="0.2">
      <c r="P459" s="129"/>
    </row>
    <row r="460" spans="16:16" s="47" customFormat="1" ht="12.75" x14ac:dyDescent="0.2">
      <c r="P460" s="129"/>
    </row>
    <row r="461" spans="16:16" s="47" customFormat="1" ht="12.75" x14ac:dyDescent="0.2">
      <c r="P461" s="129"/>
    </row>
    <row r="462" spans="16:16" s="47" customFormat="1" ht="12.75" x14ac:dyDescent="0.2">
      <c r="P462" s="129"/>
    </row>
    <row r="463" spans="16:16" s="47" customFormat="1" ht="12.75" x14ac:dyDescent="0.2">
      <c r="P463" s="129"/>
    </row>
    <row r="464" spans="16:16" s="47" customFormat="1" ht="12.75" x14ac:dyDescent="0.2">
      <c r="P464" s="129"/>
    </row>
    <row r="465" spans="16:16" s="47" customFormat="1" ht="12.75" x14ac:dyDescent="0.2">
      <c r="P465" s="129"/>
    </row>
    <row r="466" spans="16:16" s="47" customFormat="1" ht="12.75" x14ac:dyDescent="0.2">
      <c r="P466" s="129"/>
    </row>
    <row r="467" spans="16:16" s="47" customFormat="1" ht="12.75" x14ac:dyDescent="0.2">
      <c r="P467" s="129"/>
    </row>
    <row r="468" spans="16:16" s="47" customFormat="1" ht="12.75" x14ac:dyDescent="0.2">
      <c r="P468" s="129"/>
    </row>
    <row r="469" spans="16:16" s="47" customFormat="1" ht="12.75" x14ac:dyDescent="0.2">
      <c r="P469" s="129"/>
    </row>
    <row r="470" spans="16:16" s="47" customFormat="1" ht="12.75" x14ac:dyDescent="0.2">
      <c r="P470" s="129"/>
    </row>
    <row r="471" spans="16:16" s="47" customFormat="1" ht="12.75" x14ac:dyDescent="0.2">
      <c r="P471" s="129"/>
    </row>
    <row r="472" spans="16:16" s="47" customFormat="1" ht="12.75" x14ac:dyDescent="0.2">
      <c r="P472" s="129"/>
    </row>
    <row r="473" spans="16:16" s="47" customFormat="1" ht="12.75" x14ac:dyDescent="0.2">
      <c r="P473" s="129"/>
    </row>
    <row r="474" spans="16:16" s="47" customFormat="1" ht="12.75" x14ac:dyDescent="0.2">
      <c r="P474" s="129"/>
    </row>
    <row r="475" spans="16:16" s="47" customFormat="1" ht="12.75" x14ac:dyDescent="0.2">
      <c r="P475" s="129"/>
    </row>
    <row r="476" spans="16:16" s="47" customFormat="1" ht="12.75" x14ac:dyDescent="0.2">
      <c r="P476" s="129"/>
    </row>
    <row r="477" spans="16:16" s="47" customFormat="1" ht="12.75" x14ac:dyDescent="0.2">
      <c r="P477" s="129"/>
    </row>
    <row r="478" spans="16:16" s="47" customFormat="1" ht="12.75" x14ac:dyDescent="0.2">
      <c r="P478" s="129"/>
    </row>
    <row r="479" spans="16:16" s="47" customFormat="1" ht="12.75" x14ac:dyDescent="0.2">
      <c r="P479" s="129"/>
    </row>
    <row r="480" spans="16:16" s="47" customFormat="1" ht="12.75" x14ac:dyDescent="0.2">
      <c r="P480" s="129"/>
    </row>
    <row r="481" spans="16:16" s="47" customFormat="1" ht="12.75" x14ac:dyDescent="0.2">
      <c r="P481" s="129"/>
    </row>
    <row r="482" spans="16:16" s="47" customFormat="1" ht="12.75" x14ac:dyDescent="0.2">
      <c r="P482" s="129"/>
    </row>
    <row r="483" spans="16:16" s="47" customFormat="1" ht="12.75" x14ac:dyDescent="0.2">
      <c r="P483" s="129"/>
    </row>
    <row r="484" spans="16:16" s="47" customFormat="1" ht="12.75" x14ac:dyDescent="0.2">
      <c r="P484" s="129"/>
    </row>
    <row r="485" spans="16:16" s="47" customFormat="1" ht="12.75" x14ac:dyDescent="0.2">
      <c r="P485" s="129"/>
    </row>
    <row r="486" spans="16:16" s="47" customFormat="1" ht="12.75" x14ac:dyDescent="0.2">
      <c r="P486" s="129"/>
    </row>
    <row r="487" spans="16:16" s="47" customFormat="1" ht="12.75" x14ac:dyDescent="0.2">
      <c r="P487" s="129"/>
    </row>
    <row r="488" spans="16:16" s="47" customFormat="1" ht="12.75" x14ac:dyDescent="0.2">
      <c r="P488" s="129"/>
    </row>
    <row r="489" spans="16:16" s="47" customFormat="1" ht="12.75" x14ac:dyDescent="0.2">
      <c r="P489" s="129"/>
    </row>
    <row r="490" spans="16:16" s="47" customFormat="1" ht="12.75" x14ac:dyDescent="0.2">
      <c r="P490" s="129"/>
    </row>
    <row r="491" spans="16:16" s="47" customFormat="1" ht="12.75" x14ac:dyDescent="0.2">
      <c r="P491" s="129"/>
    </row>
    <row r="492" spans="16:16" s="47" customFormat="1" ht="12.75" x14ac:dyDescent="0.2">
      <c r="P492" s="129"/>
    </row>
    <row r="493" spans="16:16" s="47" customFormat="1" ht="12.75" x14ac:dyDescent="0.2">
      <c r="P493" s="129"/>
    </row>
    <row r="494" spans="16:16" s="47" customFormat="1" ht="12.75" x14ac:dyDescent="0.2">
      <c r="P494" s="129"/>
    </row>
    <row r="495" spans="16:16" s="47" customFormat="1" ht="12.75" x14ac:dyDescent="0.2">
      <c r="P495" s="129"/>
    </row>
    <row r="496" spans="16:16" s="47" customFormat="1" ht="12.75" x14ac:dyDescent="0.2">
      <c r="P496" s="129"/>
    </row>
    <row r="497" spans="16:16" s="47" customFormat="1" ht="12.75" x14ac:dyDescent="0.2">
      <c r="P497" s="129"/>
    </row>
    <row r="498" spans="16:16" s="47" customFormat="1" ht="12.75" x14ac:dyDescent="0.2">
      <c r="P498" s="129"/>
    </row>
    <row r="499" spans="16:16" s="47" customFormat="1" ht="12.75" x14ac:dyDescent="0.2">
      <c r="P499" s="129"/>
    </row>
    <row r="500" spans="16:16" s="47" customFormat="1" ht="12.75" x14ac:dyDescent="0.2">
      <c r="P500" s="129"/>
    </row>
    <row r="501" spans="16:16" s="47" customFormat="1" ht="12.75" x14ac:dyDescent="0.2">
      <c r="P501" s="129"/>
    </row>
    <row r="502" spans="16:16" s="47" customFormat="1" ht="12.75" x14ac:dyDescent="0.2">
      <c r="P502" s="129"/>
    </row>
    <row r="503" spans="16:16" s="47" customFormat="1" ht="12.75" x14ac:dyDescent="0.2">
      <c r="P503" s="129"/>
    </row>
    <row r="504" spans="16:16" s="47" customFormat="1" ht="12.75" x14ac:dyDescent="0.2">
      <c r="P504" s="129"/>
    </row>
    <row r="505" spans="16:16" s="47" customFormat="1" ht="12.75" x14ac:dyDescent="0.2">
      <c r="P505" s="129"/>
    </row>
    <row r="506" spans="16:16" s="47" customFormat="1" ht="12.75" x14ac:dyDescent="0.2">
      <c r="P506" s="129"/>
    </row>
    <row r="507" spans="16:16" s="47" customFormat="1" ht="12.75" x14ac:dyDescent="0.2">
      <c r="P507" s="129"/>
    </row>
    <row r="508" spans="16:16" s="47" customFormat="1" ht="12.75" x14ac:dyDescent="0.2">
      <c r="P508" s="129"/>
    </row>
    <row r="509" spans="16:16" s="47" customFormat="1" ht="12.75" x14ac:dyDescent="0.2">
      <c r="P509" s="129"/>
    </row>
    <row r="510" spans="16:16" s="47" customFormat="1" ht="12.75" x14ac:dyDescent="0.2">
      <c r="P510" s="129"/>
    </row>
    <row r="511" spans="16:16" s="47" customFormat="1" ht="12.75" x14ac:dyDescent="0.2">
      <c r="P511" s="129"/>
    </row>
    <row r="512" spans="16:16" s="47" customFormat="1" ht="12.75" x14ac:dyDescent="0.2">
      <c r="P512" s="129"/>
    </row>
    <row r="513" spans="16:16" s="47" customFormat="1" ht="12.75" x14ac:dyDescent="0.2">
      <c r="P513" s="129"/>
    </row>
    <row r="514" spans="16:16" s="47" customFormat="1" ht="12.75" x14ac:dyDescent="0.2">
      <c r="P514" s="129"/>
    </row>
    <row r="515" spans="16:16" s="47" customFormat="1" ht="12.75" x14ac:dyDescent="0.2">
      <c r="P515" s="129"/>
    </row>
    <row r="516" spans="16:16" s="47" customFormat="1" ht="12.75" x14ac:dyDescent="0.2">
      <c r="P516" s="129"/>
    </row>
    <row r="517" spans="16:16" s="47" customFormat="1" ht="12.75" x14ac:dyDescent="0.2">
      <c r="P517" s="129"/>
    </row>
    <row r="518" spans="16:16" s="47" customFormat="1" ht="12.75" x14ac:dyDescent="0.2">
      <c r="P518" s="129"/>
    </row>
    <row r="519" spans="16:16" s="47" customFormat="1" ht="12.75" x14ac:dyDescent="0.2">
      <c r="P519" s="129"/>
    </row>
    <row r="520" spans="16:16" s="47" customFormat="1" ht="12.75" x14ac:dyDescent="0.2">
      <c r="P520" s="129"/>
    </row>
    <row r="521" spans="16:16" s="47" customFormat="1" ht="12.75" x14ac:dyDescent="0.2">
      <c r="P521" s="129"/>
    </row>
    <row r="522" spans="16:16" s="47" customFormat="1" ht="12.75" x14ac:dyDescent="0.2">
      <c r="P522" s="129"/>
    </row>
    <row r="523" spans="16:16" s="47" customFormat="1" ht="12.75" x14ac:dyDescent="0.2">
      <c r="P523" s="129"/>
    </row>
    <row r="524" spans="16:16" s="47" customFormat="1" ht="12.75" x14ac:dyDescent="0.2">
      <c r="P524" s="129"/>
    </row>
    <row r="525" spans="16:16" s="47" customFormat="1" ht="12.75" x14ac:dyDescent="0.2">
      <c r="P525" s="129"/>
    </row>
    <row r="526" spans="16:16" s="47" customFormat="1" ht="12.75" x14ac:dyDescent="0.2">
      <c r="P526" s="129"/>
    </row>
    <row r="527" spans="16:16" s="47" customFormat="1" ht="12.75" x14ac:dyDescent="0.2">
      <c r="P527" s="129"/>
    </row>
    <row r="528" spans="16:16" s="47" customFormat="1" ht="12.75" x14ac:dyDescent="0.2">
      <c r="P528" s="129"/>
    </row>
    <row r="529" spans="16:16" s="47" customFormat="1" ht="12.75" x14ac:dyDescent="0.2">
      <c r="P529" s="129"/>
    </row>
    <row r="530" spans="16:16" s="47" customFormat="1" ht="12.75" x14ac:dyDescent="0.2">
      <c r="P530" s="129"/>
    </row>
    <row r="531" spans="16:16" s="47" customFormat="1" ht="12.75" x14ac:dyDescent="0.2">
      <c r="P531" s="129"/>
    </row>
    <row r="532" spans="16:16" s="47" customFormat="1" ht="12.75" x14ac:dyDescent="0.2">
      <c r="P532" s="129"/>
    </row>
    <row r="533" spans="16:16" s="47" customFormat="1" ht="12.75" x14ac:dyDescent="0.2">
      <c r="P533" s="129"/>
    </row>
    <row r="534" spans="16:16" s="47" customFormat="1" ht="12.75" x14ac:dyDescent="0.2">
      <c r="P534" s="129"/>
    </row>
    <row r="535" spans="16:16" s="47" customFormat="1" ht="12.75" x14ac:dyDescent="0.2">
      <c r="P535" s="129"/>
    </row>
    <row r="536" spans="16:16" s="47" customFormat="1" ht="12.75" x14ac:dyDescent="0.2">
      <c r="P536" s="129"/>
    </row>
    <row r="537" spans="16:16" s="47" customFormat="1" ht="12.75" x14ac:dyDescent="0.2">
      <c r="P537" s="129"/>
    </row>
    <row r="538" spans="16:16" s="47" customFormat="1" ht="12.75" x14ac:dyDescent="0.2">
      <c r="P538" s="129"/>
    </row>
    <row r="539" spans="16:16" s="47" customFormat="1" ht="12.75" x14ac:dyDescent="0.2">
      <c r="P539" s="129"/>
    </row>
    <row r="540" spans="16:16" s="47" customFormat="1" ht="12.75" x14ac:dyDescent="0.2">
      <c r="P540" s="129"/>
    </row>
    <row r="541" spans="16:16" s="47" customFormat="1" ht="12.75" x14ac:dyDescent="0.2">
      <c r="P541" s="129"/>
    </row>
    <row r="542" spans="16:16" s="47" customFormat="1" ht="12.75" x14ac:dyDescent="0.2">
      <c r="P542" s="129"/>
    </row>
    <row r="543" spans="16:16" s="47" customFormat="1" ht="12.75" x14ac:dyDescent="0.2">
      <c r="P543" s="129"/>
    </row>
    <row r="544" spans="16:16" s="47" customFormat="1" ht="12.75" x14ac:dyDescent="0.2">
      <c r="P544" s="129"/>
    </row>
    <row r="545" spans="16:16" s="47" customFormat="1" ht="12.75" x14ac:dyDescent="0.2">
      <c r="P545" s="129"/>
    </row>
    <row r="546" spans="16:16" s="47" customFormat="1" ht="12.75" x14ac:dyDescent="0.2">
      <c r="P546" s="129"/>
    </row>
    <row r="547" spans="16:16" s="47" customFormat="1" ht="12.75" x14ac:dyDescent="0.2">
      <c r="P547" s="129"/>
    </row>
    <row r="548" spans="16:16" s="47" customFormat="1" ht="12.75" x14ac:dyDescent="0.2">
      <c r="P548" s="129"/>
    </row>
    <row r="549" spans="16:16" s="47" customFormat="1" ht="12.75" x14ac:dyDescent="0.2">
      <c r="P549" s="129"/>
    </row>
    <row r="550" spans="16:16" s="47" customFormat="1" ht="12.75" x14ac:dyDescent="0.2">
      <c r="P550" s="129"/>
    </row>
    <row r="551" spans="16:16" s="47" customFormat="1" ht="12.75" x14ac:dyDescent="0.2">
      <c r="P551" s="129"/>
    </row>
    <row r="552" spans="16:16" s="47" customFormat="1" ht="12.75" x14ac:dyDescent="0.2">
      <c r="P552" s="129"/>
    </row>
    <row r="553" spans="16:16" s="47" customFormat="1" ht="12.75" x14ac:dyDescent="0.2">
      <c r="P553" s="129"/>
    </row>
    <row r="554" spans="16:16" s="47" customFormat="1" ht="12.75" x14ac:dyDescent="0.2">
      <c r="P554" s="129"/>
    </row>
    <row r="555" spans="16:16" s="47" customFormat="1" ht="12.75" x14ac:dyDescent="0.2">
      <c r="P555" s="129"/>
    </row>
    <row r="556" spans="16:16" s="47" customFormat="1" ht="12.75" x14ac:dyDescent="0.2">
      <c r="P556" s="129"/>
    </row>
    <row r="557" spans="16:16" s="47" customFormat="1" ht="12.75" x14ac:dyDescent="0.2">
      <c r="P557" s="129"/>
    </row>
    <row r="558" spans="16:16" s="47" customFormat="1" ht="12.75" x14ac:dyDescent="0.2">
      <c r="P558" s="129"/>
    </row>
    <row r="559" spans="16:16" s="47" customFormat="1" ht="12.75" x14ac:dyDescent="0.2">
      <c r="P559" s="129"/>
    </row>
    <row r="560" spans="16:16" s="47" customFormat="1" ht="12.75" x14ac:dyDescent="0.2">
      <c r="P560" s="129"/>
    </row>
    <row r="561" spans="16:16" s="47" customFormat="1" ht="12.75" x14ac:dyDescent="0.2">
      <c r="P561" s="129"/>
    </row>
    <row r="562" spans="16:16" s="47" customFormat="1" ht="12.75" x14ac:dyDescent="0.2">
      <c r="P562" s="129"/>
    </row>
    <row r="563" spans="16:16" s="47" customFormat="1" ht="12.75" x14ac:dyDescent="0.2">
      <c r="P563" s="129"/>
    </row>
    <row r="564" spans="16:16" s="47" customFormat="1" ht="12.75" x14ac:dyDescent="0.2">
      <c r="P564" s="129"/>
    </row>
    <row r="565" spans="16:16" s="47" customFormat="1" ht="12.75" x14ac:dyDescent="0.2">
      <c r="P565" s="129"/>
    </row>
    <row r="566" spans="16:16" s="47" customFormat="1" ht="12.75" x14ac:dyDescent="0.2">
      <c r="P566" s="129"/>
    </row>
    <row r="567" spans="16:16" s="47" customFormat="1" ht="12.75" x14ac:dyDescent="0.2">
      <c r="P567" s="129"/>
    </row>
    <row r="568" spans="16:16" s="47" customFormat="1" ht="12.75" x14ac:dyDescent="0.2">
      <c r="P568" s="129"/>
    </row>
    <row r="569" spans="16:16" s="47" customFormat="1" ht="12.75" x14ac:dyDescent="0.2">
      <c r="P569" s="129"/>
    </row>
    <row r="570" spans="16:16" s="47" customFormat="1" ht="12.75" x14ac:dyDescent="0.2">
      <c r="P570" s="129"/>
    </row>
    <row r="571" spans="16:16" s="47" customFormat="1" ht="12.75" x14ac:dyDescent="0.2">
      <c r="P571" s="129"/>
    </row>
    <row r="572" spans="16:16" s="47" customFormat="1" ht="12.75" x14ac:dyDescent="0.2">
      <c r="P572" s="129"/>
    </row>
    <row r="573" spans="16:16" s="47" customFormat="1" ht="12.75" x14ac:dyDescent="0.2">
      <c r="P573" s="129"/>
    </row>
    <row r="574" spans="16:16" s="47" customFormat="1" ht="12.75" x14ac:dyDescent="0.2">
      <c r="P574" s="129"/>
    </row>
    <row r="575" spans="16:16" s="47" customFormat="1" ht="12.75" x14ac:dyDescent="0.2">
      <c r="P575" s="129"/>
    </row>
    <row r="576" spans="16:16" s="47" customFormat="1" ht="12.75" x14ac:dyDescent="0.2">
      <c r="P576" s="129"/>
    </row>
    <row r="577" spans="16:16" s="47" customFormat="1" ht="12.75" x14ac:dyDescent="0.2">
      <c r="P577" s="129"/>
    </row>
    <row r="578" spans="16:16" s="47" customFormat="1" ht="12.75" x14ac:dyDescent="0.2">
      <c r="P578" s="129"/>
    </row>
    <row r="579" spans="16:16" s="47" customFormat="1" ht="12.75" x14ac:dyDescent="0.2">
      <c r="P579" s="129"/>
    </row>
    <row r="580" spans="16:16" s="47" customFormat="1" ht="12.75" x14ac:dyDescent="0.2">
      <c r="P580" s="129"/>
    </row>
    <row r="581" spans="16:16" s="47" customFormat="1" ht="12.75" x14ac:dyDescent="0.2">
      <c r="P581" s="129"/>
    </row>
    <row r="582" spans="16:16" s="47" customFormat="1" ht="12.75" x14ac:dyDescent="0.2">
      <c r="P582" s="129"/>
    </row>
    <row r="583" spans="16:16" s="47" customFormat="1" ht="12.75" x14ac:dyDescent="0.2">
      <c r="P583" s="129"/>
    </row>
    <row r="584" spans="16:16" s="47" customFormat="1" ht="12.75" x14ac:dyDescent="0.2">
      <c r="P584" s="129"/>
    </row>
    <row r="585" spans="16:16" s="47" customFormat="1" ht="12.75" x14ac:dyDescent="0.2">
      <c r="P585" s="129"/>
    </row>
    <row r="586" spans="16:16" s="47" customFormat="1" ht="12.75" x14ac:dyDescent="0.2">
      <c r="P586" s="129"/>
    </row>
    <row r="587" spans="16:16" s="47" customFormat="1" ht="12.75" x14ac:dyDescent="0.2">
      <c r="P587" s="129"/>
    </row>
    <row r="588" spans="16:16" s="47" customFormat="1" ht="12.75" x14ac:dyDescent="0.2">
      <c r="P588" s="129"/>
    </row>
    <row r="589" spans="16:16" s="47" customFormat="1" ht="12.75" x14ac:dyDescent="0.2">
      <c r="P589" s="129"/>
    </row>
    <row r="590" spans="16:16" s="47" customFormat="1" ht="12.75" x14ac:dyDescent="0.2">
      <c r="P590" s="129"/>
    </row>
    <row r="591" spans="16:16" s="47" customFormat="1" ht="12.75" x14ac:dyDescent="0.2">
      <c r="P591" s="129"/>
    </row>
    <row r="592" spans="16:16" s="47" customFormat="1" ht="12.75" x14ac:dyDescent="0.2">
      <c r="P592" s="129"/>
    </row>
    <row r="593" spans="16:16" s="47" customFormat="1" ht="12.75" x14ac:dyDescent="0.2">
      <c r="P593" s="129"/>
    </row>
    <row r="594" spans="16:16" s="47" customFormat="1" ht="12.75" x14ac:dyDescent="0.2">
      <c r="P594" s="129"/>
    </row>
    <row r="595" spans="16:16" s="47" customFormat="1" ht="12.75" x14ac:dyDescent="0.2">
      <c r="P595" s="129"/>
    </row>
    <row r="596" spans="16:16" s="47" customFormat="1" ht="12.75" x14ac:dyDescent="0.2">
      <c r="P596" s="129"/>
    </row>
    <row r="597" spans="16:16" s="47" customFormat="1" ht="12.75" x14ac:dyDescent="0.2">
      <c r="P597" s="129"/>
    </row>
  </sheetData>
  <pageMargins left="0.75" right="0.75" top="1" bottom="1" header="0.5" footer="0.5"/>
  <pageSetup scale="58" fitToHeight="0" orientation="portrait" cellComments="atEnd" r:id="rId1"/>
  <headerFooter alignWithMargins="0"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1EAB5-D07A-45DE-96E5-E2CB28BE9FF8}">
  <sheetPr>
    <pageSetUpPr fitToPage="1"/>
  </sheetPr>
  <dimension ref="A1:P597"/>
  <sheetViews>
    <sheetView topLeftCell="B74" workbookViewId="0">
      <selection activeCell="D94" sqref="D94"/>
    </sheetView>
  </sheetViews>
  <sheetFormatPr defaultColWidth="6.77734375" defaultRowHeight="12" x14ac:dyDescent="0.2"/>
  <cols>
    <col min="1" max="1" width="0" style="48" hidden="1" customWidth="1"/>
    <col min="2" max="2" width="22.21875" style="48" customWidth="1"/>
    <col min="3" max="14" width="8.21875" style="58" customWidth="1"/>
    <col min="15" max="15" width="6.77734375" style="48"/>
    <col min="16" max="16" width="20.33203125" style="129" customWidth="1"/>
    <col min="17" max="16384" width="6.77734375" style="48"/>
  </cols>
  <sheetData>
    <row r="1" spans="1:16" x14ac:dyDescent="0.2">
      <c r="A1" s="48" t="s">
        <v>150</v>
      </c>
      <c r="B1" s="131" t="s">
        <v>140</v>
      </c>
      <c r="C1" s="60" t="s">
        <v>55</v>
      </c>
      <c r="D1" s="60" t="s">
        <v>54</v>
      </c>
      <c r="E1" s="60" t="s">
        <v>53</v>
      </c>
      <c r="F1" s="60" t="s">
        <v>52</v>
      </c>
      <c r="G1" s="60" t="s">
        <v>51</v>
      </c>
      <c r="H1" s="60" t="s">
        <v>57</v>
      </c>
      <c r="I1" s="60" t="s">
        <v>56</v>
      </c>
      <c r="J1" s="60" t="s">
        <v>50</v>
      </c>
      <c r="K1" s="60" t="s">
        <v>49</v>
      </c>
      <c r="L1" s="60" t="s">
        <v>48</v>
      </c>
      <c r="M1" s="60" t="s">
        <v>47</v>
      </c>
      <c r="N1" s="60" t="s">
        <v>46</v>
      </c>
    </row>
    <row r="2" spans="1:16" x14ac:dyDescent="0.2">
      <c r="A2" s="48">
        <v>10</v>
      </c>
      <c r="B2" s="132">
        <v>2021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6" x14ac:dyDescent="0.2">
      <c r="A3" s="48">
        <v>20</v>
      </c>
      <c r="B3" s="59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6" x14ac:dyDescent="0.2">
      <c r="A4" s="48">
        <v>30</v>
      </c>
      <c r="B4" s="59" t="s">
        <v>60</v>
      </c>
      <c r="C4" s="60">
        <v>127.00383071892881</v>
      </c>
      <c r="D4" s="60">
        <v>56.189847754108612</v>
      </c>
      <c r="E4" s="60">
        <v>157.16712737973202</v>
      </c>
      <c r="F4" s="88">
        <v>157.22536458518525</v>
      </c>
      <c r="G4" s="88">
        <v>233.43048878819906</v>
      </c>
      <c r="H4" s="88">
        <v>299.70380386180892</v>
      </c>
      <c r="I4" s="88">
        <v>373.64052445650736</v>
      </c>
      <c r="J4" s="88">
        <v>429.40831262376815</v>
      </c>
      <c r="K4" s="88">
        <v>263.55697665923105</v>
      </c>
      <c r="L4" s="88">
        <v>250.79774922310565</v>
      </c>
      <c r="M4" s="89">
        <v>535.95222931231081</v>
      </c>
      <c r="N4" s="89">
        <v>3640.1441450757311</v>
      </c>
      <c r="P4" s="130"/>
    </row>
    <row r="5" spans="1:16" x14ac:dyDescent="0.2">
      <c r="A5" s="48">
        <v>40</v>
      </c>
      <c r="B5" s="59" t="s">
        <v>170</v>
      </c>
      <c r="C5" s="60">
        <v>122.00383071892881</v>
      </c>
      <c r="D5" s="60">
        <v>55.189847754108612</v>
      </c>
      <c r="E5" s="60">
        <v>143.16712737973202</v>
      </c>
      <c r="F5" s="88">
        <v>149.22536458518525</v>
      </c>
      <c r="G5" s="88">
        <v>220.43048878819911</v>
      </c>
      <c r="H5" s="88">
        <v>277.70380386180921</v>
      </c>
      <c r="I5" s="88">
        <v>351.64052445650736</v>
      </c>
      <c r="J5" s="88">
        <v>407.40831262376821</v>
      </c>
      <c r="K5" s="88">
        <v>228.55697665923131</v>
      </c>
      <c r="L5" s="88">
        <v>230.79774922310577</v>
      </c>
      <c r="M5" s="89">
        <v>494.95222931231177</v>
      </c>
      <c r="N5" s="89">
        <v>607.14414507573906</v>
      </c>
      <c r="P5" s="130"/>
    </row>
    <row r="6" spans="1:16" x14ac:dyDescent="0.2">
      <c r="A6" s="48">
        <v>50</v>
      </c>
      <c r="B6" s="59" t="s">
        <v>169</v>
      </c>
      <c r="C6" s="60">
        <v>5</v>
      </c>
      <c r="D6" s="60">
        <v>1</v>
      </c>
      <c r="E6" s="60">
        <v>14</v>
      </c>
      <c r="F6" s="88">
        <v>8</v>
      </c>
      <c r="G6" s="88">
        <v>13</v>
      </c>
      <c r="H6" s="88">
        <v>22</v>
      </c>
      <c r="I6" s="88">
        <v>22</v>
      </c>
      <c r="J6" s="88">
        <v>22</v>
      </c>
      <c r="K6" s="88">
        <v>35.000000000000007</v>
      </c>
      <c r="L6" s="88">
        <v>20</v>
      </c>
      <c r="M6" s="89">
        <v>41.000000000000021</v>
      </c>
      <c r="N6" s="89">
        <v>3033.00000000001</v>
      </c>
      <c r="P6" s="130"/>
    </row>
    <row r="7" spans="1:16" x14ac:dyDescent="0.2">
      <c r="A7" s="48">
        <v>60</v>
      </c>
      <c r="B7" s="59" t="s">
        <v>59</v>
      </c>
      <c r="C7" s="60">
        <v>3835.3075486450657</v>
      </c>
      <c r="D7" s="60">
        <v>1432.2730215935521</v>
      </c>
      <c r="E7" s="60">
        <v>2589.7605743567024</v>
      </c>
      <c r="F7" s="88">
        <v>2413.6267078386345</v>
      </c>
      <c r="G7" s="88">
        <v>3061.3943083367967</v>
      </c>
      <c r="H7" s="88">
        <v>4496.145278265959</v>
      </c>
      <c r="I7" s="88">
        <v>5439.2704221776585</v>
      </c>
      <c r="J7" s="88">
        <v>5301.4332078323105</v>
      </c>
      <c r="K7" s="88">
        <v>3242.483441483153</v>
      </c>
      <c r="L7" s="88">
        <v>3558.1734493668919</v>
      </c>
      <c r="M7" s="89">
        <v>7362.2923795955712</v>
      </c>
      <c r="N7" s="89">
        <v>41680.468446146457</v>
      </c>
      <c r="P7" s="130"/>
    </row>
    <row r="8" spans="1:16" x14ac:dyDescent="0.2">
      <c r="A8" s="48">
        <v>70</v>
      </c>
      <c r="B8" s="59" t="s">
        <v>58</v>
      </c>
      <c r="C8" s="60">
        <v>123.71959834338926</v>
      </c>
      <c r="D8" s="60">
        <v>51.152607914055444</v>
      </c>
      <c r="E8" s="60">
        <v>83.540663688925861</v>
      </c>
      <c r="F8" s="88">
        <v>80.454223594621169</v>
      </c>
      <c r="G8" s="88">
        <v>98.754655107638584</v>
      </c>
      <c r="H8" s="88">
        <v>149.87150927553199</v>
      </c>
      <c r="I8" s="88">
        <v>175.46033619927937</v>
      </c>
      <c r="J8" s="88">
        <v>171.01397444620369</v>
      </c>
      <c r="K8" s="88">
        <v>108.08278138277174</v>
      </c>
      <c r="L8" s="88">
        <v>114.7797886892546</v>
      </c>
      <c r="M8" s="89">
        <v>245.40974598651911</v>
      </c>
      <c r="N8" s="89">
        <v>1344.5312401982735</v>
      </c>
      <c r="P8" s="130"/>
    </row>
    <row r="9" spans="1:16" hidden="1" x14ac:dyDescent="0.2">
      <c r="A9" s="48">
        <v>80</v>
      </c>
      <c r="B9" s="59" t="s">
        <v>127</v>
      </c>
      <c r="C9" s="60"/>
      <c r="D9" s="60"/>
      <c r="E9" s="60"/>
      <c r="F9" s="88"/>
      <c r="G9" s="88"/>
      <c r="H9" s="88"/>
      <c r="I9" s="88"/>
      <c r="J9" s="88"/>
      <c r="K9" s="88"/>
      <c r="L9" s="88"/>
      <c r="M9" s="89"/>
      <c r="N9" s="89"/>
      <c r="P9" s="130"/>
    </row>
    <row r="10" spans="1:16" hidden="1" x14ac:dyDescent="0.2">
      <c r="A10" s="48">
        <v>81</v>
      </c>
      <c r="B10" s="59" t="s">
        <v>128</v>
      </c>
      <c r="C10" s="60"/>
      <c r="D10" s="60"/>
      <c r="E10" s="60"/>
      <c r="F10" s="88"/>
      <c r="G10" s="88"/>
      <c r="H10" s="88"/>
      <c r="I10" s="88"/>
      <c r="J10" s="88"/>
      <c r="K10" s="88"/>
      <c r="L10" s="88"/>
      <c r="M10" s="89"/>
      <c r="N10" s="89"/>
      <c r="P10" s="130"/>
    </row>
    <row r="11" spans="1:16" x14ac:dyDescent="0.2">
      <c r="A11" s="48">
        <v>90</v>
      </c>
      <c r="B11" s="59"/>
      <c r="C11" s="60"/>
      <c r="D11" s="60"/>
      <c r="E11" s="60"/>
      <c r="F11" s="88"/>
      <c r="G11" s="88"/>
      <c r="H11" s="88"/>
      <c r="I11" s="88"/>
      <c r="J11" s="88"/>
      <c r="K11" s="88"/>
      <c r="L11" s="88"/>
      <c r="M11" s="89"/>
      <c r="N11" s="89"/>
      <c r="P11" s="130"/>
    </row>
    <row r="12" spans="1:16" x14ac:dyDescent="0.2">
      <c r="A12" s="48">
        <v>100</v>
      </c>
      <c r="B12" s="59" t="s">
        <v>45</v>
      </c>
      <c r="C12" s="60"/>
      <c r="D12" s="60"/>
      <c r="E12" s="60"/>
      <c r="F12" s="88"/>
      <c r="G12" s="88"/>
      <c r="H12" s="88"/>
      <c r="I12" s="88"/>
      <c r="J12" s="88"/>
      <c r="K12" s="88"/>
      <c r="L12" s="88"/>
      <c r="M12" s="89"/>
      <c r="N12" s="89"/>
      <c r="P12" s="130"/>
    </row>
    <row r="13" spans="1:16" x14ac:dyDescent="0.2">
      <c r="A13" s="48">
        <v>110</v>
      </c>
      <c r="B13" s="59" t="s">
        <v>107</v>
      </c>
      <c r="C13" s="60">
        <v>70.668206893551627</v>
      </c>
      <c r="D13" s="60">
        <v>32.419951456310677</v>
      </c>
      <c r="E13" s="60">
        <v>82.20188364421567</v>
      </c>
      <c r="F13" s="88">
        <v>96.509454279251557</v>
      </c>
      <c r="G13" s="88">
        <v>151.72617672325072</v>
      </c>
      <c r="H13" s="88">
        <v>170.17788866163102</v>
      </c>
      <c r="I13" s="88">
        <v>214.26871938155267</v>
      </c>
      <c r="J13" s="88">
        <v>254.07563608210813</v>
      </c>
      <c r="K13" s="88">
        <v>172.03300272193283</v>
      </c>
      <c r="L13" s="88">
        <v>138.77085376379819</v>
      </c>
      <c r="M13" s="89">
        <v>379.51660884067996</v>
      </c>
      <c r="N13" s="89">
        <v>3084.8730012460478</v>
      </c>
      <c r="P13" s="130"/>
    </row>
    <row r="14" spans="1:16" x14ac:dyDescent="0.2">
      <c r="A14" s="48">
        <v>120</v>
      </c>
      <c r="B14" s="59" t="s">
        <v>108</v>
      </c>
      <c r="C14" s="60">
        <v>68.533850474813562</v>
      </c>
      <c r="D14" s="60">
        <v>24.83582524271845</v>
      </c>
      <c r="E14" s="60">
        <v>68.398582359292078</v>
      </c>
      <c r="F14" s="88">
        <v>84.942606862887217</v>
      </c>
      <c r="G14" s="88">
        <v>109.12020538638681</v>
      </c>
      <c r="H14" s="88">
        <v>133.47754854789804</v>
      </c>
      <c r="I14" s="88">
        <v>178.47916765785862</v>
      </c>
      <c r="J14" s="88">
        <v>202.42782344694021</v>
      </c>
      <c r="K14" s="88">
        <v>153.04847040257255</v>
      </c>
      <c r="L14" s="88">
        <v>109.98434323984017</v>
      </c>
      <c r="M14" s="89">
        <v>312.51251226526597</v>
      </c>
      <c r="N14" s="89">
        <v>2910.3719821569753</v>
      </c>
      <c r="P14" s="130"/>
    </row>
    <row r="15" spans="1:16" x14ac:dyDescent="0.2">
      <c r="A15" s="48">
        <v>121</v>
      </c>
      <c r="B15" s="59" t="s">
        <v>129</v>
      </c>
      <c r="C15" s="60">
        <v>0</v>
      </c>
      <c r="D15" s="60">
        <v>1.0834466019417475</v>
      </c>
      <c r="E15" s="60">
        <v>3.1853772195977514</v>
      </c>
      <c r="F15" s="88">
        <v>1.0267642844619636</v>
      </c>
      <c r="G15" s="88">
        <v>7.3068238053692234</v>
      </c>
      <c r="H15" s="88">
        <v>1.0336275851676984</v>
      </c>
      <c r="I15" s="88">
        <v>1.0655632938659088</v>
      </c>
      <c r="J15" s="88">
        <v>0</v>
      </c>
      <c r="K15" s="88">
        <v>2.0810309720893221</v>
      </c>
      <c r="L15" s="88">
        <v>9.6433866775214021</v>
      </c>
      <c r="M15" s="89">
        <v>2.2009994152357661</v>
      </c>
      <c r="N15" s="89">
        <v>43.111918151770588</v>
      </c>
      <c r="P15" s="130"/>
    </row>
    <row r="16" spans="1:16" x14ac:dyDescent="0.2">
      <c r="A16" s="48">
        <v>130</v>
      </c>
      <c r="B16" s="59"/>
      <c r="C16" s="60"/>
      <c r="D16" s="60"/>
      <c r="E16" s="60"/>
      <c r="F16" s="88"/>
      <c r="G16" s="88"/>
      <c r="H16" s="88"/>
      <c r="I16" s="88"/>
      <c r="J16" s="88"/>
      <c r="K16" s="88"/>
      <c r="L16" s="88"/>
      <c r="M16" s="89"/>
      <c r="N16" s="89"/>
      <c r="P16" s="130"/>
    </row>
    <row r="17" spans="1:16" x14ac:dyDescent="0.2">
      <c r="A17" s="48">
        <v>140</v>
      </c>
      <c r="B17" s="59" t="s">
        <v>109</v>
      </c>
      <c r="C17" s="60">
        <v>13.887175585088343</v>
      </c>
      <c r="D17" s="60">
        <v>7.5841262135922323</v>
      </c>
      <c r="E17" s="60">
        <v>12.460405165548295</v>
      </c>
      <c r="F17" s="88">
        <v>9.3428397560910312</v>
      </c>
      <c r="G17" s="88">
        <v>37.228500362710683</v>
      </c>
      <c r="H17" s="88">
        <v>63.358073344814123</v>
      </c>
      <c r="I17" s="88">
        <v>46.879316536532947</v>
      </c>
      <c r="J17" s="88">
        <v>72.114019324771363</v>
      </c>
      <c r="K17" s="88">
        <v>26.225281898653158</v>
      </c>
      <c r="L17" s="88">
        <v>54.371978566711213</v>
      </c>
      <c r="M17" s="89">
        <v>51.696783933545504</v>
      </c>
      <c r="N17" s="89">
        <v>176.35760550072081</v>
      </c>
      <c r="P17" s="130"/>
    </row>
    <row r="18" spans="1:16" x14ac:dyDescent="0.2">
      <c r="A18" s="48">
        <v>150</v>
      </c>
      <c r="B18" s="59" t="s">
        <v>110</v>
      </c>
      <c r="C18" s="60">
        <v>11.752819166350278</v>
      </c>
      <c r="D18" s="60">
        <v>0</v>
      </c>
      <c r="E18" s="60">
        <v>3.1009025608203489</v>
      </c>
      <c r="F18" s="88">
        <v>1.0197493654822336</v>
      </c>
      <c r="G18" s="88">
        <v>9.2748339019738868</v>
      </c>
      <c r="H18" s="88">
        <v>21.583501296414632</v>
      </c>
      <c r="I18" s="88">
        <v>15.512600055704237</v>
      </c>
      <c r="J18" s="88">
        <v>51.00851794918831</v>
      </c>
      <c r="K18" s="88">
        <v>7.3687189330183571</v>
      </c>
      <c r="L18" s="88">
        <v>25.908240254442976</v>
      </c>
      <c r="M18" s="89">
        <v>22.694020690032456</v>
      </c>
      <c r="N18" s="89">
        <v>112.04031621928814</v>
      </c>
      <c r="P18" s="130"/>
    </row>
    <row r="19" spans="1:16" x14ac:dyDescent="0.2">
      <c r="A19" s="48">
        <v>151</v>
      </c>
      <c r="B19" s="59" t="s">
        <v>130</v>
      </c>
      <c r="C19" s="60">
        <v>0</v>
      </c>
      <c r="D19" s="60">
        <v>6.5006796116504848</v>
      </c>
      <c r="E19" s="60">
        <v>5.1123329785976113</v>
      </c>
      <c r="F19" s="88">
        <v>6.2423177929565981</v>
      </c>
      <c r="G19" s="88">
        <v>9.3171732189830543</v>
      </c>
      <c r="H19" s="88">
        <v>32.32754457282438</v>
      </c>
      <c r="I19" s="88">
        <v>31.366716480828707</v>
      </c>
      <c r="J19" s="88">
        <v>5.2193476271099764</v>
      </c>
      <c r="K19" s="88">
        <v>7.3722856932623948</v>
      </c>
      <c r="L19" s="88">
        <v>9.4503501718392986</v>
      </c>
      <c r="M19" s="89">
        <v>10.727728031439986</v>
      </c>
      <c r="N19" s="89">
        <v>4.3379341889310412</v>
      </c>
      <c r="P19" s="130"/>
    </row>
    <row r="20" spans="1:16" x14ac:dyDescent="0.2">
      <c r="A20" s="48">
        <v>160</v>
      </c>
      <c r="B20" s="59"/>
      <c r="C20" s="60"/>
      <c r="D20" s="60"/>
      <c r="E20" s="60"/>
      <c r="F20" s="88"/>
      <c r="G20" s="88"/>
      <c r="H20" s="88"/>
      <c r="I20" s="88"/>
      <c r="J20" s="88"/>
      <c r="K20" s="88"/>
      <c r="L20" s="88"/>
      <c r="M20" s="89"/>
      <c r="N20" s="89"/>
      <c r="P20" s="130"/>
    </row>
    <row r="21" spans="1:16" x14ac:dyDescent="0.2">
      <c r="A21" s="48">
        <v>170</v>
      </c>
      <c r="B21" s="59" t="s">
        <v>44</v>
      </c>
      <c r="C21" s="60">
        <v>33.145949621289986</v>
      </c>
      <c r="D21" s="60">
        <v>22.844840593133029</v>
      </c>
      <c r="E21" s="60">
        <v>45.420653714147122</v>
      </c>
      <c r="F21" s="88">
        <v>40.261759323842746</v>
      </c>
      <c r="G21" s="88">
        <v>61.742714836994942</v>
      </c>
      <c r="H21" s="88">
        <v>88.345624569851509</v>
      </c>
      <c r="I21" s="88">
        <v>123.52743736776149</v>
      </c>
      <c r="J21" s="88">
        <v>118.17977263160449</v>
      </c>
      <c r="K21" s="88">
        <v>41.804086167545904</v>
      </c>
      <c r="L21" s="88">
        <v>57.243865919678939</v>
      </c>
      <c r="M21" s="89">
        <v>122.84992373611104</v>
      </c>
      <c r="N21" s="89">
        <v>406.04389749779909</v>
      </c>
      <c r="P21" s="130"/>
    </row>
    <row r="22" spans="1:16" x14ac:dyDescent="0.2">
      <c r="A22" s="48">
        <v>180</v>
      </c>
      <c r="B22" s="59" t="s">
        <v>43</v>
      </c>
      <c r="C22" s="60">
        <v>33.145949621289986</v>
      </c>
      <c r="D22" s="60">
        <v>22.844840593133029</v>
      </c>
      <c r="E22" s="60">
        <v>45.420653714147122</v>
      </c>
      <c r="F22" s="88">
        <v>38.153742697462278</v>
      </c>
      <c r="G22" s="88">
        <v>61.742714836994942</v>
      </c>
      <c r="H22" s="88">
        <v>74.709944550205933</v>
      </c>
      <c r="I22" s="88">
        <v>121.39631078002967</v>
      </c>
      <c r="J22" s="88">
        <v>116.04468437682326</v>
      </c>
      <c r="K22" s="88">
        <v>38.629333334842052</v>
      </c>
      <c r="L22" s="88">
        <v>56.210985812201869</v>
      </c>
      <c r="M22" s="89">
        <v>111.36083625465552</v>
      </c>
      <c r="N22" s="89">
        <v>404.95941395056633</v>
      </c>
      <c r="P22" s="130"/>
    </row>
    <row r="23" spans="1:16" x14ac:dyDescent="0.2">
      <c r="A23" s="48">
        <v>190</v>
      </c>
      <c r="B23" s="59" t="s">
        <v>42</v>
      </c>
      <c r="C23" s="60">
        <v>33.145949621289986</v>
      </c>
      <c r="D23" s="60">
        <v>15.38458746073897</v>
      </c>
      <c r="E23" s="60">
        <v>37.988106868419038</v>
      </c>
      <c r="F23" s="88">
        <v>20.53528568923927</v>
      </c>
      <c r="G23" s="88">
        <v>45.107060101826441</v>
      </c>
      <c r="H23" s="88">
        <v>44.536223167877182</v>
      </c>
      <c r="I23" s="88">
        <v>76.536313825272032</v>
      </c>
      <c r="J23" s="88">
        <v>75.173259681207924</v>
      </c>
      <c r="K23" s="88">
        <v>31.37110268351104</v>
      </c>
      <c r="L23" s="88">
        <v>36.228018363970243</v>
      </c>
      <c r="M23" s="89">
        <v>75.408286805687737</v>
      </c>
      <c r="N23" s="89">
        <v>319.44450459917164</v>
      </c>
      <c r="P23" s="130"/>
    </row>
    <row r="24" spans="1:16" x14ac:dyDescent="0.2">
      <c r="A24" s="48">
        <v>191</v>
      </c>
      <c r="B24" s="59" t="s">
        <v>113</v>
      </c>
      <c r="C24" s="60">
        <v>0</v>
      </c>
      <c r="D24" s="60">
        <v>2.1668932038834949</v>
      </c>
      <c r="E24" s="60">
        <v>0</v>
      </c>
      <c r="F24" s="88">
        <v>0</v>
      </c>
      <c r="G24" s="88">
        <v>6.2629918331736203</v>
      </c>
      <c r="H24" s="88">
        <v>0</v>
      </c>
      <c r="I24" s="88">
        <v>5.3278164693295436</v>
      </c>
      <c r="J24" s="88">
        <v>0</v>
      </c>
      <c r="K24" s="88">
        <v>0</v>
      </c>
      <c r="L24" s="88">
        <v>1.0714874086134891</v>
      </c>
      <c r="M24" s="89">
        <v>0</v>
      </c>
      <c r="N24" s="89">
        <v>5.335487416804364</v>
      </c>
      <c r="P24" s="130"/>
    </row>
    <row r="25" spans="1:16" x14ac:dyDescent="0.2">
      <c r="A25" s="48">
        <v>200</v>
      </c>
      <c r="B25" s="59"/>
      <c r="C25" s="60"/>
      <c r="D25" s="60"/>
      <c r="E25" s="60"/>
      <c r="F25" s="88"/>
      <c r="G25" s="88"/>
      <c r="H25" s="88"/>
      <c r="I25" s="88"/>
      <c r="J25" s="88"/>
      <c r="K25" s="88"/>
      <c r="L25" s="88"/>
      <c r="M25" s="89"/>
      <c r="N25" s="89"/>
      <c r="P25" s="130"/>
    </row>
    <row r="26" spans="1:16" x14ac:dyDescent="0.2">
      <c r="A26" s="48">
        <v>210</v>
      </c>
      <c r="B26" s="59" t="s">
        <v>114</v>
      </c>
      <c r="C26" s="60">
        <v>0</v>
      </c>
      <c r="D26" s="60">
        <v>0</v>
      </c>
      <c r="E26" s="60">
        <v>0</v>
      </c>
      <c r="F26" s="88">
        <v>0</v>
      </c>
      <c r="G26" s="88">
        <v>0</v>
      </c>
      <c r="H26" s="88">
        <v>11.56842484931019</v>
      </c>
      <c r="I26" s="88">
        <v>4.2291764623092751</v>
      </c>
      <c r="J26" s="88">
        <v>1.0675441273906214</v>
      </c>
      <c r="K26" s="88">
        <v>3.1747528327038439</v>
      </c>
      <c r="L26" s="88">
        <v>0</v>
      </c>
      <c r="M26" s="89">
        <v>0</v>
      </c>
      <c r="N26" s="89">
        <v>1.0844835472327603</v>
      </c>
      <c r="P26" s="130"/>
    </row>
    <row r="27" spans="1:16" x14ac:dyDescent="0.2">
      <c r="A27" s="48">
        <v>220</v>
      </c>
      <c r="B27" s="59" t="s">
        <v>115</v>
      </c>
      <c r="C27" s="60">
        <v>0</v>
      </c>
      <c r="D27" s="60">
        <v>0</v>
      </c>
      <c r="E27" s="60">
        <v>0</v>
      </c>
      <c r="F27" s="88">
        <v>0</v>
      </c>
      <c r="G27" s="88">
        <v>0</v>
      </c>
      <c r="H27" s="88">
        <v>0</v>
      </c>
      <c r="I27" s="88">
        <v>0</v>
      </c>
      <c r="J27" s="88">
        <v>1.0675441273906214</v>
      </c>
      <c r="K27" s="88">
        <v>2.1165018884692293</v>
      </c>
      <c r="L27" s="88">
        <v>0</v>
      </c>
      <c r="M27" s="89">
        <v>0</v>
      </c>
      <c r="N27" s="89">
        <v>0</v>
      </c>
      <c r="P27" s="130"/>
    </row>
    <row r="28" spans="1:16" x14ac:dyDescent="0.2">
      <c r="A28" s="48">
        <v>221</v>
      </c>
      <c r="B28" s="59" t="s">
        <v>116</v>
      </c>
      <c r="C28" s="60">
        <v>0</v>
      </c>
      <c r="D28" s="60">
        <v>0</v>
      </c>
      <c r="E28" s="60">
        <v>0</v>
      </c>
      <c r="F28" s="88">
        <v>0</v>
      </c>
      <c r="G28" s="88">
        <v>0</v>
      </c>
      <c r="H28" s="88">
        <v>11.56842484931019</v>
      </c>
      <c r="I28" s="88">
        <v>2.1311265877318175</v>
      </c>
      <c r="J28" s="88">
        <v>0</v>
      </c>
      <c r="K28" s="88">
        <v>0</v>
      </c>
      <c r="L28" s="88">
        <v>0</v>
      </c>
      <c r="M28" s="89">
        <v>0</v>
      </c>
      <c r="N28" s="89">
        <v>0</v>
      </c>
      <c r="P28" s="130"/>
    </row>
    <row r="29" spans="1:16" x14ac:dyDescent="0.2">
      <c r="A29" s="48">
        <v>230</v>
      </c>
      <c r="B29" s="59"/>
      <c r="C29" s="60"/>
      <c r="D29" s="60"/>
      <c r="E29" s="60"/>
      <c r="F29" s="88"/>
      <c r="G29" s="88"/>
      <c r="H29" s="88"/>
      <c r="I29" s="88"/>
      <c r="J29" s="88"/>
      <c r="K29" s="88"/>
      <c r="L29" s="88"/>
      <c r="M29" s="89"/>
      <c r="N29" s="89"/>
      <c r="P29" s="130"/>
    </row>
    <row r="30" spans="1:16" x14ac:dyDescent="0.2">
      <c r="A30" s="48">
        <v>240</v>
      </c>
      <c r="B30" s="59" t="s">
        <v>117</v>
      </c>
      <c r="C30" s="60">
        <v>0</v>
      </c>
      <c r="D30" s="60">
        <v>0</v>
      </c>
      <c r="E30" s="60">
        <v>0</v>
      </c>
      <c r="F30" s="88">
        <v>2.1080166263804716</v>
      </c>
      <c r="G30" s="88">
        <v>0</v>
      </c>
      <c r="H30" s="88">
        <v>13.635680019645587</v>
      </c>
      <c r="I30" s="88">
        <v>3.0974597421346459</v>
      </c>
      <c r="J30" s="88">
        <v>1.0675441273906214</v>
      </c>
      <c r="K30" s="88">
        <v>2.1165018884692293</v>
      </c>
      <c r="L30" s="88">
        <v>1.0328801074770684</v>
      </c>
      <c r="M30" s="89">
        <v>12.520269927888684</v>
      </c>
      <c r="N30" s="89">
        <v>0</v>
      </c>
      <c r="P30" s="130"/>
    </row>
    <row r="31" spans="1:16" x14ac:dyDescent="0.2">
      <c r="A31" s="48">
        <v>250</v>
      </c>
      <c r="B31" s="59" t="s">
        <v>118</v>
      </c>
      <c r="C31" s="60">
        <v>0</v>
      </c>
      <c r="D31" s="60">
        <v>0</v>
      </c>
      <c r="E31" s="60">
        <v>0</v>
      </c>
      <c r="F31" s="88">
        <v>2.1080166263804716</v>
      </c>
      <c r="G31" s="88">
        <v>0</v>
      </c>
      <c r="H31" s="88">
        <v>2.0672551703353967</v>
      </c>
      <c r="I31" s="88">
        <v>0</v>
      </c>
      <c r="J31" s="88">
        <v>1.0675441273906214</v>
      </c>
      <c r="K31" s="88">
        <v>0</v>
      </c>
      <c r="L31" s="88">
        <v>1.0328801074770684</v>
      </c>
      <c r="M31" s="89">
        <v>1.1004997076178831</v>
      </c>
      <c r="N31" s="89">
        <v>0</v>
      </c>
      <c r="P31" s="130"/>
    </row>
    <row r="32" spans="1:16" x14ac:dyDescent="0.2">
      <c r="A32" s="48">
        <v>251</v>
      </c>
      <c r="B32" s="59" t="s">
        <v>119</v>
      </c>
      <c r="C32" s="60">
        <v>0</v>
      </c>
      <c r="D32" s="60">
        <v>0</v>
      </c>
      <c r="E32" s="60">
        <v>0</v>
      </c>
      <c r="F32" s="88">
        <v>0</v>
      </c>
      <c r="G32" s="88">
        <v>0</v>
      </c>
      <c r="H32" s="88">
        <v>11.56842484931019</v>
      </c>
      <c r="I32" s="88">
        <v>3.0974597421346459</v>
      </c>
      <c r="J32" s="88">
        <v>0</v>
      </c>
      <c r="K32" s="88">
        <v>0</v>
      </c>
      <c r="L32" s="88">
        <v>0</v>
      </c>
      <c r="M32" s="89">
        <v>0</v>
      </c>
      <c r="N32" s="89">
        <v>0</v>
      </c>
      <c r="P32" s="130"/>
    </row>
    <row r="33" spans="1:16" x14ac:dyDescent="0.2">
      <c r="A33" s="48">
        <v>260</v>
      </c>
      <c r="B33" s="59"/>
      <c r="C33" s="60"/>
      <c r="D33" s="60"/>
      <c r="E33" s="60"/>
      <c r="F33" s="88"/>
      <c r="G33" s="88"/>
      <c r="H33" s="88"/>
      <c r="I33" s="88"/>
      <c r="J33" s="88"/>
      <c r="K33" s="88"/>
      <c r="L33" s="88"/>
      <c r="M33" s="89"/>
      <c r="N33" s="89"/>
      <c r="P33" s="130"/>
    </row>
    <row r="34" spans="1:16" x14ac:dyDescent="0.2">
      <c r="A34" s="48">
        <v>270</v>
      </c>
      <c r="B34" s="59" t="s">
        <v>120</v>
      </c>
      <c r="C34" s="60">
        <v>12.46087535205989</v>
      </c>
      <c r="D34" s="60">
        <v>9.468755439000704</v>
      </c>
      <c r="E34" s="60">
        <v>37.06161152587471</v>
      </c>
      <c r="F34" s="88">
        <v>35.053818113364386</v>
      </c>
      <c r="G34" s="88">
        <v>33.563166833923205</v>
      </c>
      <c r="H34" s="88">
        <v>66.777784508387938</v>
      </c>
      <c r="I34" s="88">
        <v>65.546005454204547</v>
      </c>
      <c r="J34" s="88">
        <v>60.915915638311027</v>
      </c>
      <c r="K34" s="88">
        <v>55.951947997575928</v>
      </c>
      <c r="L34" s="88">
        <v>44.842058206918033</v>
      </c>
      <c r="M34" s="89">
        <v>79.281189075404313</v>
      </c>
      <c r="N34" s="89">
        <v>171.53238313663456</v>
      </c>
      <c r="P34" s="130"/>
    </row>
    <row r="35" spans="1:16" x14ac:dyDescent="0.2">
      <c r="A35" s="48">
        <v>280</v>
      </c>
      <c r="B35" s="59" t="s">
        <v>41</v>
      </c>
      <c r="C35" s="60">
        <v>9.3888144090909798</v>
      </c>
      <c r="D35" s="60">
        <v>9.468755439000704</v>
      </c>
      <c r="E35" s="60">
        <v>34.938026712809545</v>
      </c>
      <c r="F35" s="88">
        <v>20.558902800449765</v>
      </c>
      <c r="G35" s="88">
        <v>25.344897057514729</v>
      </c>
      <c r="H35" s="88">
        <v>60.482906308590159</v>
      </c>
      <c r="I35" s="88">
        <v>57.161008203449832</v>
      </c>
      <c r="J35" s="88">
        <v>58.820285053477491</v>
      </c>
      <c r="K35" s="88">
        <v>51.718944220637468</v>
      </c>
      <c r="L35" s="88">
        <v>41.746292146792534</v>
      </c>
      <c r="M35" s="89">
        <v>71.716325644448574</v>
      </c>
      <c r="N35" s="89">
        <v>161.08606794431859</v>
      </c>
      <c r="P35" s="130"/>
    </row>
    <row r="36" spans="1:16" x14ac:dyDescent="0.2">
      <c r="A36" s="48">
        <v>290</v>
      </c>
      <c r="B36" s="59" t="s">
        <v>40</v>
      </c>
      <c r="C36" s="60">
        <v>4.096081257291881</v>
      </c>
      <c r="D36" s="60">
        <v>3.091948908548396</v>
      </c>
      <c r="E36" s="60">
        <v>10.342643389634407</v>
      </c>
      <c r="F36" s="88">
        <v>18.580632699836823</v>
      </c>
      <c r="G36" s="88">
        <v>12.277625869024824</v>
      </c>
      <c r="H36" s="88">
        <v>32.399743087996853</v>
      </c>
      <c r="I36" s="88">
        <v>25.967411311384197</v>
      </c>
      <c r="J36" s="88">
        <v>8.8512851515595905</v>
      </c>
      <c r="K36" s="88">
        <v>12.592598581675654</v>
      </c>
      <c r="L36" s="88">
        <v>10.675247726455959</v>
      </c>
      <c r="M36" s="89">
        <v>13.936708188285106</v>
      </c>
      <c r="N36" s="89">
        <v>33.7158316924559</v>
      </c>
      <c r="P36" s="130"/>
    </row>
    <row r="37" spans="1:16" x14ac:dyDescent="0.2">
      <c r="A37" s="48">
        <v>300</v>
      </c>
      <c r="B37" s="59" t="s">
        <v>121</v>
      </c>
      <c r="C37" s="60">
        <v>10.412834723413949</v>
      </c>
      <c r="D37" s="60">
        <v>4.1753955104901426</v>
      </c>
      <c r="E37" s="60">
        <v>28.763901327679349</v>
      </c>
      <c r="F37" s="88">
        <v>24.677199153831658</v>
      </c>
      <c r="G37" s="88">
        <v>21.185983373722603</v>
      </c>
      <c r="H37" s="88">
        <v>41.667585630604222</v>
      </c>
      <c r="I37" s="88">
        <v>37.154044859633196</v>
      </c>
      <c r="J37" s="88">
        <v>39.748925267029371</v>
      </c>
      <c r="K37" s="88">
        <v>44.510098797480488</v>
      </c>
      <c r="L37" s="88">
        <v>40.608629676198937</v>
      </c>
      <c r="M37" s="89">
        <v>39.76458289179326</v>
      </c>
      <c r="N37" s="89">
        <v>113.34513157961173</v>
      </c>
      <c r="P37" s="130"/>
    </row>
    <row r="38" spans="1:16" x14ac:dyDescent="0.2">
      <c r="A38" s="48">
        <v>301</v>
      </c>
      <c r="B38" s="59" t="s">
        <v>122</v>
      </c>
      <c r="C38" s="60">
        <v>0</v>
      </c>
      <c r="D38" s="60">
        <v>0</v>
      </c>
      <c r="E38" s="60">
        <v>0</v>
      </c>
      <c r="F38" s="88">
        <v>0</v>
      </c>
      <c r="G38" s="88">
        <v>2.0712497394009186</v>
      </c>
      <c r="H38" s="88">
        <v>1.0516749863009265</v>
      </c>
      <c r="I38" s="88">
        <v>6.3603030500410922</v>
      </c>
      <c r="J38" s="88">
        <v>8.470368461368075</v>
      </c>
      <c r="K38" s="88">
        <v>2.1165018884692293</v>
      </c>
      <c r="L38" s="88">
        <v>0</v>
      </c>
      <c r="M38" s="89">
        <v>1.1004997076178831</v>
      </c>
      <c r="N38" s="89">
        <v>0</v>
      </c>
      <c r="P38" s="130"/>
    </row>
    <row r="39" spans="1:16" x14ac:dyDescent="0.2">
      <c r="A39" s="48">
        <v>310</v>
      </c>
      <c r="B39" s="59"/>
      <c r="C39" s="60"/>
      <c r="D39" s="60"/>
      <c r="E39" s="60"/>
      <c r="F39" s="88"/>
      <c r="G39" s="88"/>
      <c r="H39" s="88"/>
      <c r="I39" s="88"/>
      <c r="J39" s="88"/>
      <c r="K39" s="88"/>
      <c r="L39" s="88"/>
      <c r="M39" s="89"/>
      <c r="N39" s="89"/>
      <c r="P39" s="130"/>
    </row>
    <row r="40" spans="1:16" x14ac:dyDescent="0.2">
      <c r="A40" s="48">
        <v>320</v>
      </c>
      <c r="B40" s="59" t="s">
        <v>39</v>
      </c>
      <c r="C40" s="60">
        <v>58.469980244115241</v>
      </c>
      <c r="D40" s="60">
        <v>31.354022511390166</v>
      </c>
      <c r="E40" s="60">
        <v>88.768545020439944</v>
      </c>
      <c r="F40" s="88">
        <v>72.282757722298058</v>
      </c>
      <c r="G40" s="88">
        <v>124.3102834018123</v>
      </c>
      <c r="H40" s="88">
        <v>166.22625531391125</v>
      </c>
      <c r="I40" s="88">
        <v>195.16135679864894</v>
      </c>
      <c r="J40" s="88">
        <v>226.98048917682758</v>
      </c>
      <c r="K40" s="88">
        <v>110.50850625665883</v>
      </c>
      <c r="L40" s="88">
        <v>140.81340598326551</v>
      </c>
      <c r="M40" s="89">
        <v>223.43971704704632</v>
      </c>
      <c r="N40" s="89">
        <v>729.77216291875288</v>
      </c>
      <c r="P40" s="130"/>
    </row>
    <row r="41" spans="1:16" x14ac:dyDescent="0.2">
      <c r="A41" s="48">
        <v>330</v>
      </c>
      <c r="B41" s="59" t="s">
        <v>38</v>
      </c>
      <c r="C41" s="60">
        <v>56.335623825377176</v>
      </c>
      <c r="D41" s="60">
        <v>23.769896297797928</v>
      </c>
      <c r="E41" s="60">
        <v>74.965243735516339</v>
      </c>
      <c r="F41" s="88">
        <v>60.715910305933733</v>
      </c>
      <c r="G41" s="88">
        <v>81.704312064948354</v>
      </c>
      <c r="H41" s="88">
        <v>129.52591520017822</v>
      </c>
      <c r="I41" s="88">
        <v>159.37180507495489</v>
      </c>
      <c r="J41" s="88">
        <v>175.33267654165957</v>
      </c>
      <c r="K41" s="88">
        <v>91.523973937298521</v>
      </c>
      <c r="L41" s="88">
        <v>112.02689545930737</v>
      </c>
      <c r="M41" s="89">
        <v>156.43562047163192</v>
      </c>
      <c r="N41" s="89">
        <v>555.27114382967773</v>
      </c>
      <c r="P41" s="130"/>
    </row>
    <row r="42" spans="1:16" x14ac:dyDescent="0.2">
      <c r="A42" s="48">
        <v>340</v>
      </c>
      <c r="B42" s="59" t="s">
        <v>37</v>
      </c>
      <c r="C42" s="60">
        <v>2.1343564187380641</v>
      </c>
      <c r="D42" s="60">
        <v>7.5841262135922323</v>
      </c>
      <c r="E42" s="60">
        <v>13.803301284923592</v>
      </c>
      <c r="F42" s="88">
        <v>11.566847416364322</v>
      </c>
      <c r="G42" s="88">
        <v>42.605971336863931</v>
      </c>
      <c r="H42" s="88">
        <v>36.700340113733063</v>
      </c>
      <c r="I42" s="88">
        <v>35.789551723694068</v>
      </c>
      <c r="J42" s="88">
        <v>51.647812635167895</v>
      </c>
      <c r="K42" s="88">
        <v>18.984532319360312</v>
      </c>
      <c r="L42" s="88">
        <v>28.786510523958057</v>
      </c>
      <c r="M42" s="89">
        <v>67.004096575414209</v>
      </c>
      <c r="N42" s="89">
        <v>174.50101908907499</v>
      </c>
      <c r="P42" s="130"/>
    </row>
    <row r="43" spans="1:16" x14ac:dyDescent="0.2">
      <c r="A43" s="48">
        <v>350</v>
      </c>
      <c r="B43" s="59" t="s">
        <v>36</v>
      </c>
      <c r="C43" s="60">
        <v>123.84545398586778</v>
      </c>
      <c r="D43" s="60">
        <v>44.395808213947575</v>
      </c>
      <c r="E43" s="60">
        <v>138.25149311621081</v>
      </c>
      <c r="F43" s="88">
        <v>133.28285769782084</v>
      </c>
      <c r="G43" s="88">
        <v>184.68808276390976</v>
      </c>
      <c r="H43" s="88">
        <v>243.33211381312933</v>
      </c>
      <c r="I43" s="88">
        <v>307.68212639846791</v>
      </c>
      <c r="J43" s="88">
        <v>370.49361459914746</v>
      </c>
      <c r="K43" s="88">
        <v>238.41489270505144</v>
      </c>
      <c r="L43" s="88">
        <v>213.76211164192955</v>
      </c>
      <c r="M43" s="89">
        <v>451.47990236039703</v>
      </c>
      <c r="N43" s="89">
        <v>3455.2019345550525</v>
      </c>
      <c r="P43" s="130"/>
    </row>
    <row r="44" spans="1:16" x14ac:dyDescent="0.2">
      <c r="A44" s="48">
        <v>360</v>
      </c>
      <c r="B44" s="59" t="s">
        <v>35</v>
      </c>
      <c r="C44" s="60">
        <v>3.1583767330610346</v>
      </c>
      <c r="D44" s="60">
        <v>11.794039540161046</v>
      </c>
      <c r="E44" s="60">
        <v>18.915634263521202</v>
      </c>
      <c r="F44" s="88">
        <v>23.942506887364434</v>
      </c>
      <c r="G44" s="88">
        <v>48.742406024289316</v>
      </c>
      <c r="H44" s="88">
        <v>56.371690048679866</v>
      </c>
      <c r="I44" s="88">
        <v>65.958398058039421</v>
      </c>
      <c r="J44" s="88">
        <v>58.914698024620598</v>
      </c>
      <c r="K44" s="88">
        <v>25.142083954179739</v>
      </c>
      <c r="L44" s="88">
        <v>37.035637581176154</v>
      </c>
      <c r="M44" s="89">
        <v>84.472326951914638</v>
      </c>
      <c r="N44" s="89">
        <v>184.9422105206817</v>
      </c>
      <c r="P44" s="130"/>
    </row>
    <row r="45" spans="1:16" x14ac:dyDescent="0.2">
      <c r="A45" s="48">
        <v>370</v>
      </c>
      <c r="B45" s="59" t="s">
        <v>34</v>
      </c>
      <c r="C45" s="92">
        <v>1.024868358026545</v>
      </c>
      <c r="D45" s="92">
        <v>1.2870238413619615</v>
      </c>
      <c r="E45" s="92">
        <v>1.1271094471414893</v>
      </c>
      <c r="F45" s="91">
        <v>1.1522814524903982</v>
      </c>
      <c r="G45" s="91">
        <v>1.2177524891137954</v>
      </c>
      <c r="H45" s="91">
        <v>1.3354111318471495</v>
      </c>
      <c r="I45" s="91">
        <v>1.2188640111219395</v>
      </c>
      <c r="J45" s="91">
        <v>1.1767013558480131</v>
      </c>
      <c r="K45" s="91">
        <v>1.1311816687730807</v>
      </c>
      <c r="L45" s="91">
        <v>1.1771587160237063</v>
      </c>
      <c r="M45" s="90">
        <v>1.183642222826744</v>
      </c>
      <c r="N45" s="90">
        <v>1.0545755152510174</v>
      </c>
      <c r="P45" s="130"/>
    </row>
    <row r="46" spans="1:16" x14ac:dyDescent="0.2">
      <c r="A46" s="48">
        <v>380</v>
      </c>
      <c r="B46" s="59"/>
      <c r="C46" s="92"/>
      <c r="D46" s="92"/>
      <c r="E46" s="92"/>
      <c r="F46" s="91"/>
      <c r="G46" s="91"/>
      <c r="H46" s="91"/>
      <c r="I46" s="91"/>
      <c r="J46" s="91"/>
      <c r="K46" s="91"/>
      <c r="L46" s="91"/>
      <c r="M46" s="90"/>
      <c r="N46" s="90"/>
      <c r="P46" s="130"/>
    </row>
    <row r="47" spans="1:16" x14ac:dyDescent="0.2">
      <c r="A47" s="48">
        <v>390</v>
      </c>
      <c r="B47" s="59" t="s">
        <v>33</v>
      </c>
      <c r="C47" s="92"/>
      <c r="D47" s="92"/>
      <c r="E47" s="92"/>
      <c r="F47" s="91"/>
      <c r="G47" s="91"/>
      <c r="H47" s="91"/>
      <c r="I47" s="91"/>
      <c r="J47" s="91"/>
      <c r="K47" s="91"/>
      <c r="L47" s="91"/>
      <c r="M47" s="90"/>
      <c r="N47" s="90"/>
      <c r="P47" s="130"/>
    </row>
    <row r="48" spans="1:16" x14ac:dyDescent="0.2">
      <c r="A48" s="48">
        <v>400</v>
      </c>
      <c r="B48" s="59" t="s">
        <v>125</v>
      </c>
      <c r="C48" s="92">
        <v>30.198361159144522</v>
      </c>
      <c r="D48" s="92">
        <v>25.489889701450991</v>
      </c>
      <c r="E48" s="92">
        <v>16.477749625718953</v>
      </c>
      <c r="F48" s="91">
        <v>15.351382483396456</v>
      </c>
      <c r="G48" s="91">
        <v>13.114800573949548</v>
      </c>
      <c r="H48" s="91">
        <v>15.001962672249221</v>
      </c>
      <c r="I48" s="91">
        <v>14.557495951729408</v>
      </c>
      <c r="J48" s="91">
        <v>12.345902610593457</v>
      </c>
      <c r="K48" s="91">
        <v>12.302779773026302</v>
      </c>
      <c r="L48" s="91">
        <v>14.187421778660374</v>
      </c>
      <c r="M48" s="90">
        <v>13.736844399438828</v>
      </c>
      <c r="N48" s="90">
        <v>11.450224712263234</v>
      </c>
      <c r="P48" s="130"/>
    </row>
    <row r="49" spans="1:16" x14ac:dyDescent="0.2">
      <c r="A49" s="48">
        <v>410</v>
      </c>
      <c r="B49" s="59"/>
      <c r="C49" s="60"/>
      <c r="D49" s="60"/>
      <c r="E49" s="60"/>
      <c r="F49" s="88"/>
      <c r="G49" s="88"/>
      <c r="H49" s="88"/>
      <c r="I49" s="88"/>
      <c r="J49" s="88"/>
      <c r="K49" s="88"/>
      <c r="L49" s="88"/>
      <c r="M49" s="89"/>
      <c r="N49" s="89"/>
      <c r="P49" s="130"/>
    </row>
    <row r="50" spans="1:16" x14ac:dyDescent="0.2">
      <c r="A50" s="48">
        <v>420</v>
      </c>
      <c r="B50" s="59" t="s">
        <v>32</v>
      </c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9"/>
      <c r="N50" s="89"/>
      <c r="P50" s="130"/>
    </row>
    <row r="51" spans="1:16" x14ac:dyDescent="0.2">
      <c r="A51" s="48">
        <v>430</v>
      </c>
      <c r="B51" s="59" t="s">
        <v>31</v>
      </c>
      <c r="C51" s="88">
        <v>61.699262550760572</v>
      </c>
      <c r="D51" s="88">
        <v>28.612182785093644</v>
      </c>
      <c r="E51" s="88">
        <v>71.677416946264657</v>
      </c>
      <c r="F51" s="88">
        <v>93.666987557350126</v>
      </c>
      <c r="G51" s="88">
        <v>125.46900408554259</v>
      </c>
      <c r="H51" s="88">
        <v>119.05844321819289</v>
      </c>
      <c r="I51" s="88">
        <v>185.24683171537464</v>
      </c>
      <c r="J51" s="88">
        <v>230.8804807813095</v>
      </c>
      <c r="K51" s="88">
        <v>178.85324573589281</v>
      </c>
      <c r="L51" s="88">
        <v>122.62664245799705</v>
      </c>
      <c r="M51" s="89">
        <v>334.70929053015004</v>
      </c>
      <c r="N51" s="89">
        <v>897.11298594738037</v>
      </c>
      <c r="P51" s="130"/>
    </row>
    <row r="52" spans="1:16" x14ac:dyDescent="0.2">
      <c r="A52" s="48">
        <v>440</v>
      </c>
      <c r="B52" s="59" t="s">
        <v>30</v>
      </c>
      <c r="C52" s="88">
        <v>43.405849673413321</v>
      </c>
      <c r="D52" s="88">
        <v>28.612182785093644</v>
      </c>
      <c r="E52" s="88">
        <v>67.430247320134313</v>
      </c>
      <c r="F52" s="88">
        <v>93.666987557350126</v>
      </c>
      <c r="G52" s="88">
        <v>105.8050930765835</v>
      </c>
      <c r="H52" s="88">
        <v>100.39153744854731</v>
      </c>
      <c r="I52" s="88">
        <v>161.03656637484801</v>
      </c>
      <c r="J52" s="88">
        <v>197.51030698450077</v>
      </c>
      <c r="K52" s="88">
        <v>152.67446744206433</v>
      </c>
      <c r="L52" s="88">
        <v>107.0524152247793</v>
      </c>
      <c r="M52" s="89">
        <v>296.09372254247734</v>
      </c>
      <c r="N52" s="89">
        <v>833.72847941654391</v>
      </c>
      <c r="P52" s="130"/>
    </row>
    <row r="53" spans="1:16" x14ac:dyDescent="0.2">
      <c r="A53" s="48">
        <v>450</v>
      </c>
      <c r="B53" s="59" t="s">
        <v>29</v>
      </c>
      <c r="C53" s="88">
        <v>22.157054954957797</v>
      </c>
      <c r="D53" s="88">
        <v>7.4693927072341948</v>
      </c>
      <c r="E53" s="88">
        <v>19.81719536407077</v>
      </c>
      <c r="F53" s="88">
        <v>15.50510544411113</v>
      </c>
      <c r="G53" s="88">
        <v>31.742419614312794</v>
      </c>
      <c r="H53" s="88">
        <v>57.039160249433756</v>
      </c>
      <c r="I53" s="88">
        <v>69.750633772423043</v>
      </c>
      <c r="J53" s="88">
        <v>81.491184177957081</v>
      </c>
      <c r="K53" s="88">
        <v>36.570777331154673</v>
      </c>
      <c r="L53" s="88">
        <v>32.336047174514313</v>
      </c>
      <c r="M53" s="89">
        <v>46.585670067292384</v>
      </c>
      <c r="N53" s="89">
        <v>2530.5639438679614</v>
      </c>
      <c r="P53" s="130"/>
    </row>
    <row r="54" spans="1:16" x14ac:dyDescent="0.2">
      <c r="A54" s="48">
        <v>460</v>
      </c>
      <c r="B54" s="59" t="s">
        <v>28</v>
      </c>
      <c r="C54" s="88">
        <v>18.02586657226443</v>
      </c>
      <c r="D54" s="88">
        <v>6.4387430710513964</v>
      </c>
      <c r="E54" s="88">
        <v>19.81719536407077</v>
      </c>
      <c r="F54" s="88">
        <v>15.50510544411113</v>
      </c>
      <c r="G54" s="88">
        <v>30.698587642117189</v>
      </c>
      <c r="H54" s="88">
        <v>42.527390939053944</v>
      </c>
      <c r="I54" s="88">
        <v>53.866414503897488</v>
      </c>
      <c r="J54" s="88">
        <v>59.587792092811164</v>
      </c>
      <c r="K54" s="88">
        <v>25.000958777333729</v>
      </c>
      <c r="L54" s="88">
        <v>27.09443203485613</v>
      </c>
      <c r="M54" s="89">
        <v>34.618807805865089</v>
      </c>
      <c r="N54" s="89">
        <v>2508.478515877006</v>
      </c>
      <c r="P54" s="130"/>
    </row>
    <row r="55" spans="1:16" x14ac:dyDescent="0.2">
      <c r="A55" s="48">
        <v>470</v>
      </c>
      <c r="B55" s="59" t="s">
        <v>27</v>
      </c>
      <c r="C55" s="88">
        <v>10.536796242289494</v>
      </c>
      <c r="D55" s="88">
        <v>6.2092760583353215</v>
      </c>
      <c r="E55" s="88">
        <v>9.3081492941635418</v>
      </c>
      <c r="F55" s="88">
        <v>7.3508141636033777</v>
      </c>
      <c r="G55" s="88">
        <v>13.487744613591403</v>
      </c>
      <c r="H55" s="88">
        <v>2.0672551703353967</v>
      </c>
      <c r="I55" s="88">
        <v>15.758659441249712</v>
      </c>
      <c r="J55" s="88">
        <v>31.80313001435082</v>
      </c>
      <c r="K55" s="88">
        <v>3.1177253117381509</v>
      </c>
      <c r="L55" s="88">
        <v>24.850226028948306</v>
      </c>
      <c r="M55" s="89">
        <v>24.983845580435059</v>
      </c>
      <c r="N55" s="89">
        <v>15.823312844112607</v>
      </c>
      <c r="P55" s="130"/>
    </row>
    <row r="56" spans="1:16" x14ac:dyDescent="0.2">
      <c r="A56" s="48">
        <v>480</v>
      </c>
      <c r="B56" s="59" t="s">
        <v>26</v>
      </c>
      <c r="C56" s="88">
        <v>10.536796242289494</v>
      </c>
      <c r="D56" s="88">
        <v>6.2092760583353215</v>
      </c>
      <c r="E56" s="88">
        <v>9.3081492941635418</v>
      </c>
      <c r="F56" s="88">
        <v>7.3508141636033777</v>
      </c>
      <c r="G56" s="88">
        <v>13.487744613591403</v>
      </c>
      <c r="H56" s="88">
        <v>2.0672551703353967</v>
      </c>
      <c r="I56" s="88">
        <v>15.758659441249712</v>
      </c>
      <c r="J56" s="88">
        <v>31.80313001435082</v>
      </c>
      <c r="K56" s="88">
        <v>3.1177253117381509</v>
      </c>
      <c r="L56" s="88">
        <v>21.745858512857748</v>
      </c>
      <c r="M56" s="89">
        <v>18.829774955374592</v>
      </c>
      <c r="N56" s="89">
        <v>9.5337373591146406</v>
      </c>
      <c r="P56" s="130"/>
    </row>
    <row r="57" spans="1:16" x14ac:dyDescent="0.2">
      <c r="A57" s="48">
        <v>490</v>
      </c>
      <c r="B57" s="59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9"/>
      <c r="N57" s="89"/>
      <c r="P57" s="130"/>
    </row>
    <row r="58" spans="1:16" x14ac:dyDescent="0.2">
      <c r="A58" s="59">
        <v>500</v>
      </c>
      <c r="B58" s="59" t="s">
        <v>25</v>
      </c>
      <c r="C58" s="88">
        <v>0</v>
      </c>
      <c r="D58" s="88">
        <v>0</v>
      </c>
      <c r="E58" s="88">
        <v>0</v>
      </c>
      <c r="F58" s="88">
        <v>0</v>
      </c>
      <c r="G58" s="88">
        <v>0</v>
      </c>
      <c r="H58" s="88">
        <v>0</v>
      </c>
      <c r="I58" s="88">
        <v>0</v>
      </c>
      <c r="J58" s="88">
        <v>0</v>
      </c>
      <c r="K58" s="88">
        <v>0</v>
      </c>
      <c r="L58" s="88">
        <v>0</v>
      </c>
      <c r="M58" s="88">
        <v>0</v>
      </c>
      <c r="N58" s="88">
        <v>0</v>
      </c>
      <c r="P58" s="130"/>
    </row>
    <row r="59" spans="1:16" x14ac:dyDescent="0.2">
      <c r="A59" s="48">
        <v>510</v>
      </c>
      <c r="B59" s="59" t="s">
        <v>24</v>
      </c>
      <c r="C59" s="88">
        <v>22.550381827205282</v>
      </c>
      <c r="D59" s="88">
        <v>10.648656397620208</v>
      </c>
      <c r="E59" s="88">
        <v>33.541845027368232</v>
      </c>
      <c r="F59" s="88">
        <v>20.895362340509443</v>
      </c>
      <c r="G59" s="88">
        <v>50.415037340338792</v>
      </c>
      <c r="H59" s="88">
        <v>95.375294855320988</v>
      </c>
      <c r="I59" s="88">
        <v>67.184346967729695</v>
      </c>
      <c r="J59" s="88">
        <v>42.375383702763173</v>
      </c>
      <c r="K59" s="88">
        <v>29.262476314755027</v>
      </c>
      <c r="L59" s="88">
        <v>47.629899326725614</v>
      </c>
      <c r="M59" s="89">
        <v>100.48486558863806</v>
      </c>
      <c r="N59" s="89">
        <v>149.20241662826675</v>
      </c>
      <c r="P59" s="130"/>
    </row>
    <row r="60" spans="1:16" x14ac:dyDescent="0.2">
      <c r="A60" s="48">
        <v>520</v>
      </c>
      <c r="B60" s="59" t="s">
        <v>23</v>
      </c>
      <c r="C60" s="88">
        <v>2.2206722088301878</v>
      </c>
      <c r="D60" s="88">
        <v>0</v>
      </c>
      <c r="E60" s="88">
        <v>1.0617924065325839</v>
      </c>
      <c r="F60" s="88">
        <v>7.3129002594122827</v>
      </c>
      <c r="G60" s="88">
        <v>0</v>
      </c>
      <c r="H60" s="88">
        <v>15.741905675372902</v>
      </c>
      <c r="I60" s="88">
        <v>0</v>
      </c>
      <c r="J60" s="88">
        <v>6.2408838127467119</v>
      </c>
      <c r="K60" s="88">
        <v>4.1050344232129508</v>
      </c>
      <c r="L60" s="88">
        <v>5.2001335762160581</v>
      </c>
      <c r="M60" s="89">
        <v>4.1687568949867728</v>
      </c>
      <c r="N60" s="89">
        <v>19.087026757674998</v>
      </c>
      <c r="P60" s="130"/>
    </row>
    <row r="61" spans="1:16" x14ac:dyDescent="0.2">
      <c r="A61" s="48">
        <v>521</v>
      </c>
      <c r="B61" s="59" t="s">
        <v>168</v>
      </c>
      <c r="C61" s="88">
        <v>17.423018557096182</v>
      </c>
      <c r="D61" s="88">
        <v>1.0306496361827986</v>
      </c>
      <c r="E61" s="88">
        <v>24.985431371743072</v>
      </c>
      <c r="F61" s="88">
        <v>8.3433195003573388</v>
      </c>
      <c r="G61" s="88">
        <v>21.558288626406824</v>
      </c>
      <c r="H61" s="88">
        <v>24.909715236149136</v>
      </c>
      <c r="I61" s="88">
        <v>38.65404648804892</v>
      </c>
      <c r="J61" s="88">
        <v>60.256688384021352</v>
      </c>
      <c r="K61" s="88">
        <v>9.2467631860747304</v>
      </c>
      <c r="L61" s="88">
        <v>32.670496198471611</v>
      </c>
      <c r="M61" s="89">
        <v>53.659465561630178</v>
      </c>
      <c r="N61" s="89">
        <v>60.882768604100306</v>
      </c>
      <c r="P61" s="130"/>
    </row>
    <row r="62" spans="1:16" x14ac:dyDescent="0.2">
      <c r="A62" s="48">
        <v>522</v>
      </c>
      <c r="B62" s="59" t="s">
        <v>167</v>
      </c>
      <c r="C62" s="88">
        <v>0</v>
      </c>
      <c r="D62" s="88">
        <v>2.1668932038834949</v>
      </c>
      <c r="E62" s="88">
        <v>0</v>
      </c>
      <c r="F62" s="88">
        <v>1.0540083131902358</v>
      </c>
      <c r="G62" s="88">
        <v>1.0438319721956033</v>
      </c>
      <c r="H62" s="88">
        <v>6.2444138925435935</v>
      </c>
      <c r="I62" s="88">
        <v>3.0300858315265113</v>
      </c>
      <c r="J62" s="88">
        <v>6.2958225366391218</v>
      </c>
      <c r="K62" s="88">
        <v>10.553995681863302</v>
      </c>
      <c r="L62" s="88">
        <v>3.1619411221056035</v>
      </c>
      <c r="M62" s="89">
        <v>10.779489042302011</v>
      </c>
      <c r="N62" s="89">
        <v>26.586829188927215</v>
      </c>
      <c r="P62" s="130"/>
    </row>
    <row r="63" spans="1:16" x14ac:dyDescent="0.2">
      <c r="A63" s="48">
        <v>523</v>
      </c>
      <c r="B63" s="59" t="s">
        <v>166</v>
      </c>
      <c r="C63" s="88">
        <v>0</v>
      </c>
      <c r="D63" s="88">
        <v>0</v>
      </c>
      <c r="E63" s="88">
        <v>0</v>
      </c>
      <c r="F63" s="88">
        <v>0</v>
      </c>
      <c r="G63" s="88">
        <v>1.0274177672053153</v>
      </c>
      <c r="H63" s="88">
        <v>0</v>
      </c>
      <c r="I63" s="88">
        <v>2.1311265877318175</v>
      </c>
      <c r="J63" s="88">
        <v>9.4589972488632768</v>
      </c>
      <c r="K63" s="88">
        <v>0</v>
      </c>
      <c r="L63" s="88">
        <v>1.0714874086134891</v>
      </c>
      <c r="M63" s="89">
        <v>4.1677126714333692</v>
      </c>
      <c r="N63" s="89">
        <v>9.6133555021478792</v>
      </c>
      <c r="P63" s="130"/>
    </row>
    <row r="64" spans="1:16" x14ac:dyDescent="0.2">
      <c r="A64" s="48">
        <v>526</v>
      </c>
      <c r="B64" s="59" t="s">
        <v>165</v>
      </c>
      <c r="C64" s="88">
        <v>3.2446925231531578</v>
      </c>
      <c r="D64" s="88">
        <v>1.0215100613426589</v>
      </c>
      <c r="E64" s="88">
        <v>1.0224665957195223</v>
      </c>
      <c r="F64" s="88">
        <v>2.1080166263804716</v>
      </c>
      <c r="G64" s="88">
        <v>1.0438319721956033</v>
      </c>
      <c r="H64" s="88">
        <v>2.103349972601853</v>
      </c>
      <c r="I64" s="88">
        <v>1.0655632938659088</v>
      </c>
      <c r="J64" s="88">
        <v>6.3197991526421324</v>
      </c>
      <c r="K64" s="88">
        <v>0</v>
      </c>
      <c r="L64" s="88">
        <v>7.4231972580215828</v>
      </c>
      <c r="M64" s="89">
        <v>10.62538671671671</v>
      </c>
      <c r="N64" s="89">
        <v>13.634228572914521</v>
      </c>
      <c r="P64" s="130"/>
    </row>
    <row r="65" spans="1:16" x14ac:dyDescent="0.2">
      <c r="A65" s="48">
        <v>527</v>
      </c>
      <c r="B65" s="59" t="s">
        <v>164</v>
      </c>
      <c r="C65" s="88">
        <v>1.0240203143229702</v>
      </c>
      <c r="D65" s="88">
        <v>0</v>
      </c>
      <c r="E65" s="88">
        <v>0</v>
      </c>
      <c r="F65" s="88">
        <v>2.0754376599207873</v>
      </c>
      <c r="G65" s="88">
        <v>0</v>
      </c>
      <c r="H65" s="88">
        <v>0</v>
      </c>
      <c r="I65" s="88">
        <v>1.0300858315265111</v>
      </c>
      <c r="J65" s="88">
        <v>2.1350882547812429</v>
      </c>
      <c r="K65" s="88">
        <v>1.0582509442346146</v>
      </c>
      <c r="L65" s="88">
        <v>1.0714874086134891</v>
      </c>
      <c r="M65" s="89">
        <v>2.0448086425436576</v>
      </c>
      <c r="N65" s="89">
        <v>1.0844835472327603</v>
      </c>
      <c r="P65" s="130"/>
    </row>
    <row r="66" spans="1:16" x14ac:dyDescent="0.2">
      <c r="A66" s="48">
        <v>530</v>
      </c>
      <c r="B66" s="59" t="s">
        <v>22</v>
      </c>
      <c r="C66" s="88">
        <v>5.465364731983346</v>
      </c>
      <c r="D66" s="88">
        <v>1.0834466019417475</v>
      </c>
      <c r="E66" s="88">
        <v>0</v>
      </c>
      <c r="F66" s="88">
        <v>2.0754376599207873</v>
      </c>
      <c r="G66" s="88">
        <v>9.3780735447701424</v>
      </c>
      <c r="H66" s="88">
        <v>12.589756399595585</v>
      </c>
      <c r="I66" s="88">
        <v>21.356722035970432</v>
      </c>
      <c r="J66" s="88">
        <v>24.202861291524162</v>
      </c>
      <c r="K66" s="88">
        <v>20.071297024077772</v>
      </c>
      <c r="L66" s="88">
        <v>3.1372476235676259</v>
      </c>
      <c r="M66" s="89">
        <v>16.827949198531616</v>
      </c>
      <c r="N66" s="89">
        <v>4.26443597745756</v>
      </c>
      <c r="P66" s="130"/>
    </row>
    <row r="67" spans="1:16" x14ac:dyDescent="0.2">
      <c r="A67" s="48">
        <v>540</v>
      </c>
      <c r="B67" s="59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9"/>
      <c r="N67" s="89"/>
      <c r="P67" s="130"/>
    </row>
    <row r="68" spans="1:16" x14ac:dyDescent="0.2">
      <c r="A68" s="48">
        <v>550</v>
      </c>
      <c r="B68" s="59" t="s">
        <v>21</v>
      </c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9"/>
      <c r="N68" s="89"/>
      <c r="P68" s="130"/>
    </row>
    <row r="69" spans="1:16" x14ac:dyDescent="0.2">
      <c r="A69" s="48">
        <v>560</v>
      </c>
      <c r="B69" s="59" t="s">
        <v>20</v>
      </c>
      <c r="C69" s="88">
        <v>78.276185207305915</v>
      </c>
      <c r="D69" s="88">
        <v>41.269341489320503</v>
      </c>
      <c r="E69" s="88">
        <v>105.30299023421753</v>
      </c>
      <c r="F69" s="88">
        <v>109.20745703167633</v>
      </c>
      <c r="G69" s="88">
        <v>174.44628995791865</v>
      </c>
      <c r="H69" s="88">
        <v>229.01586401243472</v>
      </c>
      <c r="I69" s="88">
        <v>266.44942256254762</v>
      </c>
      <c r="J69" s="88">
        <v>325.87384663411581</v>
      </c>
      <c r="K69" s="88">
        <v>153.61092032001378</v>
      </c>
      <c r="L69" s="88">
        <v>157.20250312298097</v>
      </c>
      <c r="M69" s="89">
        <v>372.84045803631096</v>
      </c>
      <c r="N69" s="89">
        <v>2964.9513227225802</v>
      </c>
      <c r="P69" s="130"/>
    </row>
    <row r="70" spans="1:16" x14ac:dyDescent="0.2">
      <c r="A70" s="48">
        <v>570</v>
      </c>
      <c r="B70" s="59" t="s">
        <v>19</v>
      </c>
      <c r="C70" s="88">
        <v>0</v>
      </c>
      <c r="D70" s="88">
        <v>2.1668932038834949</v>
      </c>
      <c r="E70" s="88">
        <v>6.1698576634518183</v>
      </c>
      <c r="F70" s="88">
        <v>12.620855729554558</v>
      </c>
      <c r="G70" s="88">
        <v>13.365943962017228</v>
      </c>
      <c r="H70" s="88">
        <v>17.375124794513894</v>
      </c>
      <c r="I70" s="88">
        <v>17.713826702983816</v>
      </c>
      <c r="J70" s="88">
        <v>23.209767112959696</v>
      </c>
      <c r="K70" s="88">
        <v>6.2570072280620872</v>
      </c>
      <c r="L70" s="88">
        <v>10.67626678499847</v>
      </c>
      <c r="M70" s="89">
        <v>27.485043747238301</v>
      </c>
      <c r="N70" s="89">
        <v>92.200094324491047</v>
      </c>
      <c r="P70" s="130"/>
    </row>
    <row r="71" spans="1:16" x14ac:dyDescent="0.2">
      <c r="A71" s="48">
        <v>580</v>
      </c>
      <c r="B71" s="59" t="s">
        <v>18</v>
      </c>
      <c r="C71" s="88">
        <v>0</v>
      </c>
      <c r="D71" s="88">
        <v>1.0834466019417475</v>
      </c>
      <c r="E71" s="88">
        <v>4.1080652569192342</v>
      </c>
      <c r="F71" s="88">
        <v>11.594091445092594</v>
      </c>
      <c r="G71" s="88">
        <v>13.365943962017228</v>
      </c>
      <c r="H71" s="88">
        <v>3.1550249589027795</v>
      </c>
      <c r="I71" s="88">
        <v>8.3873979999397541</v>
      </c>
      <c r="J71" s="88">
        <v>21.074678858178459</v>
      </c>
      <c r="K71" s="88">
        <v>6.2570072280620872</v>
      </c>
      <c r="L71" s="88">
        <v>10.67626678499847</v>
      </c>
      <c r="M71" s="89">
        <v>27.485043747238301</v>
      </c>
      <c r="N71" s="89">
        <v>53.939805283387471</v>
      </c>
      <c r="P71" s="130"/>
    </row>
    <row r="72" spans="1:16" x14ac:dyDescent="0.2">
      <c r="A72" s="48">
        <v>590</v>
      </c>
      <c r="B72" s="59" t="s">
        <v>17</v>
      </c>
      <c r="C72" s="88">
        <v>0</v>
      </c>
      <c r="D72" s="88">
        <v>1.0834466019417475</v>
      </c>
      <c r="E72" s="88">
        <v>2.0617924065325841</v>
      </c>
      <c r="F72" s="88">
        <v>1.0267642844619636</v>
      </c>
      <c r="G72" s="88">
        <v>0</v>
      </c>
      <c r="H72" s="88">
        <v>15.271774821912043</v>
      </c>
      <c r="I72" s="88">
        <v>9.326428703044062</v>
      </c>
      <c r="J72" s="88">
        <v>6.2474340845528875</v>
      </c>
      <c r="K72" s="88">
        <v>0</v>
      </c>
      <c r="L72" s="88">
        <v>0</v>
      </c>
      <c r="M72" s="89">
        <v>4.1247297857326863</v>
      </c>
      <c r="N72" s="89">
        <v>38.260289041103604</v>
      </c>
      <c r="P72" s="130"/>
    </row>
    <row r="73" spans="1:16" x14ac:dyDescent="0.2">
      <c r="A73" s="48">
        <v>600</v>
      </c>
      <c r="B73" s="59" t="s">
        <v>16</v>
      </c>
      <c r="C73" s="88">
        <v>78.276185207305915</v>
      </c>
      <c r="D73" s="88">
        <v>40.185894887378758</v>
      </c>
      <c r="E73" s="88">
        <v>99.13313257076571</v>
      </c>
      <c r="F73" s="88">
        <v>101.85664286807297</v>
      </c>
      <c r="G73" s="88">
        <v>165.10104482312906</v>
      </c>
      <c r="H73" s="88">
        <v>224.26083905353195</v>
      </c>
      <c r="I73" s="88">
        <v>248.73559585956383</v>
      </c>
      <c r="J73" s="88">
        <v>303.7316236485467</v>
      </c>
      <c r="K73" s="88">
        <v>150.52866592465551</v>
      </c>
      <c r="L73" s="88">
        <v>146.52623633798248</v>
      </c>
      <c r="M73" s="89">
        <v>347.41777918193907</v>
      </c>
      <c r="N73" s="89">
        <v>2884.5703001004381</v>
      </c>
      <c r="P73" s="130"/>
    </row>
    <row r="74" spans="1:16" x14ac:dyDescent="0.2">
      <c r="A74" s="48">
        <v>610</v>
      </c>
      <c r="B74" s="59"/>
      <c r="C74" s="60"/>
      <c r="D74" s="60"/>
      <c r="E74" s="60"/>
      <c r="F74" s="88"/>
      <c r="G74" s="88"/>
      <c r="H74" s="88"/>
      <c r="I74" s="88"/>
      <c r="J74" s="88"/>
      <c r="K74" s="88"/>
      <c r="L74" s="88"/>
      <c r="M74" s="89"/>
      <c r="N74" s="89"/>
      <c r="P74" s="130"/>
    </row>
    <row r="75" spans="1:16" x14ac:dyDescent="0.2">
      <c r="A75" s="48">
        <v>620</v>
      </c>
      <c r="B75" s="59" t="s">
        <v>15</v>
      </c>
      <c r="C75" s="88">
        <v>1.0240203143229702</v>
      </c>
      <c r="D75" s="88">
        <v>0</v>
      </c>
      <c r="E75" s="88">
        <v>0</v>
      </c>
      <c r="F75" s="88">
        <v>5.2048836330318107</v>
      </c>
      <c r="G75" s="88">
        <v>0</v>
      </c>
      <c r="H75" s="88">
        <v>15.73902999224744</v>
      </c>
      <c r="I75" s="88">
        <v>4.1299463228461946</v>
      </c>
      <c r="J75" s="88">
        <v>17.876511867075855</v>
      </c>
      <c r="K75" s="88">
        <v>4.1335481836957966</v>
      </c>
      <c r="L75" s="88">
        <v>7.3817156945794569</v>
      </c>
      <c r="M75" s="89">
        <v>44.509518305773987</v>
      </c>
      <c r="N75" s="89">
        <v>28.405004385887036</v>
      </c>
      <c r="P75" s="130"/>
    </row>
    <row r="76" spans="1:16" x14ac:dyDescent="0.2">
      <c r="A76" s="48">
        <v>630</v>
      </c>
      <c r="B76" s="59" t="s">
        <v>14</v>
      </c>
      <c r="C76" s="88">
        <v>0</v>
      </c>
      <c r="D76" s="88">
        <v>0</v>
      </c>
      <c r="E76" s="88">
        <v>0</v>
      </c>
      <c r="F76" s="88">
        <v>0</v>
      </c>
      <c r="G76" s="88">
        <v>0</v>
      </c>
      <c r="H76" s="88">
        <v>11.56842484931019</v>
      </c>
      <c r="I76" s="88">
        <v>0</v>
      </c>
      <c r="J76" s="88">
        <v>4.1562688907886169</v>
      </c>
      <c r="K76" s="88">
        <v>1.0297371837517681</v>
      </c>
      <c r="L76" s="88">
        <v>3.0957660601255004</v>
      </c>
      <c r="M76" s="89">
        <v>14.56716701753915</v>
      </c>
      <c r="N76" s="89">
        <v>0</v>
      </c>
      <c r="P76" s="130"/>
    </row>
    <row r="77" spans="1:16" x14ac:dyDescent="0.2">
      <c r="A77" s="48">
        <v>640</v>
      </c>
      <c r="B77" s="59" t="s">
        <v>13</v>
      </c>
      <c r="C77" s="88">
        <v>0</v>
      </c>
      <c r="D77" s="88">
        <v>0</v>
      </c>
      <c r="E77" s="88">
        <v>0</v>
      </c>
      <c r="F77" s="88">
        <v>5.2048836330318107</v>
      </c>
      <c r="G77" s="88">
        <v>0</v>
      </c>
      <c r="H77" s="88">
        <v>2.103349972601853</v>
      </c>
      <c r="I77" s="88">
        <v>4.1299463228461946</v>
      </c>
      <c r="J77" s="88">
        <v>5.3377206369531072</v>
      </c>
      <c r="K77" s="88">
        <v>3.1038109999440291</v>
      </c>
      <c r="L77" s="88">
        <v>4.2859496344539565</v>
      </c>
      <c r="M77" s="89">
        <v>10.932275146338728</v>
      </c>
      <c r="N77" s="89">
        <v>26.279502451101234</v>
      </c>
      <c r="P77" s="130"/>
    </row>
    <row r="78" spans="1:16" x14ac:dyDescent="0.2">
      <c r="A78" s="48">
        <v>650</v>
      </c>
      <c r="B78" s="59" t="s">
        <v>12</v>
      </c>
      <c r="C78" s="88">
        <v>1.0240203143229702</v>
      </c>
      <c r="D78" s="88">
        <v>0</v>
      </c>
      <c r="E78" s="88">
        <v>0</v>
      </c>
      <c r="F78" s="88">
        <v>0</v>
      </c>
      <c r="G78" s="88">
        <v>0</v>
      </c>
      <c r="H78" s="88">
        <v>2.0672551703353967</v>
      </c>
      <c r="I78" s="88">
        <v>0</v>
      </c>
      <c r="J78" s="88">
        <v>8.3825223393341304</v>
      </c>
      <c r="K78" s="88">
        <v>0</v>
      </c>
      <c r="L78" s="88">
        <v>0</v>
      </c>
      <c r="M78" s="89">
        <v>24.127318866022271</v>
      </c>
      <c r="N78" s="89">
        <v>2.1255019347858015</v>
      </c>
      <c r="P78" s="130"/>
    </row>
    <row r="79" spans="1:16" x14ac:dyDescent="0.2">
      <c r="A79" s="48">
        <v>660</v>
      </c>
      <c r="B79" s="59"/>
      <c r="C79" s="60"/>
      <c r="D79" s="60"/>
      <c r="E79" s="60"/>
      <c r="F79" s="88"/>
      <c r="G79" s="88"/>
      <c r="H79" s="88"/>
      <c r="I79" s="88"/>
      <c r="J79" s="88"/>
      <c r="K79" s="88"/>
      <c r="L79" s="88"/>
      <c r="M79" s="89"/>
      <c r="N79" s="89"/>
      <c r="P79" s="130"/>
    </row>
    <row r="80" spans="1:16" x14ac:dyDescent="0.2">
      <c r="A80" s="48">
        <v>670</v>
      </c>
      <c r="B80" s="59" t="s">
        <v>11</v>
      </c>
      <c r="C80" s="60">
        <v>9.6632569692267936</v>
      </c>
      <c r="D80" s="60">
        <v>4.2718498671679015</v>
      </c>
      <c r="E80" s="60">
        <v>11.286458363727807</v>
      </c>
      <c r="F80" s="88">
        <v>5.2048836330318107</v>
      </c>
      <c r="G80" s="88">
        <v>13.376375362953061</v>
      </c>
      <c r="H80" s="88">
        <v>11.568424849310194</v>
      </c>
      <c r="I80" s="88">
        <v>21.913714967609248</v>
      </c>
      <c r="J80" s="88">
        <v>22.448689726934433</v>
      </c>
      <c r="K80" s="88">
        <v>24.633762013662945</v>
      </c>
      <c r="L80" s="88">
        <v>20.012689897346917</v>
      </c>
      <c r="M80" s="89">
        <v>24.490170358713701</v>
      </c>
      <c r="N80" s="89">
        <v>37.952864087323732</v>
      </c>
      <c r="P80" s="130"/>
    </row>
    <row r="81" spans="1:16" x14ac:dyDescent="0.2">
      <c r="A81" s="48">
        <v>680</v>
      </c>
      <c r="B81" s="59" t="s">
        <v>10</v>
      </c>
      <c r="C81" s="60">
        <v>20.361306347523691</v>
      </c>
      <c r="D81" s="60">
        <v>8.6056362749348914</v>
      </c>
      <c r="E81" s="60">
        <v>36.25185753403025</v>
      </c>
      <c r="F81" s="88">
        <v>29.311334437032183</v>
      </c>
      <c r="G81" s="88">
        <v>34.157456149940415</v>
      </c>
      <c r="H81" s="88">
        <v>56.908167544134812</v>
      </c>
      <c r="I81" s="88">
        <v>74.716222848198115</v>
      </c>
      <c r="J81" s="88">
        <v>40.229514410793414</v>
      </c>
      <c r="K81" s="88">
        <v>43.947755545669978</v>
      </c>
      <c r="L81" s="88">
        <v>47.436451031604143</v>
      </c>
      <c r="M81" s="89">
        <v>68.821442465279588</v>
      </c>
      <c r="N81" s="89">
        <v>406.52491384544669</v>
      </c>
      <c r="P81" s="130"/>
    </row>
    <row r="82" spans="1:16" x14ac:dyDescent="0.2">
      <c r="A82" s="48">
        <v>690</v>
      </c>
      <c r="B82" s="59" t="s">
        <v>9</v>
      </c>
      <c r="C82" s="88">
        <v>11.103361044150938</v>
      </c>
      <c r="D82" s="88">
        <v>1.0834466019417475</v>
      </c>
      <c r="E82" s="88">
        <v>2.1235848130651678</v>
      </c>
      <c r="F82" s="88">
        <v>13.620855729554558</v>
      </c>
      <c r="G82" s="88">
        <v>19.745143527325258</v>
      </c>
      <c r="H82" s="88">
        <v>4.2066999452037059</v>
      </c>
      <c r="I82" s="88">
        <v>9.2616630430208229</v>
      </c>
      <c r="J82" s="88">
        <v>30.943508824542999</v>
      </c>
      <c r="K82" s="88">
        <v>46.556337907815369</v>
      </c>
      <c r="L82" s="88">
        <v>12.643386677521402</v>
      </c>
      <c r="M82" s="89">
        <v>26.121105263468763</v>
      </c>
      <c r="N82" s="89">
        <v>56.999874232017511</v>
      </c>
      <c r="P82" s="130"/>
    </row>
    <row r="83" spans="1:16" x14ac:dyDescent="0.2">
      <c r="A83" s="48">
        <v>700</v>
      </c>
      <c r="B83" s="59" t="s">
        <v>8</v>
      </c>
      <c r="C83" s="88">
        <v>0</v>
      </c>
      <c r="D83" s="88">
        <v>2.1049566632844066</v>
      </c>
      <c r="E83" s="88">
        <v>0</v>
      </c>
      <c r="F83" s="88">
        <v>2.0754376599207873</v>
      </c>
      <c r="G83" s="88">
        <v>1.0438319721956033</v>
      </c>
      <c r="H83" s="88">
        <v>0</v>
      </c>
      <c r="I83" s="88">
        <v>2.0956491253924199</v>
      </c>
      <c r="J83" s="88">
        <v>6.4052647643437286</v>
      </c>
      <c r="K83" s="88">
        <v>0</v>
      </c>
      <c r="L83" s="88">
        <v>0</v>
      </c>
      <c r="M83" s="89">
        <v>0</v>
      </c>
      <c r="N83" s="89">
        <v>2.1689670944655206</v>
      </c>
      <c r="P83" s="130"/>
    </row>
    <row r="84" spans="1:16" x14ac:dyDescent="0.2">
      <c r="A84" s="48">
        <v>710</v>
      </c>
      <c r="B84" s="59" t="s">
        <v>7</v>
      </c>
      <c r="C84" s="88">
        <v>2.1343564187380641</v>
      </c>
      <c r="D84" s="88">
        <v>1.0215100613426589</v>
      </c>
      <c r="E84" s="88">
        <v>0</v>
      </c>
      <c r="F84" s="88">
        <v>5.2160332527609441</v>
      </c>
      <c r="G84" s="88">
        <v>0</v>
      </c>
      <c r="H84" s="88">
        <v>7.4516749863009268</v>
      </c>
      <c r="I84" s="88">
        <v>18.11457599572045</v>
      </c>
      <c r="J84" s="88">
        <v>6.2474340845528875</v>
      </c>
      <c r="K84" s="88">
        <v>2.1165018884692293</v>
      </c>
      <c r="L84" s="88">
        <v>2.0904537134921144</v>
      </c>
      <c r="M84" s="89">
        <v>33.335977719845573</v>
      </c>
      <c r="N84" s="89">
        <v>12.623243237155242</v>
      </c>
      <c r="P84" s="130"/>
    </row>
    <row r="85" spans="1:16" x14ac:dyDescent="0.2">
      <c r="A85" s="48">
        <v>715</v>
      </c>
      <c r="B85" s="59" t="s">
        <v>22</v>
      </c>
      <c r="C85" s="88">
        <v>7.7723527309056575</v>
      </c>
      <c r="D85" s="88">
        <v>2.1049566632844066</v>
      </c>
      <c r="E85" s="88">
        <v>4.2471696261303356</v>
      </c>
      <c r="F85" s="88">
        <v>7.318235197143693</v>
      </c>
      <c r="G85" s="88">
        <v>3.0876639443912062</v>
      </c>
      <c r="H85" s="88">
        <v>3.1398532408950128</v>
      </c>
      <c r="I85" s="88">
        <v>2.1311265877318175</v>
      </c>
      <c r="J85" s="88">
        <v>17.940156337186245</v>
      </c>
      <c r="K85" s="88">
        <v>6.3495056654076887</v>
      </c>
      <c r="L85" s="88">
        <v>18.926330598699749</v>
      </c>
      <c r="M85" s="89">
        <v>22.462272921679666</v>
      </c>
      <c r="N85" s="89">
        <v>187.52677563282134</v>
      </c>
      <c r="P85" s="130"/>
    </row>
    <row r="86" spans="1:16" x14ac:dyDescent="0.2">
      <c r="A86" s="48">
        <v>720</v>
      </c>
      <c r="B86" s="59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9"/>
      <c r="N86" s="89"/>
      <c r="P86" s="130"/>
    </row>
    <row r="87" spans="1:16" x14ac:dyDescent="0.2">
      <c r="A87" s="48">
        <v>730</v>
      </c>
      <c r="B87" s="59" t="s">
        <v>6</v>
      </c>
      <c r="C87" s="60"/>
      <c r="D87" s="60"/>
      <c r="E87" s="60"/>
      <c r="F87" s="88"/>
      <c r="G87" s="88"/>
      <c r="H87" s="88"/>
      <c r="I87" s="88"/>
      <c r="J87" s="88"/>
      <c r="K87" s="88"/>
      <c r="L87" s="88"/>
      <c r="M87" s="89"/>
      <c r="N87" s="89"/>
      <c r="P87" s="130"/>
    </row>
    <row r="88" spans="1:16" x14ac:dyDescent="0.2">
      <c r="A88" s="48">
        <v>740</v>
      </c>
      <c r="B88" s="59" t="s">
        <v>163</v>
      </c>
      <c r="C88" s="87">
        <v>40.02996941527514</v>
      </c>
      <c r="D88" s="87">
        <v>19.077703431356259</v>
      </c>
      <c r="E88" s="87">
        <v>22.814891239535719</v>
      </c>
      <c r="F88" s="87">
        <v>23.757517492199145</v>
      </c>
      <c r="G88" s="87">
        <v>27.978854848252389</v>
      </c>
      <c r="H88" s="87">
        <v>41.210698510244441</v>
      </c>
      <c r="I88" s="87">
        <v>24.794708373722671</v>
      </c>
      <c r="J88" s="87">
        <v>37.312264814658015</v>
      </c>
      <c r="K88" s="87">
        <v>45.258951648894573</v>
      </c>
      <c r="L88" s="87">
        <v>29.779136167025939</v>
      </c>
      <c r="M88" s="86">
        <v>32.243411395906335</v>
      </c>
      <c r="N88" s="86">
        <v>76.447913829071325</v>
      </c>
      <c r="P88" s="130"/>
    </row>
    <row r="89" spans="1:16" x14ac:dyDescent="0.2">
      <c r="A89" s="48">
        <v>750</v>
      </c>
      <c r="B89" s="59" t="s">
        <v>162</v>
      </c>
      <c r="C89" s="87">
        <v>59.97003058472481</v>
      </c>
      <c r="D89" s="87">
        <v>80.922296568643731</v>
      </c>
      <c r="E89" s="87">
        <v>77.185108760464288</v>
      </c>
      <c r="F89" s="87">
        <v>76.242482507800872</v>
      </c>
      <c r="G89" s="87">
        <v>72.021145151747618</v>
      </c>
      <c r="H89" s="87">
        <v>58.789301489755687</v>
      </c>
      <c r="I89" s="87">
        <v>75.205291626277287</v>
      </c>
      <c r="J89" s="87">
        <v>62.687735185341978</v>
      </c>
      <c r="K89" s="87">
        <v>54.74104835110564</v>
      </c>
      <c r="L89" s="87">
        <v>70.220863832974075</v>
      </c>
      <c r="M89" s="86">
        <v>67.756588604093963</v>
      </c>
      <c r="N89" s="86">
        <v>23.552086170928874</v>
      </c>
      <c r="P89" s="130"/>
    </row>
    <row r="90" spans="1:16" x14ac:dyDescent="0.2">
      <c r="A90" s="48">
        <v>760</v>
      </c>
      <c r="B90" s="59" t="s">
        <v>5</v>
      </c>
      <c r="C90" s="87">
        <v>5.095331681894562</v>
      </c>
      <c r="D90" s="87">
        <v>6.7457632671111476</v>
      </c>
      <c r="E90" s="87">
        <v>5.0045969503553192</v>
      </c>
      <c r="F90" s="87">
        <v>7.3784709317740633</v>
      </c>
      <c r="G90" s="87">
        <v>5.0592331724627089</v>
      </c>
      <c r="H90" s="87">
        <v>4.7837274702235586</v>
      </c>
      <c r="I90" s="87">
        <v>6.216972736183294</v>
      </c>
      <c r="J90" s="87">
        <v>5.2294228050602234</v>
      </c>
      <c r="K90" s="87">
        <v>4.0729097045117628</v>
      </c>
      <c r="L90" s="87">
        <v>6.1035151948525845</v>
      </c>
      <c r="M90" s="86">
        <v>6.1365223546960133</v>
      </c>
      <c r="N90" s="86">
        <v>2.6096185605590101</v>
      </c>
      <c r="P90" s="130"/>
    </row>
    <row r="91" spans="1:16" x14ac:dyDescent="0.2">
      <c r="A91" s="48">
        <v>770</v>
      </c>
      <c r="B91" s="59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88"/>
      <c r="N91" s="88"/>
      <c r="P91" s="130"/>
    </row>
    <row r="92" spans="1:16" x14ac:dyDescent="0.2">
      <c r="A92" s="48">
        <v>780</v>
      </c>
      <c r="B92" s="59" t="s">
        <v>4</v>
      </c>
      <c r="C92" s="60">
        <v>0</v>
      </c>
      <c r="D92" s="60">
        <v>2.1049566632844066</v>
      </c>
      <c r="E92" s="60">
        <v>10.224665957195223</v>
      </c>
      <c r="F92" s="60">
        <v>6.2914709126817296</v>
      </c>
      <c r="G92" s="60">
        <v>3.1314959165868101</v>
      </c>
      <c r="H92" s="60">
        <v>1.0336275851676984</v>
      </c>
      <c r="I92" s="60">
        <v>15.983449407988632</v>
      </c>
      <c r="J92" s="60">
        <v>7.788206415238232</v>
      </c>
      <c r="K92" s="60">
        <v>3.1392819163239363</v>
      </c>
      <c r="L92" s="60">
        <v>0</v>
      </c>
      <c r="M92" s="88">
        <v>19.423738923158645</v>
      </c>
      <c r="N92" s="88">
        <v>3.2019830712562696</v>
      </c>
      <c r="P92" s="130"/>
    </row>
    <row r="93" spans="1:16" x14ac:dyDescent="0.2">
      <c r="A93" s="48">
        <v>790</v>
      </c>
      <c r="B93" s="59" t="s">
        <v>3</v>
      </c>
      <c r="C93" s="60">
        <v>127.00383071892881</v>
      </c>
      <c r="D93" s="60">
        <v>54.0848910908242</v>
      </c>
      <c r="E93" s="60">
        <v>146.94246142253681</v>
      </c>
      <c r="F93" s="60">
        <v>150.93389367250353</v>
      </c>
      <c r="G93" s="60">
        <v>230.29899287161226</v>
      </c>
      <c r="H93" s="60">
        <v>298.67017627664126</v>
      </c>
      <c r="I93" s="60">
        <v>357.65707504851878</v>
      </c>
      <c r="J93" s="60">
        <v>421.62010620852999</v>
      </c>
      <c r="K93" s="60">
        <v>260.41769474290714</v>
      </c>
      <c r="L93" s="60">
        <v>250.79774922310565</v>
      </c>
      <c r="M93" s="88">
        <v>516.52849038915292</v>
      </c>
      <c r="N93" s="88">
        <v>3636.942162004475</v>
      </c>
      <c r="P93" s="130"/>
    </row>
    <row r="94" spans="1:16" x14ac:dyDescent="0.2">
      <c r="A94" s="48">
        <v>800</v>
      </c>
      <c r="B94" s="59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88"/>
      <c r="N94" s="88"/>
      <c r="P94" s="130"/>
    </row>
    <row r="95" spans="1:16" x14ac:dyDescent="0.2">
      <c r="A95" s="48">
        <v>810</v>
      </c>
      <c r="B95" s="59" t="s">
        <v>2</v>
      </c>
      <c r="C95" s="60">
        <v>11.103361044150938</v>
      </c>
      <c r="D95" s="60">
        <v>4.2718498671679015</v>
      </c>
      <c r="E95" s="60">
        <v>7.432546845728087</v>
      </c>
      <c r="F95" s="60">
        <v>24.93726154543792</v>
      </c>
      <c r="G95" s="60">
        <v>18.70690447456942</v>
      </c>
      <c r="H95" s="60">
        <v>15.705810873106445</v>
      </c>
      <c r="I95" s="60">
        <v>60.170519669634857</v>
      </c>
      <c r="J95" s="60">
        <v>66.269133906511826</v>
      </c>
      <c r="K95" s="60">
        <v>32.535241115133317</v>
      </c>
      <c r="L95" s="60">
        <v>24.512558517232073</v>
      </c>
      <c r="M95" s="88">
        <v>53.95964845790612</v>
      </c>
      <c r="N95" s="88">
        <v>213.3942163578962</v>
      </c>
      <c r="P95" s="130"/>
    </row>
    <row r="96" spans="1:16" x14ac:dyDescent="0.2">
      <c r="A96" s="48">
        <v>820</v>
      </c>
      <c r="B96" s="59" t="s">
        <v>1</v>
      </c>
      <c r="C96" s="60">
        <v>115.90046967477784</v>
      </c>
      <c r="D96" s="60">
        <v>51.917997886940711</v>
      </c>
      <c r="E96" s="60">
        <v>149.73458053400395</v>
      </c>
      <c r="F96" s="60">
        <v>132.28810303974737</v>
      </c>
      <c r="G96" s="60">
        <v>214.72358431362971</v>
      </c>
      <c r="H96" s="60">
        <v>283.99799298870266</v>
      </c>
      <c r="I96" s="60">
        <v>313.47000478687238</v>
      </c>
      <c r="J96" s="60">
        <v>363.1391787172563</v>
      </c>
      <c r="K96" s="60">
        <v>231.02173554409799</v>
      </c>
      <c r="L96" s="60">
        <v>226.28519070587365</v>
      </c>
      <c r="M96" s="88">
        <v>481.9925808544055</v>
      </c>
      <c r="N96" s="88">
        <v>3426.7499287178343</v>
      </c>
      <c r="P96" s="130"/>
    </row>
    <row r="97" spans="1:16" x14ac:dyDescent="0.2">
      <c r="A97" s="48">
        <v>830</v>
      </c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88"/>
      <c r="N97" s="88"/>
      <c r="P97" s="130"/>
    </row>
    <row r="98" spans="1:16" x14ac:dyDescent="0.2">
      <c r="A98" s="48">
        <v>840</v>
      </c>
      <c r="B98" s="59" t="s">
        <v>0</v>
      </c>
      <c r="C98" s="60">
        <v>115.90046967477784</v>
      </c>
      <c r="D98" s="60">
        <v>51.917997886940711</v>
      </c>
      <c r="E98" s="60">
        <v>139.50991457680874</v>
      </c>
      <c r="F98" s="60">
        <v>125.99663212706562</v>
      </c>
      <c r="G98" s="60">
        <v>212.63592036923853</v>
      </c>
      <c r="H98" s="60">
        <v>282.964365403535</v>
      </c>
      <c r="I98" s="60">
        <v>310.2733149052745</v>
      </c>
      <c r="J98" s="60">
        <v>360.61870838121428</v>
      </c>
      <c r="K98" s="60">
        <v>229.99895551624329</v>
      </c>
      <c r="L98" s="60">
        <v>226.28519070587365</v>
      </c>
      <c r="M98" s="88">
        <v>475.38958260869822</v>
      </c>
      <c r="N98" s="88">
        <v>3424.6324291938108</v>
      </c>
      <c r="P98" s="130"/>
    </row>
    <row r="99" spans="1:16" x14ac:dyDescent="0.2">
      <c r="A99" s="48">
        <v>850</v>
      </c>
      <c r="B99" s="59"/>
      <c r="C99" s="60"/>
      <c r="D99" s="60"/>
      <c r="E99" s="60"/>
      <c r="F99" s="60"/>
      <c r="G99" s="60"/>
      <c r="H99" s="88"/>
      <c r="I99" s="88"/>
      <c r="J99" s="88"/>
      <c r="K99" s="88"/>
      <c r="L99" s="88"/>
      <c r="M99" s="88"/>
      <c r="N99" s="88"/>
      <c r="P99" s="130"/>
    </row>
    <row r="100" spans="1:16" x14ac:dyDescent="0.2">
      <c r="A100" s="48">
        <v>851</v>
      </c>
      <c r="B100" s="59" t="s">
        <v>123</v>
      </c>
      <c r="C100" s="88">
        <v>39.330266984094358</v>
      </c>
      <c r="D100" s="88">
        <v>41.522926322792223</v>
      </c>
      <c r="E100" s="88">
        <v>37.649579844396158</v>
      </c>
      <c r="F100" s="88">
        <v>42.485472306350431</v>
      </c>
      <c r="G100" s="88">
        <v>36.713558129034801</v>
      </c>
      <c r="H100" s="88">
        <v>38.055538525205378</v>
      </c>
      <c r="I100" s="88">
        <v>43.137564947417225</v>
      </c>
      <c r="J100" s="88">
        <v>38.213084887690492</v>
      </c>
      <c r="K100" s="88">
        <v>37.809336397446806</v>
      </c>
      <c r="L100" s="88">
        <v>43.352757205230652</v>
      </c>
      <c r="M100" s="88">
        <v>40.117420901513292</v>
      </c>
      <c r="N100" s="88">
        <v>41.683586592477141</v>
      </c>
      <c r="P100" s="130"/>
    </row>
    <row r="101" spans="1:16" x14ac:dyDescent="0.2">
      <c r="A101" s="48">
        <v>852</v>
      </c>
      <c r="B101" s="59" t="s">
        <v>124</v>
      </c>
      <c r="C101" s="87">
        <v>1.6581801371784528</v>
      </c>
      <c r="D101" s="87">
        <v>1.428275066225581</v>
      </c>
      <c r="E101" s="87">
        <v>1.8653289617095195</v>
      </c>
      <c r="F101" s="87">
        <v>1.8493036764779249</v>
      </c>
      <c r="G101" s="87">
        <v>1.6257537586467714</v>
      </c>
      <c r="H101" s="86">
        <v>1.8271178920547047</v>
      </c>
      <c r="I101" s="86">
        <v>1.9226796231927243</v>
      </c>
      <c r="J101" s="86">
        <v>1.8631109132932864</v>
      </c>
      <c r="K101" s="86">
        <v>1.437307100793987</v>
      </c>
      <c r="L101" s="86">
        <v>1.5415237071371082</v>
      </c>
      <c r="M101" s="86">
        <v>1.5510770863038394</v>
      </c>
      <c r="N101" s="86">
        <v>1.3319438476638965</v>
      </c>
      <c r="P101" s="130"/>
    </row>
    <row r="102" spans="1:16" x14ac:dyDescent="0.2">
      <c r="A102" s="48">
        <v>860</v>
      </c>
      <c r="M102" s="84"/>
      <c r="N102" s="84"/>
      <c r="P102" s="130"/>
    </row>
    <row r="103" spans="1:16" x14ac:dyDescent="0.2">
      <c r="A103" s="48">
        <v>870</v>
      </c>
      <c r="B103" s="48" t="s">
        <v>151</v>
      </c>
      <c r="M103" s="84"/>
      <c r="N103" s="84"/>
      <c r="P103" s="130"/>
    </row>
    <row r="104" spans="1:16" x14ac:dyDescent="0.2">
      <c r="A104" s="48">
        <v>880</v>
      </c>
      <c r="B104" s="48" t="s">
        <v>161</v>
      </c>
      <c r="M104" s="84"/>
      <c r="N104" s="84"/>
      <c r="P104" s="130"/>
    </row>
    <row r="105" spans="1:16" x14ac:dyDescent="0.2">
      <c r="A105" s="48">
        <v>890</v>
      </c>
      <c r="B105" s="48" t="s">
        <v>152</v>
      </c>
      <c r="M105" s="84"/>
      <c r="N105" s="84"/>
      <c r="P105" s="130"/>
    </row>
    <row r="106" spans="1:16" x14ac:dyDescent="0.2">
      <c r="A106" s="48">
        <v>891</v>
      </c>
      <c r="B106" s="85"/>
      <c r="M106" s="84"/>
      <c r="N106" s="84"/>
      <c r="P106" s="130"/>
    </row>
    <row r="107" spans="1:16" s="47" customFormat="1" ht="12.75" x14ac:dyDescent="0.2">
      <c r="P107" s="130"/>
    </row>
    <row r="108" spans="1:16" s="47" customFormat="1" ht="12.75" x14ac:dyDescent="0.2">
      <c r="P108" s="130"/>
    </row>
    <row r="109" spans="1:16" s="47" customFormat="1" ht="12.75" x14ac:dyDescent="0.2">
      <c r="P109" s="130"/>
    </row>
    <row r="110" spans="1:16" s="47" customFormat="1" ht="12.75" x14ac:dyDescent="0.2">
      <c r="P110" s="130"/>
    </row>
    <row r="111" spans="1:16" s="47" customFormat="1" ht="12.75" x14ac:dyDescent="0.2">
      <c r="P111" s="130"/>
    </row>
    <row r="112" spans="1:16" s="47" customFormat="1" ht="12.75" x14ac:dyDescent="0.2">
      <c r="P112" s="130"/>
    </row>
    <row r="113" spans="16:16" s="47" customFormat="1" ht="12.75" x14ac:dyDescent="0.2">
      <c r="P113" s="130"/>
    </row>
    <row r="114" spans="16:16" s="47" customFormat="1" ht="12.75" x14ac:dyDescent="0.2">
      <c r="P114" s="130"/>
    </row>
    <row r="115" spans="16:16" s="47" customFormat="1" ht="12.75" x14ac:dyDescent="0.2">
      <c r="P115" s="130"/>
    </row>
    <row r="116" spans="16:16" s="47" customFormat="1" ht="12.75" x14ac:dyDescent="0.2">
      <c r="P116" s="130"/>
    </row>
    <row r="117" spans="16:16" s="47" customFormat="1" ht="12.75" x14ac:dyDescent="0.2">
      <c r="P117" s="130"/>
    </row>
    <row r="118" spans="16:16" s="47" customFormat="1" ht="12.75" x14ac:dyDescent="0.2">
      <c r="P118" s="130"/>
    </row>
    <row r="119" spans="16:16" s="47" customFormat="1" ht="12.75" x14ac:dyDescent="0.2">
      <c r="P119" s="130"/>
    </row>
    <row r="120" spans="16:16" s="47" customFormat="1" ht="12.75" x14ac:dyDescent="0.2">
      <c r="P120" s="130"/>
    </row>
    <row r="121" spans="16:16" s="47" customFormat="1" ht="12.75" x14ac:dyDescent="0.2">
      <c r="P121" s="130"/>
    </row>
    <row r="122" spans="16:16" s="47" customFormat="1" ht="12.75" x14ac:dyDescent="0.2">
      <c r="P122" s="130"/>
    </row>
    <row r="123" spans="16:16" s="47" customFormat="1" ht="12.75" x14ac:dyDescent="0.2">
      <c r="P123" s="130"/>
    </row>
    <row r="124" spans="16:16" s="47" customFormat="1" ht="12.75" x14ac:dyDescent="0.2">
      <c r="P124" s="130"/>
    </row>
    <row r="125" spans="16:16" s="47" customFormat="1" ht="12.75" x14ac:dyDescent="0.2">
      <c r="P125" s="130"/>
    </row>
    <row r="126" spans="16:16" s="47" customFormat="1" ht="12.75" x14ac:dyDescent="0.2">
      <c r="P126" s="130"/>
    </row>
    <row r="127" spans="16:16" s="47" customFormat="1" ht="12.75" x14ac:dyDescent="0.2">
      <c r="P127" s="130"/>
    </row>
    <row r="128" spans="16:16" s="47" customFormat="1" ht="12.75" x14ac:dyDescent="0.2">
      <c r="P128" s="130"/>
    </row>
    <row r="129" spans="16:16" s="47" customFormat="1" ht="12.75" x14ac:dyDescent="0.2">
      <c r="P129" s="130"/>
    </row>
    <row r="130" spans="16:16" s="47" customFormat="1" ht="12.75" x14ac:dyDescent="0.2">
      <c r="P130" s="130"/>
    </row>
    <row r="131" spans="16:16" s="47" customFormat="1" ht="12.75" x14ac:dyDescent="0.2">
      <c r="P131" s="130"/>
    </row>
    <row r="132" spans="16:16" s="47" customFormat="1" ht="12.75" x14ac:dyDescent="0.2">
      <c r="P132" s="130"/>
    </row>
    <row r="133" spans="16:16" s="47" customFormat="1" ht="12.75" x14ac:dyDescent="0.2">
      <c r="P133" s="130"/>
    </row>
    <row r="134" spans="16:16" s="47" customFormat="1" ht="12.75" x14ac:dyDescent="0.2">
      <c r="P134" s="130"/>
    </row>
    <row r="135" spans="16:16" s="47" customFormat="1" ht="12.75" x14ac:dyDescent="0.2">
      <c r="P135" s="130"/>
    </row>
    <row r="136" spans="16:16" s="47" customFormat="1" ht="12.75" x14ac:dyDescent="0.2">
      <c r="P136" s="130"/>
    </row>
    <row r="137" spans="16:16" s="47" customFormat="1" ht="12.75" x14ac:dyDescent="0.2">
      <c r="P137" s="130"/>
    </row>
    <row r="138" spans="16:16" s="47" customFormat="1" ht="12.75" x14ac:dyDescent="0.2">
      <c r="P138" s="130"/>
    </row>
    <row r="139" spans="16:16" s="47" customFormat="1" ht="12.75" x14ac:dyDescent="0.2">
      <c r="P139" s="130"/>
    </row>
    <row r="140" spans="16:16" s="47" customFormat="1" ht="12.75" x14ac:dyDescent="0.2">
      <c r="P140" s="130"/>
    </row>
    <row r="141" spans="16:16" s="47" customFormat="1" ht="12.75" x14ac:dyDescent="0.2">
      <c r="P141" s="130"/>
    </row>
    <row r="142" spans="16:16" s="47" customFormat="1" ht="12.75" x14ac:dyDescent="0.2">
      <c r="P142" s="130"/>
    </row>
    <row r="143" spans="16:16" s="47" customFormat="1" ht="12.75" x14ac:dyDescent="0.2">
      <c r="P143" s="130"/>
    </row>
    <row r="144" spans="16:16" s="47" customFormat="1" ht="12.75" x14ac:dyDescent="0.2">
      <c r="P144" s="130"/>
    </row>
    <row r="145" spans="16:16" s="47" customFormat="1" ht="12.75" x14ac:dyDescent="0.2">
      <c r="P145" s="130"/>
    </row>
    <row r="146" spans="16:16" s="47" customFormat="1" ht="12.75" x14ac:dyDescent="0.2">
      <c r="P146" s="130"/>
    </row>
    <row r="147" spans="16:16" s="47" customFormat="1" ht="12.75" x14ac:dyDescent="0.2">
      <c r="P147" s="130"/>
    </row>
    <row r="148" spans="16:16" s="47" customFormat="1" ht="12.75" x14ac:dyDescent="0.2">
      <c r="P148" s="130"/>
    </row>
    <row r="149" spans="16:16" s="47" customFormat="1" ht="12.75" x14ac:dyDescent="0.2">
      <c r="P149" s="130"/>
    </row>
    <row r="150" spans="16:16" s="47" customFormat="1" ht="12.75" x14ac:dyDescent="0.2">
      <c r="P150" s="130"/>
    </row>
    <row r="151" spans="16:16" s="47" customFormat="1" ht="12.75" x14ac:dyDescent="0.2">
      <c r="P151" s="130"/>
    </row>
    <row r="152" spans="16:16" s="47" customFormat="1" ht="12.75" x14ac:dyDescent="0.2">
      <c r="P152" s="130"/>
    </row>
    <row r="153" spans="16:16" s="47" customFormat="1" ht="12.75" x14ac:dyDescent="0.2">
      <c r="P153" s="130"/>
    </row>
    <row r="154" spans="16:16" s="47" customFormat="1" ht="12.75" x14ac:dyDescent="0.2">
      <c r="P154" s="130"/>
    </row>
    <row r="155" spans="16:16" s="47" customFormat="1" ht="12.75" x14ac:dyDescent="0.2">
      <c r="P155" s="130"/>
    </row>
    <row r="156" spans="16:16" s="47" customFormat="1" ht="12.75" x14ac:dyDescent="0.2">
      <c r="P156" s="130"/>
    </row>
    <row r="157" spans="16:16" s="47" customFormat="1" ht="12.75" x14ac:dyDescent="0.2">
      <c r="P157" s="130"/>
    </row>
    <row r="158" spans="16:16" s="47" customFormat="1" ht="12.75" x14ac:dyDescent="0.2">
      <c r="P158" s="130"/>
    </row>
    <row r="159" spans="16:16" s="47" customFormat="1" ht="12.75" x14ac:dyDescent="0.2">
      <c r="P159" s="130"/>
    </row>
    <row r="160" spans="16:16" s="47" customFormat="1" ht="12.75" x14ac:dyDescent="0.2">
      <c r="P160" s="130"/>
    </row>
    <row r="161" spans="16:16" s="47" customFormat="1" ht="12.75" x14ac:dyDescent="0.2">
      <c r="P161" s="130"/>
    </row>
    <row r="162" spans="16:16" s="47" customFormat="1" ht="12.75" x14ac:dyDescent="0.2">
      <c r="P162" s="130"/>
    </row>
    <row r="163" spans="16:16" s="47" customFormat="1" ht="12.75" x14ac:dyDescent="0.2">
      <c r="P163" s="130"/>
    </row>
    <row r="164" spans="16:16" s="47" customFormat="1" ht="12.75" x14ac:dyDescent="0.2">
      <c r="P164" s="130"/>
    </row>
    <row r="165" spans="16:16" s="47" customFormat="1" ht="12.75" x14ac:dyDescent="0.2">
      <c r="P165" s="130"/>
    </row>
    <row r="166" spans="16:16" s="47" customFormat="1" ht="12.75" x14ac:dyDescent="0.2">
      <c r="P166" s="130"/>
    </row>
    <row r="167" spans="16:16" s="47" customFormat="1" ht="12.75" x14ac:dyDescent="0.2">
      <c r="P167" s="130"/>
    </row>
    <row r="168" spans="16:16" s="47" customFormat="1" ht="12.75" x14ac:dyDescent="0.2">
      <c r="P168" s="130"/>
    </row>
    <row r="169" spans="16:16" s="47" customFormat="1" ht="12.75" x14ac:dyDescent="0.2">
      <c r="P169" s="130"/>
    </row>
    <row r="170" spans="16:16" s="47" customFormat="1" ht="12.75" x14ac:dyDescent="0.2">
      <c r="P170" s="130"/>
    </row>
    <row r="171" spans="16:16" s="47" customFormat="1" ht="12.75" x14ac:dyDescent="0.2">
      <c r="P171" s="130"/>
    </row>
    <row r="172" spans="16:16" s="47" customFormat="1" ht="12.75" x14ac:dyDescent="0.2">
      <c r="P172" s="130"/>
    </row>
    <row r="173" spans="16:16" s="47" customFormat="1" ht="12.75" x14ac:dyDescent="0.2">
      <c r="P173" s="130"/>
    </row>
    <row r="174" spans="16:16" s="47" customFormat="1" ht="12.75" x14ac:dyDescent="0.2">
      <c r="P174" s="130"/>
    </row>
    <row r="175" spans="16:16" s="47" customFormat="1" ht="12.75" x14ac:dyDescent="0.2">
      <c r="P175" s="130"/>
    </row>
    <row r="176" spans="16:16" s="47" customFormat="1" ht="12.75" x14ac:dyDescent="0.2">
      <c r="P176" s="130"/>
    </row>
    <row r="177" spans="16:16" s="47" customFormat="1" ht="12.75" x14ac:dyDescent="0.2">
      <c r="P177" s="130"/>
    </row>
    <row r="178" spans="16:16" s="47" customFormat="1" ht="12.75" x14ac:dyDescent="0.2">
      <c r="P178" s="130"/>
    </row>
    <row r="179" spans="16:16" s="47" customFormat="1" ht="12.75" x14ac:dyDescent="0.2">
      <c r="P179" s="130"/>
    </row>
    <row r="180" spans="16:16" s="47" customFormat="1" ht="12.75" x14ac:dyDescent="0.2">
      <c r="P180" s="130"/>
    </row>
    <row r="181" spans="16:16" s="47" customFormat="1" ht="12.75" x14ac:dyDescent="0.2">
      <c r="P181" s="130"/>
    </row>
    <row r="182" spans="16:16" s="47" customFormat="1" ht="12.75" x14ac:dyDescent="0.2">
      <c r="P182" s="130"/>
    </row>
    <row r="183" spans="16:16" s="47" customFormat="1" ht="12.75" x14ac:dyDescent="0.2">
      <c r="P183" s="130"/>
    </row>
    <row r="184" spans="16:16" s="47" customFormat="1" ht="12.75" x14ac:dyDescent="0.2">
      <c r="P184" s="130"/>
    </row>
    <row r="185" spans="16:16" s="47" customFormat="1" ht="12.75" x14ac:dyDescent="0.2">
      <c r="P185" s="130"/>
    </row>
    <row r="186" spans="16:16" s="47" customFormat="1" ht="12.75" x14ac:dyDescent="0.2">
      <c r="P186" s="130"/>
    </row>
    <row r="187" spans="16:16" s="47" customFormat="1" ht="12.75" x14ac:dyDescent="0.2">
      <c r="P187" s="130"/>
    </row>
    <row r="188" spans="16:16" s="47" customFormat="1" ht="12.75" x14ac:dyDescent="0.2">
      <c r="P188" s="130"/>
    </row>
    <row r="189" spans="16:16" s="47" customFormat="1" ht="12.75" x14ac:dyDescent="0.2">
      <c r="P189" s="130"/>
    </row>
    <row r="190" spans="16:16" s="47" customFormat="1" ht="12.75" x14ac:dyDescent="0.2">
      <c r="P190" s="130"/>
    </row>
    <row r="191" spans="16:16" s="47" customFormat="1" ht="12.75" x14ac:dyDescent="0.2">
      <c r="P191" s="130"/>
    </row>
    <row r="192" spans="16:16" s="47" customFormat="1" ht="12.75" x14ac:dyDescent="0.2">
      <c r="P192" s="130"/>
    </row>
    <row r="193" spans="16:16" s="47" customFormat="1" ht="12.75" x14ac:dyDescent="0.2">
      <c r="P193" s="130"/>
    </row>
    <row r="194" spans="16:16" s="47" customFormat="1" ht="12.75" x14ac:dyDescent="0.2">
      <c r="P194" s="130"/>
    </row>
    <row r="195" spans="16:16" s="47" customFormat="1" ht="12.75" x14ac:dyDescent="0.2">
      <c r="P195" s="130"/>
    </row>
    <row r="196" spans="16:16" s="47" customFormat="1" ht="12.75" x14ac:dyDescent="0.2">
      <c r="P196" s="130"/>
    </row>
    <row r="197" spans="16:16" s="47" customFormat="1" ht="12.75" x14ac:dyDescent="0.2">
      <c r="P197" s="130"/>
    </row>
    <row r="198" spans="16:16" s="47" customFormat="1" ht="12.75" x14ac:dyDescent="0.2">
      <c r="P198" s="130"/>
    </row>
    <row r="199" spans="16:16" s="47" customFormat="1" ht="12.75" x14ac:dyDescent="0.2">
      <c r="P199" s="130"/>
    </row>
    <row r="200" spans="16:16" s="47" customFormat="1" ht="12.75" x14ac:dyDescent="0.2">
      <c r="P200" s="130"/>
    </row>
    <row r="201" spans="16:16" s="47" customFormat="1" ht="12.75" x14ac:dyDescent="0.2">
      <c r="P201" s="130"/>
    </row>
    <row r="202" spans="16:16" s="47" customFormat="1" ht="12.75" x14ac:dyDescent="0.2">
      <c r="P202" s="130"/>
    </row>
    <row r="203" spans="16:16" s="47" customFormat="1" ht="12.75" x14ac:dyDescent="0.2">
      <c r="P203" s="130"/>
    </row>
    <row r="204" spans="16:16" s="47" customFormat="1" ht="12.75" x14ac:dyDescent="0.2">
      <c r="P204" s="130"/>
    </row>
    <row r="205" spans="16:16" s="47" customFormat="1" ht="12.75" x14ac:dyDescent="0.2">
      <c r="P205" s="130"/>
    </row>
    <row r="206" spans="16:16" s="47" customFormat="1" ht="12.75" x14ac:dyDescent="0.2">
      <c r="P206" s="130"/>
    </row>
    <row r="207" spans="16:16" s="47" customFormat="1" ht="12.75" x14ac:dyDescent="0.2">
      <c r="P207" s="130"/>
    </row>
    <row r="208" spans="16:16" s="47" customFormat="1" ht="12.75" x14ac:dyDescent="0.2">
      <c r="P208" s="130"/>
    </row>
    <row r="209" spans="16:16" s="47" customFormat="1" ht="12.75" x14ac:dyDescent="0.2">
      <c r="P209" s="130"/>
    </row>
    <row r="210" spans="16:16" s="47" customFormat="1" ht="12.75" x14ac:dyDescent="0.2">
      <c r="P210" s="130"/>
    </row>
    <row r="211" spans="16:16" s="47" customFormat="1" ht="12.75" x14ac:dyDescent="0.2">
      <c r="P211" s="130"/>
    </row>
    <row r="212" spans="16:16" s="47" customFormat="1" ht="12.75" x14ac:dyDescent="0.2">
      <c r="P212" s="130"/>
    </row>
    <row r="213" spans="16:16" s="47" customFormat="1" ht="12.75" x14ac:dyDescent="0.2">
      <c r="P213" s="130"/>
    </row>
    <row r="214" spans="16:16" s="47" customFormat="1" ht="12.75" x14ac:dyDescent="0.2">
      <c r="P214" s="130"/>
    </row>
    <row r="215" spans="16:16" s="47" customFormat="1" ht="12.75" x14ac:dyDescent="0.2">
      <c r="P215" s="130"/>
    </row>
    <row r="216" spans="16:16" s="47" customFormat="1" ht="12.75" x14ac:dyDescent="0.2">
      <c r="P216" s="130"/>
    </row>
    <row r="217" spans="16:16" s="47" customFormat="1" ht="12.75" x14ac:dyDescent="0.2">
      <c r="P217" s="130"/>
    </row>
    <row r="218" spans="16:16" s="47" customFormat="1" ht="12.75" x14ac:dyDescent="0.2">
      <c r="P218" s="130"/>
    </row>
    <row r="219" spans="16:16" s="47" customFormat="1" ht="12.75" x14ac:dyDescent="0.2">
      <c r="P219" s="130"/>
    </row>
    <row r="220" spans="16:16" s="47" customFormat="1" ht="12.75" x14ac:dyDescent="0.2">
      <c r="P220" s="130"/>
    </row>
    <row r="221" spans="16:16" s="47" customFormat="1" ht="12.75" x14ac:dyDescent="0.2">
      <c r="P221" s="130"/>
    </row>
    <row r="222" spans="16:16" s="47" customFormat="1" ht="12.75" x14ac:dyDescent="0.2">
      <c r="P222" s="130"/>
    </row>
    <row r="223" spans="16:16" s="47" customFormat="1" ht="12.75" x14ac:dyDescent="0.2">
      <c r="P223" s="130"/>
    </row>
    <row r="224" spans="16:16" s="47" customFormat="1" ht="12.75" x14ac:dyDescent="0.2">
      <c r="P224" s="130"/>
    </row>
    <row r="225" spans="16:16" s="47" customFormat="1" ht="12.75" x14ac:dyDescent="0.2">
      <c r="P225" s="130"/>
    </row>
    <row r="226" spans="16:16" s="47" customFormat="1" ht="12.75" x14ac:dyDescent="0.2">
      <c r="P226" s="130"/>
    </row>
    <row r="227" spans="16:16" s="47" customFormat="1" ht="12.75" x14ac:dyDescent="0.2">
      <c r="P227" s="130"/>
    </row>
    <row r="228" spans="16:16" s="47" customFormat="1" ht="12.75" x14ac:dyDescent="0.2">
      <c r="P228" s="130"/>
    </row>
    <row r="229" spans="16:16" s="47" customFormat="1" ht="12.75" x14ac:dyDescent="0.2">
      <c r="P229" s="130"/>
    </row>
    <row r="230" spans="16:16" s="47" customFormat="1" ht="12.75" x14ac:dyDescent="0.2">
      <c r="P230" s="130"/>
    </row>
    <row r="231" spans="16:16" s="47" customFormat="1" ht="12.75" x14ac:dyDescent="0.2">
      <c r="P231" s="130"/>
    </row>
    <row r="232" spans="16:16" s="47" customFormat="1" ht="12.75" x14ac:dyDescent="0.2">
      <c r="P232" s="130"/>
    </row>
    <row r="233" spans="16:16" s="47" customFormat="1" ht="12.75" x14ac:dyDescent="0.2">
      <c r="P233" s="130"/>
    </row>
    <row r="234" spans="16:16" s="47" customFormat="1" ht="12.75" x14ac:dyDescent="0.2">
      <c r="P234" s="130"/>
    </row>
    <row r="235" spans="16:16" s="47" customFormat="1" ht="12.75" x14ac:dyDescent="0.2">
      <c r="P235" s="130"/>
    </row>
    <row r="236" spans="16:16" s="47" customFormat="1" ht="12.75" x14ac:dyDescent="0.2">
      <c r="P236" s="130"/>
    </row>
    <row r="237" spans="16:16" s="47" customFormat="1" ht="12.75" x14ac:dyDescent="0.2">
      <c r="P237" s="130"/>
    </row>
    <row r="238" spans="16:16" s="47" customFormat="1" ht="12.75" x14ac:dyDescent="0.2">
      <c r="P238" s="130"/>
    </row>
    <row r="239" spans="16:16" s="47" customFormat="1" ht="12.75" x14ac:dyDescent="0.2">
      <c r="P239" s="130"/>
    </row>
    <row r="240" spans="16:16" s="47" customFormat="1" ht="12.75" x14ac:dyDescent="0.2">
      <c r="P240" s="130"/>
    </row>
    <row r="241" spans="16:16" s="47" customFormat="1" ht="12.75" x14ac:dyDescent="0.2">
      <c r="P241" s="130"/>
    </row>
    <row r="242" spans="16:16" s="47" customFormat="1" ht="12.75" x14ac:dyDescent="0.2">
      <c r="P242" s="130"/>
    </row>
    <row r="243" spans="16:16" s="47" customFormat="1" ht="12.75" x14ac:dyDescent="0.2">
      <c r="P243" s="130"/>
    </row>
    <row r="244" spans="16:16" s="47" customFormat="1" ht="12.75" x14ac:dyDescent="0.2">
      <c r="P244" s="130"/>
    </row>
    <row r="245" spans="16:16" s="47" customFormat="1" ht="12.75" x14ac:dyDescent="0.2">
      <c r="P245" s="130"/>
    </row>
    <row r="246" spans="16:16" s="47" customFormat="1" ht="12.75" x14ac:dyDescent="0.2">
      <c r="P246" s="130"/>
    </row>
    <row r="247" spans="16:16" s="47" customFormat="1" ht="12.75" x14ac:dyDescent="0.2">
      <c r="P247" s="130"/>
    </row>
    <row r="248" spans="16:16" s="47" customFormat="1" ht="12.75" x14ac:dyDescent="0.2">
      <c r="P248" s="130"/>
    </row>
    <row r="249" spans="16:16" s="47" customFormat="1" ht="12.75" x14ac:dyDescent="0.2">
      <c r="P249" s="130"/>
    </row>
    <row r="250" spans="16:16" s="47" customFormat="1" ht="12.75" x14ac:dyDescent="0.2">
      <c r="P250" s="130"/>
    </row>
    <row r="251" spans="16:16" s="47" customFormat="1" ht="12.75" x14ac:dyDescent="0.2">
      <c r="P251" s="130"/>
    </row>
    <row r="252" spans="16:16" s="47" customFormat="1" ht="12.75" x14ac:dyDescent="0.2">
      <c r="P252" s="130"/>
    </row>
    <row r="253" spans="16:16" s="47" customFormat="1" ht="12.75" x14ac:dyDescent="0.2">
      <c r="P253" s="130"/>
    </row>
    <row r="254" spans="16:16" s="47" customFormat="1" ht="12.75" x14ac:dyDescent="0.2">
      <c r="P254" s="130"/>
    </row>
    <row r="255" spans="16:16" s="47" customFormat="1" ht="12.75" x14ac:dyDescent="0.2">
      <c r="P255" s="130"/>
    </row>
    <row r="256" spans="16:16" s="47" customFormat="1" ht="12.75" x14ac:dyDescent="0.2">
      <c r="P256" s="130"/>
    </row>
    <row r="257" spans="16:16" s="47" customFormat="1" ht="12.75" x14ac:dyDescent="0.2">
      <c r="P257" s="130"/>
    </row>
    <row r="258" spans="16:16" s="47" customFormat="1" ht="12.75" x14ac:dyDescent="0.2">
      <c r="P258" s="130"/>
    </row>
    <row r="259" spans="16:16" s="47" customFormat="1" ht="12.75" x14ac:dyDescent="0.2">
      <c r="P259" s="130"/>
    </row>
    <row r="260" spans="16:16" s="47" customFormat="1" ht="12.75" x14ac:dyDescent="0.2">
      <c r="P260" s="130"/>
    </row>
    <row r="261" spans="16:16" s="47" customFormat="1" ht="12.75" x14ac:dyDescent="0.2">
      <c r="P261" s="130"/>
    </row>
    <row r="262" spans="16:16" s="47" customFormat="1" ht="12.75" x14ac:dyDescent="0.2">
      <c r="P262" s="130"/>
    </row>
    <row r="263" spans="16:16" s="47" customFormat="1" ht="12.75" x14ac:dyDescent="0.2">
      <c r="P263" s="130"/>
    </row>
    <row r="264" spans="16:16" s="47" customFormat="1" ht="12.75" x14ac:dyDescent="0.2">
      <c r="P264" s="130"/>
    </row>
    <row r="265" spans="16:16" s="47" customFormat="1" ht="12.75" x14ac:dyDescent="0.2">
      <c r="P265" s="130"/>
    </row>
    <row r="266" spans="16:16" s="47" customFormat="1" ht="12.75" x14ac:dyDescent="0.2">
      <c r="P266" s="130"/>
    </row>
    <row r="267" spans="16:16" s="47" customFormat="1" ht="12.75" x14ac:dyDescent="0.2">
      <c r="P267" s="130"/>
    </row>
    <row r="268" spans="16:16" s="47" customFormat="1" ht="12.75" x14ac:dyDescent="0.2">
      <c r="P268" s="130"/>
    </row>
    <row r="269" spans="16:16" s="47" customFormat="1" ht="12.75" x14ac:dyDescent="0.2">
      <c r="P269" s="130"/>
    </row>
    <row r="270" spans="16:16" s="47" customFormat="1" ht="12.75" x14ac:dyDescent="0.2">
      <c r="P270" s="130"/>
    </row>
    <row r="271" spans="16:16" s="47" customFormat="1" ht="12.75" x14ac:dyDescent="0.2">
      <c r="P271" s="130"/>
    </row>
    <row r="272" spans="16:16" s="47" customFormat="1" ht="12.75" x14ac:dyDescent="0.2">
      <c r="P272" s="130"/>
    </row>
    <row r="273" spans="16:16" s="47" customFormat="1" ht="12.75" x14ac:dyDescent="0.2">
      <c r="P273" s="130"/>
    </row>
    <row r="274" spans="16:16" s="47" customFormat="1" ht="12.75" x14ac:dyDescent="0.2">
      <c r="P274" s="130"/>
    </row>
    <row r="275" spans="16:16" s="47" customFormat="1" ht="12.75" x14ac:dyDescent="0.2">
      <c r="P275" s="130"/>
    </row>
    <row r="276" spans="16:16" s="47" customFormat="1" ht="12.75" x14ac:dyDescent="0.2">
      <c r="P276" s="130"/>
    </row>
    <row r="277" spans="16:16" s="47" customFormat="1" ht="12.75" x14ac:dyDescent="0.2">
      <c r="P277" s="130"/>
    </row>
    <row r="278" spans="16:16" s="47" customFormat="1" ht="12.75" x14ac:dyDescent="0.2">
      <c r="P278" s="130"/>
    </row>
    <row r="279" spans="16:16" s="47" customFormat="1" ht="12.75" x14ac:dyDescent="0.2">
      <c r="P279" s="130"/>
    </row>
    <row r="280" spans="16:16" s="47" customFormat="1" ht="12.75" x14ac:dyDescent="0.2">
      <c r="P280" s="130"/>
    </row>
    <row r="281" spans="16:16" s="47" customFormat="1" ht="12.75" x14ac:dyDescent="0.2">
      <c r="P281" s="130"/>
    </row>
    <row r="282" spans="16:16" s="47" customFormat="1" ht="12.75" x14ac:dyDescent="0.2">
      <c r="P282" s="130"/>
    </row>
    <row r="283" spans="16:16" s="47" customFormat="1" ht="12.75" x14ac:dyDescent="0.2">
      <c r="P283" s="130"/>
    </row>
    <row r="284" spans="16:16" s="47" customFormat="1" ht="12.75" x14ac:dyDescent="0.2">
      <c r="P284" s="130"/>
    </row>
    <row r="285" spans="16:16" s="47" customFormat="1" ht="12.75" x14ac:dyDescent="0.2">
      <c r="P285" s="130"/>
    </row>
    <row r="286" spans="16:16" s="47" customFormat="1" ht="12.75" x14ac:dyDescent="0.2">
      <c r="P286" s="130"/>
    </row>
    <row r="287" spans="16:16" s="47" customFormat="1" ht="12.75" x14ac:dyDescent="0.2">
      <c r="P287" s="130"/>
    </row>
    <row r="288" spans="16:16" s="47" customFormat="1" ht="12.75" x14ac:dyDescent="0.2">
      <c r="P288" s="130"/>
    </row>
    <row r="289" spans="16:16" s="47" customFormat="1" ht="12.75" x14ac:dyDescent="0.2">
      <c r="P289" s="130"/>
    </row>
    <row r="290" spans="16:16" s="47" customFormat="1" ht="12.75" x14ac:dyDescent="0.2">
      <c r="P290" s="130"/>
    </row>
    <row r="291" spans="16:16" s="47" customFormat="1" ht="12.75" x14ac:dyDescent="0.2">
      <c r="P291" s="130"/>
    </row>
    <row r="292" spans="16:16" s="47" customFormat="1" ht="12.75" x14ac:dyDescent="0.2">
      <c r="P292" s="130"/>
    </row>
    <row r="293" spans="16:16" s="47" customFormat="1" ht="12.75" x14ac:dyDescent="0.2">
      <c r="P293" s="130"/>
    </row>
    <row r="294" spans="16:16" s="47" customFormat="1" ht="12.75" x14ac:dyDescent="0.2">
      <c r="P294" s="130"/>
    </row>
    <row r="295" spans="16:16" s="47" customFormat="1" ht="12.75" x14ac:dyDescent="0.2">
      <c r="P295" s="130"/>
    </row>
    <row r="296" spans="16:16" s="47" customFormat="1" ht="12.75" x14ac:dyDescent="0.2">
      <c r="P296" s="130"/>
    </row>
    <row r="297" spans="16:16" s="47" customFormat="1" ht="12.75" x14ac:dyDescent="0.2">
      <c r="P297" s="130"/>
    </row>
    <row r="298" spans="16:16" s="47" customFormat="1" ht="12.75" x14ac:dyDescent="0.2">
      <c r="P298" s="130"/>
    </row>
    <row r="299" spans="16:16" s="47" customFormat="1" ht="12.75" x14ac:dyDescent="0.2">
      <c r="P299" s="130"/>
    </row>
    <row r="300" spans="16:16" s="47" customFormat="1" ht="12.75" x14ac:dyDescent="0.2">
      <c r="P300" s="130"/>
    </row>
    <row r="301" spans="16:16" s="47" customFormat="1" ht="12.75" x14ac:dyDescent="0.2">
      <c r="P301" s="130"/>
    </row>
    <row r="302" spans="16:16" s="47" customFormat="1" ht="12.75" x14ac:dyDescent="0.2">
      <c r="P302" s="130"/>
    </row>
    <row r="303" spans="16:16" s="47" customFormat="1" ht="12.75" x14ac:dyDescent="0.2">
      <c r="P303" s="130"/>
    </row>
    <row r="304" spans="16:16" s="47" customFormat="1" ht="12.75" x14ac:dyDescent="0.2">
      <c r="P304" s="130"/>
    </row>
    <row r="305" spans="16:16" s="47" customFormat="1" ht="12.75" x14ac:dyDescent="0.2">
      <c r="P305" s="130"/>
    </row>
    <row r="306" spans="16:16" s="47" customFormat="1" ht="12.75" x14ac:dyDescent="0.2">
      <c r="P306" s="130"/>
    </row>
    <row r="307" spans="16:16" s="47" customFormat="1" ht="12.75" x14ac:dyDescent="0.2">
      <c r="P307" s="129"/>
    </row>
    <row r="308" spans="16:16" s="47" customFormat="1" ht="12.75" x14ac:dyDescent="0.2">
      <c r="P308" s="129"/>
    </row>
    <row r="309" spans="16:16" s="47" customFormat="1" ht="12.75" x14ac:dyDescent="0.2">
      <c r="P309" s="129"/>
    </row>
    <row r="310" spans="16:16" s="47" customFormat="1" ht="12.75" x14ac:dyDescent="0.2">
      <c r="P310" s="129"/>
    </row>
    <row r="311" spans="16:16" s="47" customFormat="1" ht="12.75" x14ac:dyDescent="0.2">
      <c r="P311" s="129"/>
    </row>
    <row r="312" spans="16:16" s="47" customFormat="1" ht="12.75" x14ac:dyDescent="0.2">
      <c r="P312" s="129"/>
    </row>
    <row r="313" spans="16:16" s="47" customFormat="1" ht="12.75" x14ac:dyDescent="0.2">
      <c r="P313" s="129"/>
    </row>
    <row r="314" spans="16:16" s="47" customFormat="1" ht="12.75" x14ac:dyDescent="0.2">
      <c r="P314" s="129"/>
    </row>
    <row r="315" spans="16:16" s="47" customFormat="1" ht="12.75" x14ac:dyDescent="0.2">
      <c r="P315" s="129"/>
    </row>
    <row r="316" spans="16:16" s="47" customFormat="1" ht="12.75" x14ac:dyDescent="0.2">
      <c r="P316" s="129"/>
    </row>
    <row r="317" spans="16:16" s="47" customFormat="1" ht="12.75" x14ac:dyDescent="0.2">
      <c r="P317" s="129"/>
    </row>
    <row r="318" spans="16:16" s="47" customFormat="1" ht="12.75" x14ac:dyDescent="0.2">
      <c r="P318" s="129"/>
    </row>
    <row r="319" spans="16:16" s="47" customFormat="1" ht="12.75" x14ac:dyDescent="0.2">
      <c r="P319" s="129"/>
    </row>
    <row r="320" spans="16:16" s="47" customFormat="1" ht="12.75" x14ac:dyDescent="0.2">
      <c r="P320" s="129"/>
    </row>
    <row r="321" spans="16:16" s="47" customFormat="1" ht="12.75" x14ac:dyDescent="0.2">
      <c r="P321" s="129"/>
    </row>
    <row r="322" spans="16:16" s="47" customFormat="1" ht="12.75" x14ac:dyDescent="0.2">
      <c r="P322" s="129"/>
    </row>
    <row r="323" spans="16:16" s="47" customFormat="1" ht="12.75" x14ac:dyDescent="0.2">
      <c r="P323" s="129"/>
    </row>
    <row r="324" spans="16:16" s="47" customFormat="1" ht="12.75" x14ac:dyDescent="0.2">
      <c r="P324" s="129"/>
    </row>
    <row r="325" spans="16:16" s="47" customFormat="1" ht="12.75" x14ac:dyDescent="0.2">
      <c r="P325" s="129"/>
    </row>
    <row r="326" spans="16:16" s="47" customFormat="1" ht="12.75" x14ac:dyDescent="0.2">
      <c r="P326" s="129"/>
    </row>
    <row r="327" spans="16:16" s="47" customFormat="1" ht="12.75" x14ac:dyDescent="0.2">
      <c r="P327" s="129"/>
    </row>
    <row r="328" spans="16:16" s="47" customFormat="1" ht="12.75" x14ac:dyDescent="0.2">
      <c r="P328" s="129"/>
    </row>
    <row r="329" spans="16:16" s="47" customFormat="1" ht="12.75" x14ac:dyDescent="0.2">
      <c r="P329" s="129"/>
    </row>
    <row r="330" spans="16:16" s="47" customFormat="1" ht="12.75" x14ac:dyDescent="0.2">
      <c r="P330" s="129"/>
    </row>
    <row r="331" spans="16:16" s="47" customFormat="1" ht="12.75" x14ac:dyDescent="0.2">
      <c r="P331" s="129"/>
    </row>
    <row r="332" spans="16:16" s="47" customFormat="1" ht="12.75" x14ac:dyDescent="0.2">
      <c r="P332" s="129"/>
    </row>
    <row r="333" spans="16:16" s="47" customFormat="1" ht="12.75" x14ac:dyDescent="0.2">
      <c r="P333" s="129"/>
    </row>
    <row r="334" spans="16:16" s="47" customFormat="1" ht="12.75" x14ac:dyDescent="0.2">
      <c r="P334" s="129"/>
    </row>
    <row r="335" spans="16:16" s="47" customFormat="1" ht="12.75" x14ac:dyDescent="0.2">
      <c r="P335" s="129"/>
    </row>
    <row r="336" spans="16:16" s="47" customFormat="1" ht="12.75" x14ac:dyDescent="0.2">
      <c r="P336" s="129"/>
    </row>
    <row r="337" spans="16:16" s="47" customFormat="1" ht="12.75" x14ac:dyDescent="0.2">
      <c r="P337" s="129"/>
    </row>
    <row r="338" spans="16:16" s="47" customFormat="1" ht="12.75" x14ac:dyDescent="0.2">
      <c r="P338" s="129"/>
    </row>
    <row r="339" spans="16:16" s="47" customFormat="1" ht="12.75" x14ac:dyDescent="0.2">
      <c r="P339" s="129"/>
    </row>
    <row r="340" spans="16:16" s="47" customFormat="1" ht="12.75" x14ac:dyDescent="0.2">
      <c r="P340" s="129"/>
    </row>
    <row r="341" spans="16:16" s="47" customFormat="1" ht="12.75" x14ac:dyDescent="0.2">
      <c r="P341" s="129"/>
    </row>
    <row r="342" spans="16:16" s="47" customFormat="1" ht="12.75" x14ac:dyDescent="0.2">
      <c r="P342" s="129"/>
    </row>
    <row r="343" spans="16:16" s="47" customFormat="1" ht="12.75" x14ac:dyDescent="0.2">
      <c r="P343" s="129"/>
    </row>
    <row r="344" spans="16:16" s="47" customFormat="1" ht="12.75" x14ac:dyDescent="0.2">
      <c r="P344" s="129"/>
    </row>
    <row r="345" spans="16:16" s="47" customFormat="1" ht="12.75" x14ac:dyDescent="0.2">
      <c r="P345" s="129"/>
    </row>
    <row r="346" spans="16:16" s="47" customFormat="1" ht="12.75" x14ac:dyDescent="0.2">
      <c r="P346" s="129"/>
    </row>
    <row r="347" spans="16:16" s="47" customFormat="1" ht="12.75" x14ac:dyDescent="0.2">
      <c r="P347" s="129"/>
    </row>
    <row r="348" spans="16:16" s="47" customFormat="1" ht="12.75" x14ac:dyDescent="0.2">
      <c r="P348" s="129"/>
    </row>
    <row r="349" spans="16:16" s="47" customFormat="1" ht="12.75" x14ac:dyDescent="0.2">
      <c r="P349" s="129"/>
    </row>
    <row r="350" spans="16:16" s="47" customFormat="1" ht="12.75" x14ac:dyDescent="0.2">
      <c r="P350" s="129"/>
    </row>
    <row r="351" spans="16:16" s="47" customFormat="1" ht="12.75" x14ac:dyDescent="0.2">
      <c r="P351" s="129"/>
    </row>
    <row r="352" spans="16:16" s="47" customFormat="1" ht="12.75" x14ac:dyDescent="0.2">
      <c r="P352" s="129"/>
    </row>
    <row r="353" spans="16:16" s="47" customFormat="1" ht="12.75" x14ac:dyDescent="0.2">
      <c r="P353" s="129"/>
    </row>
    <row r="354" spans="16:16" s="47" customFormat="1" ht="12.75" x14ac:dyDescent="0.2">
      <c r="P354" s="129"/>
    </row>
    <row r="355" spans="16:16" s="47" customFormat="1" ht="12.75" x14ac:dyDescent="0.2">
      <c r="P355" s="129"/>
    </row>
    <row r="356" spans="16:16" s="47" customFormat="1" ht="12.75" x14ac:dyDescent="0.2">
      <c r="P356" s="129"/>
    </row>
    <row r="357" spans="16:16" s="47" customFormat="1" ht="12.75" x14ac:dyDescent="0.2">
      <c r="P357" s="129"/>
    </row>
    <row r="358" spans="16:16" s="47" customFormat="1" ht="12.75" x14ac:dyDescent="0.2">
      <c r="P358" s="129"/>
    </row>
    <row r="359" spans="16:16" s="47" customFormat="1" ht="12.75" x14ac:dyDescent="0.2">
      <c r="P359" s="129"/>
    </row>
    <row r="360" spans="16:16" s="47" customFormat="1" ht="12.75" x14ac:dyDescent="0.2">
      <c r="P360" s="129"/>
    </row>
    <row r="361" spans="16:16" s="47" customFormat="1" ht="12.75" x14ac:dyDescent="0.2">
      <c r="P361" s="129"/>
    </row>
    <row r="362" spans="16:16" s="47" customFormat="1" ht="12.75" x14ac:dyDescent="0.2">
      <c r="P362" s="129"/>
    </row>
    <row r="363" spans="16:16" s="47" customFormat="1" ht="12.75" x14ac:dyDescent="0.2">
      <c r="P363" s="129"/>
    </row>
    <row r="364" spans="16:16" s="47" customFormat="1" ht="12.75" x14ac:dyDescent="0.2">
      <c r="P364" s="129"/>
    </row>
    <row r="365" spans="16:16" s="47" customFormat="1" ht="12.75" x14ac:dyDescent="0.2">
      <c r="P365" s="129"/>
    </row>
    <row r="366" spans="16:16" s="47" customFormat="1" ht="12.75" x14ac:dyDescent="0.2">
      <c r="P366" s="129"/>
    </row>
    <row r="367" spans="16:16" s="47" customFormat="1" ht="12.75" x14ac:dyDescent="0.2">
      <c r="P367" s="129"/>
    </row>
    <row r="368" spans="16:16" s="47" customFormat="1" ht="12.75" x14ac:dyDescent="0.2">
      <c r="P368" s="129"/>
    </row>
    <row r="369" spans="16:16" s="47" customFormat="1" ht="12.75" x14ac:dyDescent="0.2">
      <c r="P369" s="129"/>
    </row>
    <row r="370" spans="16:16" s="47" customFormat="1" ht="12.75" x14ac:dyDescent="0.2">
      <c r="P370" s="129"/>
    </row>
    <row r="371" spans="16:16" s="47" customFormat="1" ht="12.75" x14ac:dyDescent="0.2">
      <c r="P371" s="129"/>
    </row>
    <row r="372" spans="16:16" s="47" customFormat="1" ht="12.75" x14ac:dyDescent="0.2">
      <c r="P372" s="129"/>
    </row>
    <row r="373" spans="16:16" s="47" customFormat="1" ht="12.75" x14ac:dyDescent="0.2">
      <c r="P373" s="129"/>
    </row>
    <row r="374" spans="16:16" s="47" customFormat="1" ht="12.75" x14ac:dyDescent="0.2">
      <c r="P374" s="129"/>
    </row>
    <row r="375" spans="16:16" s="47" customFormat="1" ht="12.75" x14ac:dyDescent="0.2">
      <c r="P375" s="129"/>
    </row>
    <row r="376" spans="16:16" s="47" customFormat="1" ht="12.75" x14ac:dyDescent="0.2">
      <c r="P376" s="129"/>
    </row>
    <row r="377" spans="16:16" s="47" customFormat="1" ht="12.75" x14ac:dyDescent="0.2">
      <c r="P377" s="129"/>
    </row>
    <row r="378" spans="16:16" s="47" customFormat="1" ht="12.75" x14ac:dyDescent="0.2">
      <c r="P378" s="129"/>
    </row>
    <row r="379" spans="16:16" s="47" customFormat="1" ht="12.75" x14ac:dyDescent="0.2">
      <c r="P379" s="129"/>
    </row>
    <row r="380" spans="16:16" s="47" customFormat="1" ht="12.75" x14ac:dyDescent="0.2">
      <c r="P380" s="129"/>
    </row>
    <row r="381" spans="16:16" s="47" customFormat="1" ht="12.75" x14ac:dyDescent="0.2">
      <c r="P381" s="129"/>
    </row>
    <row r="382" spans="16:16" s="47" customFormat="1" ht="12.75" x14ac:dyDescent="0.2">
      <c r="P382" s="129"/>
    </row>
    <row r="383" spans="16:16" s="47" customFormat="1" ht="12.75" x14ac:dyDescent="0.2">
      <c r="P383" s="129"/>
    </row>
    <row r="384" spans="16:16" s="47" customFormat="1" ht="12.75" x14ac:dyDescent="0.2">
      <c r="P384" s="129"/>
    </row>
    <row r="385" spans="16:16" s="47" customFormat="1" ht="12.75" x14ac:dyDescent="0.2">
      <c r="P385" s="129"/>
    </row>
    <row r="386" spans="16:16" s="47" customFormat="1" ht="12.75" x14ac:dyDescent="0.2">
      <c r="P386" s="129"/>
    </row>
    <row r="387" spans="16:16" s="47" customFormat="1" ht="12.75" x14ac:dyDescent="0.2">
      <c r="P387" s="129"/>
    </row>
    <row r="388" spans="16:16" s="47" customFormat="1" ht="12.75" x14ac:dyDescent="0.2">
      <c r="P388" s="129"/>
    </row>
    <row r="389" spans="16:16" s="47" customFormat="1" ht="12.75" x14ac:dyDescent="0.2">
      <c r="P389" s="129"/>
    </row>
    <row r="390" spans="16:16" s="47" customFormat="1" ht="12.75" x14ac:dyDescent="0.2">
      <c r="P390" s="129"/>
    </row>
    <row r="391" spans="16:16" s="47" customFormat="1" ht="12.75" x14ac:dyDescent="0.2">
      <c r="P391" s="129"/>
    </row>
    <row r="392" spans="16:16" s="47" customFormat="1" ht="12.75" x14ac:dyDescent="0.2">
      <c r="P392" s="129"/>
    </row>
    <row r="393" spans="16:16" s="47" customFormat="1" ht="12.75" x14ac:dyDescent="0.2">
      <c r="P393" s="129"/>
    </row>
    <row r="394" spans="16:16" s="47" customFormat="1" ht="12.75" x14ac:dyDescent="0.2">
      <c r="P394" s="129"/>
    </row>
    <row r="395" spans="16:16" s="47" customFormat="1" ht="12.75" x14ac:dyDescent="0.2">
      <c r="P395" s="129"/>
    </row>
    <row r="396" spans="16:16" s="47" customFormat="1" ht="12.75" x14ac:dyDescent="0.2">
      <c r="P396" s="129"/>
    </row>
    <row r="397" spans="16:16" s="47" customFormat="1" ht="12.75" x14ac:dyDescent="0.2">
      <c r="P397" s="129"/>
    </row>
    <row r="398" spans="16:16" s="47" customFormat="1" ht="12.75" x14ac:dyDescent="0.2">
      <c r="P398" s="129"/>
    </row>
    <row r="399" spans="16:16" s="47" customFormat="1" ht="12.75" x14ac:dyDescent="0.2">
      <c r="P399" s="129"/>
    </row>
    <row r="400" spans="16:16" s="47" customFormat="1" ht="12.75" x14ac:dyDescent="0.2">
      <c r="P400" s="129"/>
    </row>
    <row r="401" spans="16:16" s="47" customFormat="1" ht="12.75" x14ac:dyDescent="0.2">
      <c r="P401" s="129"/>
    </row>
    <row r="402" spans="16:16" s="47" customFormat="1" ht="12.75" x14ac:dyDescent="0.2">
      <c r="P402" s="129"/>
    </row>
    <row r="403" spans="16:16" s="47" customFormat="1" ht="12.75" x14ac:dyDescent="0.2">
      <c r="P403" s="129"/>
    </row>
    <row r="404" spans="16:16" s="47" customFormat="1" ht="12.75" x14ac:dyDescent="0.2">
      <c r="P404" s="129"/>
    </row>
    <row r="405" spans="16:16" s="47" customFormat="1" ht="12.75" x14ac:dyDescent="0.2">
      <c r="P405" s="129"/>
    </row>
    <row r="406" spans="16:16" s="47" customFormat="1" ht="12.75" x14ac:dyDescent="0.2">
      <c r="P406" s="129"/>
    </row>
    <row r="407" spans="16:16" s="47" customFormat="1" ht="12.75" x14ac:dyDescent="0.2">
      <c r="P407" s="129"/>
    </row>
    <row r="408" spans="16:16" s="47" customFormat="1" ht="12.75" x14ac:dyDescent="0.2">
      <c r="P408" s="129"/>
    </row>
    <row r="409" spans="16:16" s="47" customFormat="1" ht="12.75" x14ac:dyDescent="0.2">
      <c r="P409" s="129"/>
    </row>
    <row r="410" spans="16:16" s="47" customFormat="1" ht="12.75" x14ac:dyDescent="0.2">
      <c r="P410" s="129"/>
    </row>
    <row r="411" spans="16:16" s="47" customFormat="1" ht="12.75" x14ac:dyDescent="0.2">
      <c r="P411" s="129"/>
    </row>
    <row r="412" spans="16:16" s="47" customFormat="1" ht="12.75" x14ac:dyDescent="0.2">
      <c r="P412" s="129"/>
    </row>
    <row r="413" spans="16:16" s="47" customFormat="1" ht="12.75" x14ac:dyDescent="0.2">
      <c r="P413" s="129"/>
    </row>
    <row r="414" spans="16:16" s="47" customFormat="1" ht="12.75" x14ac:dyDescent="0.2">
      <c r="P414" s="129"/>
    </row>
    <row r="415" spans="16:16" s="47" customFormat="1" ht="12.75" x14ac:dyDescent="0.2">
      <c r="P415" s="129"/>
    </row>
    <row r="416" spans="16:16" s="47" customFormat="1" ht="12.75" x14ac:dyDescent="0.2">
      <c r="P416" s="129"/>
    </row>
    <row r="417" spans="16:16" s="47" customFormat="1" ht="12.75" x14ac:dyDescent="0.2">
      <c r="P417" s="129"/>
    </row>
    <row r="418" spans="16:16" s="47" customFormat="1" ht="12.75" x14ac:dyDescent="0.2">
      <c r="P418" s="129"/>
    </row>
    <row r="419" spans="16:16" s="47" customFormat="1" ht="12.75" x14ac:dyDescent="0.2">
      <c r="P419" s="129"/>
    </row>
    <row r="420" spans="16:16" s="47" customFormat="1" ht="12.75" x14ac:dyDescent="0.2">
      <c r="P420" s="129"/>
    </row>
    <row r="421" spans="16:16" s="47" customFormat="1" ht="12.75" x14ac:dyDescent="0.2">
      <c r="P421" s="129"/>
    </row>
    <row r="422" spans="16:16" s="47" customFormat="1" ht="12.75" x14ac:dyDescent="0.2">
      <c r="P422" s="129"/>
    </row>
    <row r="423" spans="16:16" s="47" customFormat="1" ht="12.75" x14ac:dyDescent="0.2">
      <c r="P423" s="129"/>
    </row>
    <row r="424" spans="16:16" s="47" customFormat="1" ht="12.75" x14ac:dyDescent="0.2">
      <c r="P424" s="129"/>
    </row>
    <row r="425" spans="16:16" s="47" customFormat="1" ht="12.75" x14ac:dyDescent="0.2">
      <c r="P425" s="129"/>
    </row>
    <row r="426" spans="16:16" s="47" customFormat="1" ht="12.75" x14ac:dyDescent="0.2">
      <c r="P426" s="129"/>
    </row>
    <row r="427" spans="16:16" s="47" customFormat="1" ht="12.75" x14ac:dyDescent="0.2">
      <c r="P427" s="129"/>
    </row>
    <row r="428" spans="16:16" s="47" customFormat="1" ht="12.75" x14ac:dyDescent="0.2">
      <c r="P428" s="129"/>
    </row>
    <row r="429" spans="16:16" s="47" customFormat="1" ht="12.75" x14ac:dyDescent="0.2">
      <c r="P429" s="129"/>
    </row>
    <row r="430" spans="16:16" s="47" customFormat="1" ht="12.75" x14ac:dyDescent="0.2">
      <c r="P430" s="129"/>
    </row>
    <row r="431" spans="16:16" s="47" customFormat="1" ht="12.75" x14ac:dyDescent="0.2">
      <c r="P431" s="129"/>
    </row>
    <row r="432" spans="16:16" s="47" customFormat="1" ht="12.75" x14ac:dyDescent="0.2">
      <c r="P432" s="129"/>
    </row>
    <row r="433" spans="16:16" s="47" customFormat="1" ht="12.75" x14ac:dyDescent="0.2">
      <c r="P433" s="129"/>
    </row>
    <row r="434" spans="16:16" s="47" customFormat="1" ht="12.75" x14ac:dyDescent="0.2">
      <c r="P434" s="129"/>
    </row>
    <row r="435" spans="16:16" s="47" customFormat="1" ht="12.75" x14ac:dyDescent="0.2">
      <c r="P435" s="129"/>
    </row>
    <row r="436" spans="16:16" s="47" customFormat="1" ht="12.75" x14ac:dyDescent="0.2">
      <c r="P436" s="129"/>
    </row>
    <row r="437" spans="16:16" s="47" customFormat="1" ht="12.75" x14ac:dyDescent="0.2">
      <c r="P437" s="129"/>
    </row>
    <row r="438" spans="16:16" s="47" customFormat="1" ht="12.75" x14ac:dyDescent="0.2">
      <c r="P438" s="129"/>
    </row>
    <row r="439" spans="16:16" s="47" customFormat="1" ht="12.75" x14ac:dyDescent="0.2">
      <c r="P439" s="129"/>
    </row>
    <row r="440" spans="16:16" s="47" customFormat="1" ht="12.75" x14ac:dyDescent="0.2">
      <c r="P440" s="129"/>
    </row>
    <row r="441" spans="16:16" s="47" customFormat="1" ht="12.75" x14ac:dyDescent="0.2">
      <c r="P441" s="129"/>
    </row>
    <row r="442" spans="16:16" s="47" customFormat="1" ht="12.75" x14ac:dyDescent="0.2">
      <c r="P442" s="129"/>
    </row>
    <row r="443" spans="16:16" s="47" customFormat="1" ht="12.75" x14ac:dyDescent="0.2">
      <c r="P443" s="129"/>
    </row>
    <row r="444" spans="16:16" s="47" customFormat="1" ht="12.75" x14ac:dyDescent="0.2">
      <c r="P444" s="129"/>
    </row>
    <row r="445" spans="16:16" s="47" customFormat="1" ht="12.75" x14ac:dyDescent="0.2">
      <c r="P445" s="129"/>
    </row>
    <row r="446" spans="16:16" s="47" customFormat="1" ht="12.75" x14ac:dyDescent="0.2">
      <c r="P446" s="129"/>
    </row>
    <row r="447" spans="16:16" s="47" customFormat="1" ht="12.75" x14ac:dyDescent="0.2">
      <c r="P447" s="129"/>
    </row>
    <row r="448" spans="16:16" s="47" customFormat="1" ht="12.75" x14ac:dyDescent="0.2">
      <c r="P448" s="129"/>
    </row>
    <row r="449" spans="16:16" s="47" customFormat="1" ht="12.75" x14ac:dyDescent="0.2">
      <c r="P449" s="129"/>
    </row>
    <row r="450" spans="16:16" s="47" customFormat="1" ht="12.75" x14ac:dyDescent="0.2">
      <c r="P450" s="129"/>
    </row>
    <row r="451" spans="16:16" s="47" customFormat="1" ht="12.75" x14ac:dyDescent="0.2">
      <c r="P451" s="129"/>
    </row>
    <row r="452" spans="16:16" s="47" customFormat="1" ht="12.75" x14ac:dyDescent="0.2">
      <c r="P452" s="129"/>
    </row>
    <row r="453" spans="16:16" s="47" customFormat="1" ht="12.75" x14ac:dyDescent="0.2">
      <c r="P453" s="129"/>
    </row>
    <row r="454" spans="16:16" s="47" customFormat="1" ht="12.75" x14ac:dyDescent="0.2">
      <c r="P454" s="129"/>
    </row>
    <row r="455" spans="16:16" s="47" customFormat="1" ht="12.75" x14ac:dyDescent="0.2">
      <c r="P455" s="129"/>
    </row>
    <row r="456" spans="16:16" s="47" customFormat="1" ht="12.75" x14ac:dyDescent="0.2">
      <c r="P456" s="129"/>
    </row>
    <row r="457" spans="16:16" s="47" customFormat="1" ht="12.75" x14ac:dyDescent="0.2">
      <c r="P457" s="129"/>
    </row>
    <row r="458" spans="16:16" s="47" customFormat="1" ht="12.75" x14ac:dyDescent="0.2">
      <c r="P458" s="129"/>
    </row>
    <row r="459" spans="16:16" s="47" customFormat="1" ht="12.75" x14ac:dyDescent="0.2">
      <c r="P459" s="129"/>
    </row>
    <row r="460" spans="16:16" s="47" customFormat="1" ht="12.75" x14ac:dyDescent="0.2">
      <c r="P460" s="129"/>
    </row>
    <row r="461" spans="16:16" s="47" customFormat="1" ht="12.75" x14ac:dyDescent="0.2">
      <c r="P461" s="129"/>
    </row>
    <row r="462" spans="16:16" s="47" customFormat="1" ht="12.75" x14ac:dyDescent="0.2">
      <c r="P462" s="129"/>
    </row>
    <row r="463" spans="16:16" s="47" customFormat="1" ht="12.75" x14ac:dyDescent="0.2">
      <c r="P463" s="129"/>
    </row>
    <row r="464" spans="16:16" s="47" customFormat="1" ht="12.75" x14ac:dyDescent="0.2">
      <c r="P464" s="129"/>
    </row>
    <row r="465" spans="16:16" s="47" customFormat="1" ht="12.75" x14ac:dyDescent="0.2">
      <c r="P465" s="129"/>
    </row>
    <row r="466" spans="16:16" s="47" customFormat="1" ht="12.75" x14ac:dyDescent="0.2">
      <c r="P466" s="129"/>
    </row>
    <row r="467" spans="16:16" s="47" customFormat="1" ht="12.75" x14ac:dyDescent="0.2">
      <c r="P467" s="129"/>
    </row>
    <row r="468" spans="16:16" s="47" customFormat="1" ht="12.75" x14ac:dyDescent="0.2">
      <c r="P468" s="129"/>
    </row>
    <row r="469" spans="16:16" s="47" customFormat="1" ht="12.75" x14ac:dyDescent="0.2">
      <c r="P469" s="129"/>
    </row>
    <row r="470" spans="16:16" s="47" customFormat="1" ht="12.75" x14ac:dyDescent="0.2">
      <c r="P470" s="129"/>
    </row>
    <row r="471" spans="16:16" s="47" customFormat="1" ht="12.75" x14ac:dyDescent="0.2">
      <c r="P471" s="129"/>
    </row>
    <row r="472" spans="16:16" s="47" customFormat="1" ht="12.75" x14ac:dyDescent="0.2">
      <c r="P472" s="129"/>
    </row>
    <row r="473" spans="16:16" s="47" customFormat="1" ht="12.75" x14ac:dyDescent="0.2">
      <c r="P473" s="129"/>
    </row>
    <row r="474" spans="16:16" s="47" customFormat="1" ht="12.75" x14ac:dyDescent="0.2">
      <c r="P474" s="129"/>
    </row>
    <row r="475" spans="16:16" s="47" customFormat="1" ht="12.75" x14ac:dyDescent="0.2">
      <c r="P475" s="129"/>
    </row>
    <row r="476" spans="16:16" s="47" customFormat="1" ht="12.75" x14ac:dyDescent="0.2">
      <c r="P476" s="129"/>
    </row>
    <row r="477" spans="16:16" s="47" customFormat="1" ht="12.75" x14ac:dyDescent="0.2">
      <c r="P477" s="129"/>
    </row>
    <row r="478" spans="16:16" s="47" customFormat="1" ht="12.75" x14ac:dyDescent="0.2">
      <c r="P478" s="129"/>
    </row>
    <row r="479" spans="16:16" s="47" customFormat="1" ht="12.75" x14ac:dyDescent="0.2">
      <c r="P479" s="129"/>
    </row>
    <row r="480" spans="16:16" s="47" customFormat="1" ht="12.75" x14ac:dyDescent="0.2">
      <c r="P480" s="129"/>
    </row>
    <row r="481" spans="16:16" s="47" customFormat="1" ht="12.75" x14ac:dyDescent="0.2">
      <c r="P481" s="129"/>
    </row>
    <row r="482" spans="16:16" s="47" customFormat="1" ht="12.75" x14ac:dyDescent="0.2">
      <c r="P482" s="129"/>
    </row>
    <row r="483" spans="16:16" s="47" customFormat="1" ht="12.75" x14ac:dyDescent="0.2">
      <c r="P483" s="129"/>
    </row>
    <row r="484" spans="16:16" s="47" customFormat="1" ht="12.75" x14ac:dyDescent="0.2">
      <c r="P484" s="129"/>
    </row>
    <row r="485" spans="16:16" s="47" customFormat="1" ht="12.75" x14ac:dyDescent="0.2">
      <c r="P485" s="129"/>
    </row>
    <row r="486" spans="16:16" s="47" customFormat="1" ht="12.75" x14ac:dyDescent="0.2">
      <c r="P486" s="129"/>
    </row>
    <row r="487" spans="16:16" s="47" customFormat="1" ht="12.75" x14ac:dyDescent="0.2">
      <c r="P487" s="129"/>
    </row>
    <row r="488" spans="16:16" s="47" customFormat="1" ht="12.75" x14ac:dyDescent="0.2">
      <c r="P488" s="129"/>
    </row>
    <row r="489" spans="16:16" s="47" customFormat="1" ht="12.75" x14ac:dyDescent="0.2">
      <c r="P489" s="129"/>
    </row>
    <row r="490" spans="16:16" s="47" customFormat="1" ht="12.75" x14ac:dyDescent="0.2">
      <c r="P490" s="129"/>
    </row>
    <row r="491" spans="16:16" s="47" customFormat="1" ht="12.75" x14ac:dyDescent="0.2">
      <c r="P491" s="129"/>
    </row>
    <row r="492" spans="16:16" s="47" customFormat="1" ht="12.75" x14ac:dyDescent="0.2">
      <c r="P492" s="129"/>
    </row>
    <row r="493" spans="16:16" s="47" customFormat="1" ht="12.75" x14ac:dyDescent="0.2">
      <c r="P493" s="129"/>
    </row>
    <row r="494" spans="16:16" s="47" customFormat="1" ht="12.75" x14ac:dyDescent="0.2">
      <c r="P494" s="129"/>
    </row>
    <row r="495" spans="16:16" s="47" customFormat="1" ht="12.75" x14ac:dyDescent="0.2">
      <c r="P495" s="129"/>
    </row>
    <row r="496" spans="16:16" s="47" customFormat="1" ht="12.75" x14ac:dyDescent="0.2">
      <c r="P496" s="129"/>
    </row>
    <row r="497" spans="16:16" s="47" customFormat="1" ht="12.75" x14ac:dyDescent="0.2">
      <c r="P497" s="129"/>
    </row>
    <row r="498" spans="16:16" s="47" customFormat="1" ht="12.75" x14ac:dyDescent="0.2">
      <c r="P498" s="129"/>
    </row>
    <row r="499" spans="16:16" s="47" customFormat="1" ht="12.75" x14ac:dyDescent="0.2">
      <c r="P499" s="129"/>
    </row>
    <row r="500" spans="16:16" s="47" customFormat="1" ht="12.75" x14ac:dyDescent="0.2">
      <c r="P500" s="129"/>
    </row>
    <row r="501" spans="16:16" s="47" customFormat="1" ht="12.75" x14ac:dyDescent="0.2">
      <c r="P501" s="129"/>
    </row>
    <row r="502" spans="16:16" s="47" customFormat="1" ht="12.75" x14ac:dyDescent="0.2">
      <c r="P502" s="129"/>
    </row>
    <row r="503" spans="16:16" s="47" customFormat="1" ht="12.75" x14ac:dyDescent="0.2">
      <c r="P503" s="129"/>
    </row>
    <row r="504" spans="16:16" s="47" customFormat="1" ht="12.75" x14ac:dyDescent="0.2">
      <c r="P504" s="129"/>
    </row>
    <row r="505" spans="16:16" s="47" customFormat="1" ht="12.75" x14ac:dyDescent="0.2">
      <c r="P505" s="129"/>
    </row>
    <row r="506" spans="16:16" s="47" customFormat="1" ht="12.75" x14ac:dyDescent="0.2">
      <c r="P506" s="129"/>
    </row>
    <row r="507" spans="16:16" s="47" customFormat="1" ht="12.75" x14ac:dyDescent="0.2">
      <c r="P507" s="129"/>
    </row>
    <row r="508" spans="16:16" s="47" customFormat="1" ht="12.75" x14ac:dyDescent="0.2">
      <c r="P508" s="129"/>
    </row>
    <row r="509" spans="16:16" s="47" customFormat="1" ht="12.75" x14ac:dyDescent="0.2">
      <c r="P509" s="129"/>
    </row>
    <row r="510" spans="16:16" s="47" customFormat="1" ht="12.75" x14ac:dyDescent="0.2">
      <c r="P510" s="129"/>
    </row>
    <row r="511" spans="16:16" s="47" customFormat="1" ht="12.75" x14ac:dyDescent="0.2">
      <c r="P511" s="129"/>
    </row>
    <row r="512" spans="16:16" s="47" customFormat="1" ht="12.75" x14ac:dyDescent="0.2">
      <c r="P512" s="129"/>
    </row>
    <row r="513" spans="16:16" s="47" customFormat="1" ht="12.75" x14ac:dyDescent="0.2">
      <c r="P513" s="129"/>
    </row>
    <row r="514" spans="16:16" s="47" customFormat="1" ht="12.75" x14ac:dyDescent="0.2">
      <c r="P514" s="129"/>
    </row>
    <row r="515" spans="16:16" s="47" customFormat="1" ht="12.75" x14ac:dyDescent="0.2">
      <c r="P515" s="129"/>
    </row>
    <row r="516" spans="16:16" s="47" customFormat="1" ht="12.75" x14ac:dyDescent="0.2">
      <c r="P516" s="129"/>
    </row>
    <row r="517" spans="16:16" s="47" customFormat="1" ht="12.75" x14ac:dyDescent="0.2">
      <c r="P517" s="129"/>
    </row>
    <row r="518" spans="16:16" s="47" customFormat="1" ht="12.75" x14ac:dyDescent="0.2">
      <c r="P518" s="129"/>
    </row>
    <row r="519" spans="16:16" s="47" customFormat="1" ht="12.75" x14ac:dyDescent="0.2">
      <c r="P519" s="129"/>
    </row>
    <row r="520" spans="16:16" s="47" customFormat="1" ht="12.75" x14ac:dyDescent="0.2">
      <c r="P520" s="129"/>
    </row>
    <row r="521" spans="16:16" s="47" customFormat="1" ht="12.75" x14ac:dyDescent="0.2">
      <c r="P521" s="129"/>
    </row>
    <row r="522" spans="16:16" s="47" customFormat="1" ht="12.75" x14ac:dyDescent="0.2">
      <c r="P522" s="129"/>
    </row>
    <row r="523" spans="16:16" s="47" customFormat="1" ht="12.75" x14ac:dyDescent="0.2">
      <c r="P523" s="129"/>
    </row>
    <row r="524" spans="16:16" s="47" customFormat="1" ht="12.75" x14ac:dyDescent="0.2">
      <c r="P524" s="129"/>
    </row>
    <row r="525" spans="16:16" s="47" customFormat="1" ht="12.75" x14ac:dyDescent="0.2">
      <c r="P525" s="129"/>
    </row>
    <row r="526" spans="16:16" s="47" customFormat="1" ht="12.75" x14ac:dyDescent="0.2">
      <c r="P526" s="129"/>
    </row>
    <row r="527" spans="16:16" s="47" customFormat="1" ht="12.75" x14ac:dyDescent="0.2">
      <c r="P527" s="129"/>
    </row>
    <row r="528" spans="16:16" s="47" customFormat="1" ht="12.75" x14ac:dyDescent="0.2">
      <c r="P528" s="129"/>
    </row>
    <row r="529" spans="16:16" s="47" customFormat="1" ht="12.75" x14ac:dyDescent="0.2">
      <c r="P529" s="129"/>
    </row>
    <row r="530" spans="16:16" s="47" customFormat="1" ht="12.75" x14ac:dyDescent="0.2">
      <c r="P530" s="129"/>
    </row>
    <row r="531" spans="16:16" s="47" customFormat="1" ht="12.75" x14ac:dyDescent="0.2">
      <c r="P531" s="129"/>
    </row>
    <row r="532" spans="16:16" s="47" customFormat="1" ht="12.75" x14ac:dyDescent="0.2">
      <c r="P532" s="129"/>
    </row>
    <row r="533" spans="16:16" s="47" customFormat="1" ht="12.75" x14ac:dyDescent="0.2">
      <c r="P533" s="129"/>
    </row>
    <row r="534" spans="16:16" s="47" customFormat="1" ht="12.75" x14ac:dyDescent="0.2">
      <c r="P534" s="129"/>
    </row>
    <row r="535" spans="16:16" s="47" customFormat="1" ht="12.75" x14ac:dyDescent="0.2">
      <c r="P535" s="129"/>
    </row>
    <row r="536" spans="16:16" s="47" customFormat="1" ht="12.75" x14ac:dyDescent="0.2">
      <c r="P536" s="129"/>
    </row>
    <row r="537" spans="16:16" s="47" customFormat="1" ht="12.75" x14ac:dyDescent="0.2">
      <c r="P537" s="129"/>
    </row>
    <row r="538" spans="16:16" s="47" customFormat="1" ht="12.75" x14ac:dyDescent="0.2">
      <c r="P538" s="129"/>
    </row>
    <row r="539" spans="16:16" s="47" customFormat="1" ht="12.75" x14ac:dyDescent="0.2">
      <c r="P539" s="129"/>
    </row>
    <row r="540" spans="16:16" s="47" customFormat="1" ht="12.75" x14ac:dyDescent="0.2">
      <c r="P540" s="129"/>
    </row>
    <row r="541" spans="16:16" s="47" customFormat="1" ht="12.75" x14ac:dyDescent="0.2">
      <c r="P541" s="129"/>
    </row>
    <row r="542" spans="16:16" s="47" customFormat="1" ht="12.75" x14ac:dyDescent="0.2">
      <c r="P542" s="129"/>
    </row>
    <row r="543" spans="16:16" s="47" customFormat="1" ht="12.75" x14ac:dyDescent="0.2">
      <c r="P543" s="129"/>
    </row>
    <row r="544" spans="16:16" s="47" customFormat="1" ht="12.75" x14ac:dyDescent="0.2">
      <c r="P544" s="129"/>
    </row>
    <row r="545" spans="16:16" s="47" customFormat="1" ht="12.75" x14ac:dyDescent="0.2">
      <c r="P545" s="129"/>
    </row>
    <row r="546" spans="16:16" s="47" customFormat="1" ht="12.75" x14ac:dyDescent="0.2">
      <c r="P546" s="129"/>
    </row>
    <row r="547" spans="16:16" s="47" customFormat="1" ht="12.75" x14ac:dyDescent="0.2">
      <c r="P547" s="129"/>
    </row>
    <row r="548" spans="16:16" s="47" customFormat="1" ht="12.75" x14ac:dyDescent="0.2">
      <c r="P548" s="129"/>
    </row>
    <row r="549" spans="16:16" s="47" customFormat="1" ht="12.75" x14ac:dyDescent="0.2">
      <c r="P549" s="129"/>
    </row>
    <row r="550" spans="16:16" s="47" customFormat="1" ht="12.75" x14ac:dyDescent="0.2">
      <c r="P550" s="129"/>
    </row>
    <row r="551" spans="16:16" s="47" customFormat="1" ht="12.75" x14ac:dyDescent="0.2">
      <c r="P551" s="129"/>
    </row>
    <row r="552" spans="16:16" s="47" customFormat="1" ht="12.75" x14ac:dyDescent="0.2">
      <c r="P552" s="129"/>
    </row>
    <row r="553" spans="16:16" s="47" customFormat="1" ht="12.75" x14ac:dyDescent="0.2">
      <c r="P553" s="129"/>
    </row>
    <row r="554" spans="16:16" s="47" customFormat="1" ht="12.75" x14ac:dyDescent="0.2">
      <c r="P554" s="129"/>
    </row>
    <row r="555" spans="16:16" s="47" customFormat="1" ht="12.75" x14ac:dyDescent="0.2">
      <c r="P555" s="129"/>
    </row>
    <row r="556" spans="16:16" s="47" customFormat="1" ht="12.75" x14ac:dyDescent="0.2">
      <c r="P556" s="129"/>
    </row>
    <row r="557" spans="16:16" s="47" customFormat="1" ht="12.75" x14ac:dyDescent="0.2">
      <c r="P557" s="129"/>
    </row>
    <row r="558" spans="16:16" s="47" customFormat="1" ht="12.75" x14ac:dyDescent="0.2">
      <c r="P558" s="129"/>
    </row>
    <row r="559" spans="16:16" s="47" customFormat="1" ht="12.75" x14ac:dyDescent="0.2">
      <c r="P559" s="129"/>
    </row>
    <row r="560" spans="16:16" s="47" customFormat="1" ht="12.75" x14ac:dyDescent="0.2">
      <c r="P560" s="129"/>
    </row>
    <row r="561" spans="16:16" s="47" customFormat="1" ht="12.75" x14ac:dyDescent="0.2">
      <c r="P561" s="129"/>
    </row>
    <row r="562" spans="16:16" s="47" customFormat="1" ht="12.75" x14ac:dyDescent="0.2">
      <c r="P562" s="129"/>
    </row>
    <row r="563" spans="16:16" s="47" customFormat="1" ht="12.75" x14ac:dyDescent="0.2">
      <c r="P563" s="129"/>
    </row>
    <row r="564" spans="16:16" s="47" customFormat="1" ht="12.75" x14ac:dyDescent="0.2">
      <c r="P564" s="129"/>
    </row>
    <row r="565" spans="16:16" s="47" customFormat="1" ht="12.75" x14ac:dyDescent="0.2">
      <c r="P565" s="129"/>
    </row>
    <row r="566" spans="16:16" s="47" customFormat="1" ht="12.75" x14ac:dyDescent="0.2">
      <c r="P566" s="129"/>
    </row>
    <row r="567" spans="16:16" s="47" customFormat="1" ht="12.75" x14ac:dyDescent="0.2">
      <c r="P567" s="129"/>
    </row>
    <row r="568" spans="16:16" s="47" customFormat="1" ht="12.75" x14ac:dyDescent="0.2">
      <c r="P568" s="129"/>
    </row>
    <row r="569" spans="16:16" s="47" customFormat="1" ht="12.75" x14ac:dyDescent="0.2">
      <c r="P569" s="129"/>
    </row>
    <row r="570" spans="16:16" s="47" customFormat="1" ht="12.75" x14ac:dyDescent="0.2">
      <c r="P570" s="129"/>
    </row>
    <row r="571" spans="16:16" s="47" customFormat="1" ht="12.75" x14ac:dyDescent="0.2">
      <c r="P571" s="129"/>
    </row>
    <row r="572" spans="16:16" s="47" customFormat="1" ht="12.75" x14ac:dyDescent="0.2">
      <c r="P572" s="129"/>
    </row>
    <row r="573" spans="16:16" s="47" customFormat="1" ht="12.75" x14ac:dyDescent="0.2">
      <c r="P573" s="129"/>
    </row>
    <row r="574" spans="16:16" s="47" customFormat="1" ht="12.75" x14ac:dyDescent="0.2">
      <c r="P574" s="129"/>
    </row>
    <row r="575" spans="16:16" s="47" customFormat="1" ht="12.75" x14ac:dyDescent="0.2">
      <c r="P575" s="129"/>
    </row>
    <row r="576" spans="16:16" s="47" customFormat="1" ht="12.75" x14ac:dyDescent="0.2">
      <c r="P576" s="129"/>
    </row>
    <row r="577" spans="16:16" s="47" customFormat="1" ht="12.75" x14ac:dyDescent="0.2">
      <c r="P577" s="129"/>
    </row>
    <row r="578" spans="16:16" s="47" customFormat="1" ht="12.75" x14ac:dyDescent="0.2">
      <c r="P578" s="129"/>
    </row>
    <row r="579" spans="16:16" s="47" customFormat="1" ht="12.75" x14ac:dyDescent="0.2">
      <c r="P579" s="129"/>
    </row>
    <row r="580" spans="16:16" s="47" customFormat="1" ht="12.75" x14ac:dyDescent="0.2">
      <c r="P580" s="129"/>
    </row>
    <row r="581" spans="16:16" s="47" customFormat="1" ht="12.75" x14ac:dyDescent="0.2">
      <c r="P581" s="129"/>
    </row>
    <row r="582" spans="16:16" s="47" customFormat="1" ht="12.75" x14ac:dyDescent="0.2">
      <c r="P582" s="129"/>
    </row>
    <row r="583" spans="16:16" s="47" customFormat="1" ht="12.75" x14ac:dyDescent="0.2">
      <c r="P583" s="129"/>
    </row>
    <row r="584" spans="16:16" s="47" customFormat="1" ht="12.75" x14ac:dyDescent="0.2">
      <c r="P584" s="129"/>
    </row>
    <row r="585" spans="16:16" s="47" customFormat="1" ht="12.75" x14ac:dyDescent="0.2">
      <c r="P585" s="129"/>
    </row>
    <row r="586" spans="16:16" s="47" customFormat="1" ht="12.75" x14ac:dyDescent="0.2">
      <c r="P586" s="129"/>
    </row>
    <row r="587" spans="16:16" s="47" customFormat="1" ht="12.75" x14ac:dyDescent="0.2">
      <c r="P587" s="129"/>
    </row>
    <row r="588" spans="16:16" s="47" customFormat="1" ht="12.75" x14ac:dyDescent="0.2">
      <c r="P588" s="129"/>
    </row>
    <row r="589" spans="16:16" s="47" customFormat="1" ht="12.75" x14ac:dyDescent="0.2">
      <c r="P589" s="129"/>
    </row>
    <row r="590" spans="16:16" s="47" customFormat="1" ht="12.75" x14ac:dyDescent="0.2">
      <c r="P590" s="129"/>
    </row>
    <row r="591" spans="16:16" s="47" customFormat="1" ht="12.75" x14ac:dyDescent="0.2">
      <c r="P591" s="129"/>
    </row>
    <row r="592" spans="16:16" s="47" customFormat="1" ht="12.75" x14ac:dyDescent="0.2">
      <c r="P592" s="129"/>
    </row>
    <row r="593" spans="16:16" s="47" customFormat="1" ht="12.75" x14ac:dyDescent="0.2">
      <c r="P593" s="129"/>
    </row>
    <row r="594" spans="16:16" s="47" customFormat="1" ht="12.75" x14ac:dyDescent="0.2">
      <c r="P594" s="129"/>
    </row>
    <row r="595" spans="16:16" s="47" customFormat="1" ht="12.75" x14ac:dyDescent="0.2">
      <c r="P595" s="129"/>
    </row>
    <row r="596" spans="16:16" s="47" customFormat="1" ht="12.75" x14ac:dyDescent="0.2">
      <c r="P596" s="129"/>
    </row>
    <row r="597" spans="16:16" s="47" customFormat="1" ht="12.75" x14ac:dyDescent="0.2">
      <c r="P597" s="129"/>
    </row>
  </sheetData>
  <pageMargins left="0.75" right="0.75" top="1" bottom="1" header="0.5" footer="0.5"/>
  <pageSetup scale="58" fitToHeight="0" orientation="portrait" cellComments="atEnd" r:id="rId1"/>
  <headerFooter alignWithMargins="0"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8C71D-612F-486F-9720-BE1193E619BA}">
  <sheetPr>
    <pageSetUpPr fitToPage="1"/>
  </sheetPr>
  <dimension ref="A1:P597"/>
  <sheetViews>
    <sheetView topLeftCell="B68" workbookViewId="0">
      <selection activeCell="F94" sqref="F94"/>
    </sheetView>
  </sheetViews>
  <sheetFormatPr defaultColWidth="6.77734375" defaultRowHeight="12" x14ac:dyDescent="0.2"/>
  <cols>
    <col min="1" max="1" width="0" style="48" hidden="1" customWidth="1"/>
    <col min="2" max="2" width="22.21875" style="48" customWidth="1"/>
    <col min="3" max="14" width="8.21875" style="58" customWidth="1"/>
    <col min="15" max="15" width="6.77734375" style="48"/>
    <col min="16" max="16" width="20.33203125" style="129" customWidth="1"/>
    <col min="17" max="16384" width="6.77734375" style="48"/>
  </cols>
  <sheetData>
    <row r="1" spans="1:16" x14ac:dyDescent="0.2">
      <c r="A1" s="48" t="s">
        <v>150</v>
      </c>
      <c r="B1" s="131" t="s">
        <v>141</v>
      </c>
      <c r="C1" s="60" t="s">
        <v>55</v>
      </c>
      <c r="D1" s="60" t="s">
        <v>54</v>
      </c>
      <c r="E1" s="60" t="s">
        <v>53</v>
      </c>
      <c r="F1" s="60" t="s">
        <v>52</v>
      </c>
      <c r="G1" s="60" t="s">
        <v>51</v>
      </c>
      <c r="H1" s="60" t="s">
        <v>57</v>
      </c>
      <c r="I1" s="60" t="s">
        <v>56</v>
      </c>
      <c r="J1" s="60" t="s">
        <v>50</v>
      </c>
      <c r="K1" s="60" t="s">
        <v>49</v>
      </c>
      <c r="L1" s="60" t="s">
        <v>48</v>
      </c>
      <c r="M1" s="60" t="s">
        <v>47</v>
      </c>
      <c r="N1" s="60" t="s">
        <v>46</v>
      </c>
    </row>
    <row r="2" spans="1:16" x14ac:dyDescent="0.2">
      <c r="A2" s="48">
        <v>10</v>
      </c>
      <c r="B2" s="132">
        <v>2021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6" x14ac:dyDescent="0.2">
      <c r="A3" s="48">
        <v>20</v>
      </c>
      <c r="B3" s="59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6" x14ac:dyDescent="0.2">
      <c r="A4" s="48">
        <v>30</v>
      </c>
      <c r="B4" s="59" t="s">
        <v>60</v>
      </c>
      <c r="C4" s="60">
        <v>50.88800066510219</v>
      </c>
      <c r="D4" s="60">
        <v>25.525505271489521</v>
      </c>
      <c r="E4" s="60">
        <v>42.417202552187369</v>
      </c>
      <c r="F4" s="88">
        <v>51.064900947719444</v>
      </c>
      <c r="G4" s="88">
        <v>76.366321061319653</v>
      </c>
      <c r="H4" s="88">
        <v>68.19606126872074</v>
      </c>
      <c r="I4" s="88">
        <v>107.87621851246179</v>
      </c>
      <c r="J4" s="88">
        <v>132.27411082243503</v>
      </c>
      <c r="K4" s="88">
        <v>120.33211022670993</v>
      </c>
      <c r="L4" s="88">
        <v>80.340418316826614</v>
      </c>
      <c r="M4" s="89">
        <v>283.9866561545997</v>
      </c>
      <c r="N4" s="89">
        <v>3327.0836713210024</v>
      </c>
      <c r="P4" s="130"/>
    </row>
    <row r="5" spans="1:16" x14ac:dyDescent="0.2">
      <c r="A5" s="48">
        <v>40</v>
      </c>
      <c r="B5" s="59" t="s">
        <v>170</v>
      </c>
      <c r="C5" s="60">
        <v>47.888000665102183</v>
      </c>
      <c r="D5" s="60">
        <v>25.525505271489521</v>
      </c>
      <c r="E5" s="60">
        <v>29.417202552187366</v>
      </c>
      <c r="F5" s="88">
        <v>46.064900947719444</v>
      </c>
      <c r="G5" s="88">
        <v>67.36632106131961</v>
      </c>
      <c r="H5" s="88">
        <v>52.196061268720754</v>
      </c>
      <c r="I5" s="88">
        <v>95.87621851246179</v>
      </c>
      <c r="J5" s="88">
        <v>114.27411082243499</v>
      </c>
      <c r="K5" s="88">
        <v>87.332110226709901</v>
      </c>
      <c r="L5" s="88">
        <v>66.340418316826558</v>
      </c>
      <c r="M5" s="89">
        <v>246.98665615459993</v>
      </c>
      <c r="N5" s="89">
        <v>350.08367132100608</v>
      </c>
      <c r="P5" s="130"/>
    </row>
    <row r="6" spans="1:16" x14ac:dyDescent="0.2">
      <c r="A6" s="48">
        <v>50</v>
      </c>
      <c r="B6" s="59" t="s">
        <v>169</v>
      </c>
      <c r="C6" s="60">
        <v>3</v>
      </c>
      <c r="D6" s="60">
        <v>0</v>
      </c>
      <c r="E6" s="60">
        <v>13</v>
      </c>
      <c r="F6" s="88">
        <v>5</v>
      </c>
      <c r="G6" s="88">
        <v>9</v>
      </c>
      <c r="H6" s="88">
        <v>16</v>
      </c>
      <c r="I6" s="88">
        <v>12</v>
      </c>
      <c r="J6" s="88">
        <v>18</v>
      </c>
      <c r="K6" s="88">
        <v>33.000000000000014</v>
      </c>
      <c r="L6" s="88">
        <v>14</v>
      </c>
      <c r="M6" s="89">
        <v>37.000000000000021</v>
      </c>
      <c r="N6" s="89">
        <v>2977.0000000000095</v>
      </c>
      <c r="P6" s="130"/>
    </row>
    <row r="7" spans="1:16" x14ac:dyDescent="0.2">
      <c r="A7" s="48">
        <v>60</v>
      </c>
      <c r="B7" s="59" t="s">
        <v>59</v>
      </c>
      <c r="C7" s="60">
        <v>2337.1256564658825</v>
      </c>
      <c r="D7" s="60">
        <v>1082.0082342910887</v>
      </c>
      <c r="E7" s="60">
        <v>1246.1146605287586</v>
      </c>
      <c r="F7" s="88">
        <v>1044.5913168620266</v>
      </c>
      <c r="G7" s="88">
        <v>1719.5866711496942</v>
      </c>
      <c r="H7" s="88">
        <v>1492.6540445544802</v>
      </c>
      <c r="I7" s="88">
        <v>1875.3516864119035</v>
      </c>
      <c r="J7" s="88">
        <v>1872.7346297818731</v>
      </c>
      <c r="K7" s="88">
        <v>1860.1076495493496</v>
      </c>
      <c r="L7" s="88">
        <v>1500.526207637203</v>
      </c>
      <c r="M7" s="89">
        <v>4980.7448606015505</v>
      </c>
      <c r="N7" s="89">
        <v>36765.822015226106</v>
      </c>
      <c r="P7" s="130"/>
    </row>
    <row r="8" spans="1:16" x14ac:dyDescent="0.2">
      <c r="A8" s="48">
        <v>70</v>
      </c>
      <c r="B8" s="59" t="s">
        <v>58</v>
      </c>
      <c r="C8" s="60">
        <v>75.391150208576875</v>
      </c>
      <c r="D8" s="60">
        <v>38.643151224681752</v>
      </c>
      <c r="E8" s="60">
        <v>40.197247113830905</v>
      </c>
      <c r="F8" s="88">
        <v>34.819710562067563</v>
      </c>
      <c r="G8" s="88">
        <v>55.470537779022379</v>
      </c>
      <c r="H8" s="88">
        <v>49.755134818482638</v>
      </c>
      <c r="I8" s="88">
        <v>60.495215690706551</v>
      </c>
      <c r="J8" s="88">
        <v>60.410794509092689</v>
      </c>
      <c r="K8" s="88">
        <v>62.003588318311692</v>
      </c>
      <c r="L8" s="88">
        <v>48.404071214103332</v>
      </c>
      <c r="M8" s="89">
        <v>166.02482868671822</v>
      </c>
      <c r="N8" s="89">
        <v>1185.994258555681</v>
      </c>
      <c r="P8" s="130"/>
    </row>
    <row r="9" spans="1:16" hidden="1" x14ac:dyDescent="0.2">
      <c r="A9" s="48">
        <v>80</v>
      </c>
      <c r="B9" s="59" t="s">
        <v>127</v>
      </c>
      <c r="C9" s="60"/>
      <c r="D9" s="60"/>
      <c r="E9" s="60"/>
      <c r="F9" s="88"/>
      <c r="G9" s="88"/>
      <c r="H9" s="88"/>
      <c r="I9" s="88"/>
      <c r="J9" s="88"/>
      <c r="K9" s="88"/>
      <c r="L9" s="88"/>
      <c r="M9" s="89"/>
      <c r="N9" s="89"/>
      <c r="P9" s="130"/>
    </row>
    <row r="10" spans="1:16" hidden="1" x14ac:dyDescent="0.2">
      <c r="A10" s="48">
        <v>81</v>
      </c>
      <c r="B10" s="59" t="s">
        <v>128</v>
      </c>
      <c r="C10" s="60"/>
      <c r="D10" s="60"/>
      <c r="E10" s="60"/>
      <c r="F10" s="88"/>
      <c r="G10" s="88"/>
      <c r="H10" s="88"/>
      <c r="I10" s="88"/>
      <c r="J10" s="88"/>
      <c r="K10" s="88"/>
      <c r="L10" s="88"/>
      <c r="M10" s="89"/>
      <c r="N10" s="89"/>
      <c r="P10" s="130"/>
    </row>
    <row r="11" spans="1:16" x14ac:dyDescent="0.2">
      <c r="A11" s="48">
        <v>90</v>
      </c>
      <c r="B11" s="59"/>
      <c r="C11" s="60"/>
      <c r="D11" s="60"/>
      <c r="E11" s="60"/>
      <c r="F11" s="88"/>
      <c r="G11" s="88"/>
      <c r="H11" s="88"/>
      <c r="I11" s="88"/>
      <c r="J11" s="88"/>
      <c r="K11" s="88"/>
      <c r="L11" s="88"/>
      <c r="M11" s="89"/>
      <c r="N11" s="89"/>
      <c r="P11" s="130"/>
    </row>
    <row r="12" spans="1:16" x14ac:dyDescent="0.2">
      <c r="A12" s="48">
        <v>100</v>
      </c>
      <c r="B12" s="59" t="s">
        <v>45</v>
      </c>
      <c r="C12" s="60"/>
      <c r="D12" s="60"/>
      <c r="E12" s="60"/>
      <c r="F12" s="88"/>
      <c r="G12" s="88"/>
      <c r="H12" s="88"/>
      <c r="I12" s="88"/>
      <c r="J12" s="88"/>
      <c r="K12" s="88"/>
      <c r="L12" s="88"/>
      <c r="M12" s="89"/>
      <c r="N12" s="89"/>
      <c r="P12" s="130"/>
    </row>
    <row r="13" spans="1:16" x14ac:dyDescent="0.2">
      <c r="A13" s="48">
        <v>110</v>
      </c>
      <c r="B13" s="59" t="s">
        <v>107</v>
      </c>
      <c r="C13" s="60">
        <v>35.358123761098753</v>
      </c>
      <c r="D13" s="60">
        <v>16.251699029126211</v>
      </c>
      <c r="E13" s="60">
        <v>25.926886097988756</v>
      </c>
      <c r="F13" s="88">
        <v>41.863046932929969</v>
      </c>
      <c r="G13" s="88">
        <v>60.109109372195931</v>
      </c>
      <c r="H13" s="88">
        <v>45.428852215292714</v>
      </c>
      <c r="I13" s="88">
        <v>79.938184127524863</v>
      </c>
      <c r="J13" s="88">
        <v>78.744508169347668</v>
      </c>
      <c r="K13" s="88">
        <v>89.691472241550841</v>
      </c>
      <c r="L13" s="88">
        <v>53.611479319842857</v>
      </c>
      <c r="M13" s="89">
        <v>212.47447509771285</v>
      </c>
      <c r="N13" s="89">
        <v>2886.6749484336488</v>
      </c>
      <c r="P13" s="130"/>
    </row>
    <row r="14" spans="1:16" x14ac:dyDescent="0.2">
      <c r="A14" s="48">
        <v>120</v>
      </c>
      <c r="B14" s="59" t="s">
        <v>108</v>
      </c>
      <c r="C14" s="60">
        <v>33.223767342360688</v>
      </c>
      <c r="D14" s="60">
        <v>14.084805825242718</v>
      </c>
      <c r="E14" s="60">
        <v>19.556131658793255</v>
      </c>
      <c r="F14" s="88">
        <v>36.620249395707063</v>
      </c>
      <c r="G14" s="88">
        <v>52.840942832215383</v>
      </c>
      <c r="H14" s="88">
        <v>40.188524684921305</v>
      </c>
      <c r="I14" s="88">
        <v>67.2837314537514</v>
      </c>
      <c r="J14" s="88">
        <v>73.564618212185408</v>
      </c>
      <c r="K14" s="88">
        <v>84.435688436757673</v>
      </c>
      <c r="L14" s="88">
        <v>40.85867262395071</v>
      </c>
      <c r="M14" s="89">
        <v>182.99318070396146</v>
      </c>
      <c r="N14" s="89">
        <v>2767.3099592116932</v>
      </c>
      <c r="P14" s="130"/>
    </row>
    <row r="15" spans="1:16" x14ac:dyDescent="0.2">
      <c r="A15" s="48">
        <v>121</v>
      </c>
      <c r="B15" s="59" t="s">
        <v>129</v>
      </c>
      <c r="C15" s="60">
        <v>0</v>
      </c>
      <c r="D15" s="60">
        <v>0</v>
      </c>
      <c r="E15" s="60">
        <v>3.1853772195977514</v>
      </c>
      <c r="F15" s="88">
        <v>1.0267642844619636</v>
      </c>
      <c r="G15" s="88">
        <v>2.0876639443912066</v>
      </c>
      <c r="H15" s="88">
        <v>1.0336275851676984</v>
      </c>
      <c r="I15" s="88">
        <v>1.0655632938659088</v>
      </c>
      <c r="J15" s="88">
        <v>0</v>
      </c>
      <c r="K15" s="88">
        <v>2.0810309720893221</v>
      </c>
      <c r="L15" s="88">
        <v>2.1429748172269782</v>
      </c>
      <c r="M15" s="89">
        <v>2.2009994152357661</v>
      </c>
      <c r="N15" s="89">
        <v>33.665707234398603</v>
      </c>
      <c r="P15" s="130"/>
    </row>
    <row r="16" spans="1:16" x14ac:dyDescent="0.2">
      <c r="A16" s="48">
        <v>130</v>
      </c>
      <c r="B16" s="59"/>
      <c r="C16" s="60"/>
      <c r="D16" s="60"/>
      <c r="E16" s="60"/>
      <c r="F16" s="88"/>
      <c r="G16" s="88"/>
      <c r="H16" s="88"/>
      <c r="I16" s="88"/>
      <c r="J16" s="88"/>
      <c r="K16" s="88"/>
      <c r="L16" s="88"/>
      <c r="M16" s="89"/>
      <c r="N16" s="89"/>
      <c r="P16" s="130"/>
    </row>
    <row r="17" spans="1:16" x14ac:dyDescent="0.2">
      <c r="A17" s="48">
        <v>140</v>
      </c>
      <c r="B17" s="59" t="s">
        <v>109</v>
      </c>
      <c r="C17" s="60">
        <v>7.4651007427618215</v>
      </c>
      <c r="D17" s="60">
        <v>0</v>
      </c>
      <c r="E17" s="60">
        <v>1.0617924065325839</v>
      </c>
      <c r="F17" s="88">
        <v>2.0737576786724694</v>
      </c>
      <c r="G17" s="88">
        <v>2.067721636426783</v>
      </c>
      <c r="H17" s="88">
        <v>11.367755482948262</v>
      </c>
      <c r="I17" s="88">
        <v>4.1366933481877961</v>
      </c>
      <c r="J17" s="88">
        <v>16.905746240722699</v>
      </c>
      <c r="K17" s="88">
        <v>6.4416754068172351</v>
      </c>
      <c r="L17" s="88">
        <v>13.509167482096444</v>
      </c>
      <c r="M17" s="89">
        <v>13.69928935858673</v>
      </c>
      <c r="N17" s="89">
        <v>137.41091906838085</v>
      </c>
      <c r="P17" s="130"/>
    </row>
    <row r="18" spans="1:16" x14ac:dyDescent="0.2">
      <c r="A18" s="48">
        <v>150</v>
      </c>
      <c r="B18" s="59" t="s">
        <v>110</v>
      </c>
      <c r="C18" s="60">
        <v>6.3547646383467269</v>
      </c>
      <c r="D18" s="60">
        <v>0</v>
      </c>
      <c r="E18" s="60">
        <v>1.0617924065325839</v>
      </c>
      <c r="F18" s="88">
        <v>1.0197493654822336</v>
      </c>
      <c r="G18" s="88">
        <v>1.0238896642311797</v>
      </c>
      <c r="H18" s="88">
        <v>8.2127305240454831</v>
      </c>
      <c r="I18" s="88">
        <v>4.1366933481877961</v>
      </c>
      <c r="J18" s="88">
        <v>12.727585614667987</v>
      </c>
      <c r="K18" s="88">
        <v>3.3023934904932988</v>
      </c>
      <c r="L18" s="88">
        <v>5.0948315243931255</v>
      </c>
      <c r="M18" s="89">
        <v>5.1120216063591437</v>
      </c>
      <c r="N18" s="89">
        <v>98.559640950566376</v>
      </c>
      <c r="P18" s="130"/>
    </row>
    <row r="19" spans="1:16" x14ac:dyDescent="0.2">
      <c r="A19" s="48">
        <v>151</v>
      </c>
      <c r="B19" s="59" t="s">
        <v>130</v>
      </c>
      <c r="C19" s="60">
        <v>0</v>
      </c>
      <c r="D19" s="60">
        <v>0</v>
      </c>
      <c r="E19" s="60">
        <v>0</v>
      </c>
      <c r="F19" s="88">
        <v>0</v>
      </c>
      <c r="G19" s="88">
        <v>0</v>
      </c>
      <c r="H19" s="88">
        <v>0</v>
      </c>
      <c r="I19" s="88">
        <v>0</v>
      </c>
      <c r="J19" s="88">
        <v>0</v>
      </c>
      <c r="K19" s="88">
        <v>1.0582509442346146</v>
      </c>
      <c r="L19" s="88">
        <v>0</v>
      </c>
      <c r="M19" s="89">
        <v>2.0623648928663432</v>
      </c>
      <c r="N19" s="89">
        <v>0</v>
      </c>
      <c r="P19" s="130"/>
    </row>
    <row r="20" spans="1:16" x14ac:dyDescent="0.2">
      <c r="A20" s="48">
        <v>160</v>
      </c>
      <c r="B20" s="59"/>
      <c r="C20" s="60"/>
      <c r="D20" s="60"/>
      <c r="E20" s="60"/>
      <c r="F20" s="88"/>
      <c r="G20" s="88"/>
      <c r="H20" s="88"/>
      <c r="I20" s="88"/>
      <c r="J20" s="88"/>
      <c r="K20" s="88"/>
      <c r="L20" s="88"/>
      <c r="M20" s="89"/>
      <c r="N20" s="89"/>
      <c r="P20" s="130"/>
    </row>
    <row r="21" spans="1:16" x14ac:dyDescent="0.2">
      <c r="A21" s="48">
        <v>170</v>
      </c>
      <c r="B21" s="59" t="s">
        <v>44</v>
      </c>
      <c r="C21" s="60">
        <v>5.0790310083648258</v>
      </c>
      <c r="D21" s="60">
        <v>7.212506969997702</v>
      </c>
      <c r="E21" s="60">
        <v>18.613901267263778</v>
      </c>
      <c r="F21" s="88">
        <v>6.2423177929565981</v>
      </c>
      <c r="G21" s="88">
        <v>11.289937728442245</v>
      </c>
      <c r="H21" s="88">
        <v>9.3567904699089706</v>
      </c>
      <c r="I21" s="88">
        <v>23.8464214958287</v>
      </c>
      <c r="J21" s="88">
        <v>32.138358604784145</v>
      </c>
      <c r="K21" s="88">
        <v>12.9144175015307</v>
      </c>
      <c r="L21" s="88">
        <v>16.691290620118309</v>
      </c>
      <c r="M21" s="89">
        <v>58.493756121827708</v>
      </c>
      <c r="N21" s="89">
        <v>325.48983105008375</v>
      </c>
      <c r="P21" s="130"/>
    </row>
    <row r="22" spans="1:16" x14ac:dyDescent="0.2">
      <c r="A22" s="48">
        <v>180</v>
      </c>
      <c r="B22" s="59" t="s">
        <v>43</v>
      </c>
      <c r="C22" s="60">
        <v>5.0790310083648258</v>
      </c>
      <c r="D22" s="60">
        <v>7.212506969997702</v>
      </c>
      <c r="E22" s="60">
        <v>18.613901267263778</v>
      </c>
      <c r="F22" s="88">
        <v>6.2423177929565981</v>
      </c>
      <c r="G22" s="88">
        <v>11.289937728442245</v>
      </c>
      <c r="H22" s="88">
        <v>7.2895352995735729</v>
      </c>
      <c r="I22" s="88">
        <v>21.71529490809688</v>
      </c>
      <c r="J22" s="88">
        <v>31.070814477393519</v>
      </c>
      <c r="K22" s="88">
        <v>10.79791561306147</v>
      </c>
      <c r="L22" s="88">
        <v>16.691290620118309</v>
      </c>
      <c r="M22" s="89">
        <v>48.105168347990073</v>
      </c>
      <c r="N22" s="89">
        <v>324.40534750285099</v>
      </c>
      <c r="P22" s="130"/>
    </row>
    <row r="23" spans="1:16" x14ac:dyDescent="0.2">
      <c r="A23" s="48">
        <v>190</v>
      </c>
      <c r="B23" s="59" t="s">
        <v>42</v>
      </c>
      <c r="C23" s="60">
        <v>5.0790310083648258</v>
      </c>
      <c r="D23" s="60">
        <v>7.212506969997702</v>
      </c>
      <c r="E23" s="60">
        <v>12.243146828068276</v>
      </c>
      <c r="F23" s="88">
        <v>2.0535285689239271</v>
      </c>
      <c r="G23" s="88">
        <v>8.1748560168457232</v>
      </c>
      <c r="H23" s="88">
        <v>4.1345103406707935</v>
      </c>
      <c r="I23" s="88">
        <v>15.48729871067323</v>
      </c>
      <c r="J23" s="88">
        <v>21.712763894176547</v>
      </c>
      <c r="K23" s="88">
        <v>8.7168846409721485</v>
      </c>
      <c r="L23" s="88">
        <v>9.2959209672936147</v>
      </c>
      <c r="M23" s="89">
        <v>34.015402057673079</v>
      </c>
      <c r="N23" s="89">
        <v>267.42941737616377</v>
      </c>
      <c r="P23" s="130"/>
    </row>
    <row r="24" spans="1:16" x14ac:dyDescent="0.2">
      <c r="A24" s="48">
        <v>191</v>
      </c>
      <c r="B24" s="59" t="s">
        <v>113</v>
      </c>
      <c r="C24" s="60">
        <v>0</v>
      </c>
      <c r="D24" s="60">
        <v>0</v>
      </c>
      <c r="E24" s="60">
        <v>0</v>
      </c>
      <c r="F24" s="88">
        <v>0</v>
      </c>
      <c r="G24" s="88">
        <v>0</v>
      </c>
      <c r="H24" s="88">
        <v>0</v>
      </c>
      <c r="I24" s="88">
        <v>0</v>
      </c>
      <c r="J24" s="88">
        <v>0</v>
      </c>
      <c r="K24" s="88">
        <v>0</v>
      </c>
      <c r="L24" s="88">
        <v>0</v>
      </c>
      <c r="M24" s="89">
        <v>0</v>
      </c>
      <c r="N24" s="89">
        <v>0</v>
      </c>
      <c r="P24" s="130"/>
    </row>
    <row r="25" spans="1:16" x14ac:dyDescent="0.2">
      <c r="A25" s="48">
        <v>200</v>
      </c>
      <c r="B25" s="59"/>
      <c r="C25" s="60"/>
      <c r="D25" s="60"/>
      <c r="E25" s="60"/>
      <c r="F25" s="88"/>
      <c r="G25" s="88"/>
      <c r="H25" s="88"/>
      <c r="I25" s="88"/>
      <c r="J25" s="88"/>
      <c r="K25" s="88"/>
      <c r="L25" s="88"/>
      <c r="M25" s="89"/>
      <c r="N25" s="89"/>
      <c r="P25" s="130"/>
    </row>
    <row r="26" spans="1:16" x14ac:dyDescent="0.2">
      <c r="A26" s="48">
        <v>210</v>
      </c>
      <c r="B26" s="59" t="s">
        <v>114</v>
      </c>
      <c r="C26" s="60">
        <v>0</v>
      </c>
      <c r="D26" s="60">
        <v>0</v>
      </c>
      <c r="E26" s="60">
        <v>0</v>
      </c>
      <c r="F26" s="88">
        <v>0</v>
      </c>
      <c r="G26" s="88">
        <v>0</v>
      </c>
      <c r="H26" s="88">
        <v>0</v>
      </c>
      <c r="I26" s="88">
        <v>3.1636131684433662</v>
      </c>
      <c r="J26" s="88">
        <v>1.0675441273906214</v>
      </c>
      <c r="K26" s="88">
        <v>3.1747528327038439</v>
      </c>
      <c r="L26" s="88">
        <v>0</v>
      </c>
      <c r="M26" s="89">
        <v>0</v>
      </c>
      <c r="N26" s="89">
        <v>1.0844835472327603</v>
      </c>
      <c r="P26" s="130"/>
    </row>
    <row r="27" spans="1:16" x14ac:dyDescent="0.2">
      <c r="A27" s="48">
        <v>220</v>
      </c>
      <c r="B27" s="59" t="s">
        <v>115</v>
      </c>
      <c r="C27" s="60">
        <v>0</v>
      </c>
      <c r="D27" s="60">
        <v>0</v>
      </c>
      <c r="E27" s="60">
        <v>0</v>
      </c>
      <c r="F27" s="88">
        <v>0</v>
      </c>
      <c r="G27" s="88">
        <v>0</v>
      </c>
      <c r="H27" s="88">
        <v>0</v>
      </c>
      <c r="I27" s="88">
        <v>0</v>
      </c>
      <c r="J27" s="88">
        <v>1.0675441273906214</v>
      </c>
      <c r="K27" s="88">
        <v>2.1165018884692293</v>
      </c>
      <c r="L27" s="88">
        <v>0</v>
      </c>
      <c r="M27" s="89">
        <v>0</v>
      </c>
      <c r="N27" s="89">
        <v>0</v>
      </c>
      <c r="P27" s="130"/>
    </row>
    <row r="28" spans="1:16" x14ac:dyDescent="0.2">
      <c r="A28" s="48">
        <v>221</v>
      </c>
      <c r="B28" s="59" t="s">
        <v>116</v>
      </c>
      <c r="C28" s="60">
        <v>0</v>
      </c>
      <c r="D28" s="60">
        <v>0</v>
      </c>
      <c r="E28" s="60">
        <v>0</v>
      </c>
      <c r="F28" s="88">
        <v>0</v>
      </c>
      <c r="G28" s="88">
        <v>0</v>
      </c>
      <c r="H28" s="88">
        <v>0</v>
      </c>
      <c r="I28" s="88">
        <v>2.1311265877318175</v>
      </c>
      <c r="J28" s="88">
        <v>0</v>
      </c>
      <c r="K28" s="88">
        <v>0</v>
      </c>
      <c r="L28" s="88">
        <v>0</v>
      </c>
      <c r="M28" s="89">
        <v>0</v>
      </c>
      <c r="N28" s="89">
        <v>0</v>
      </c>
      <c r="P28" s="130"/>
    </row>
    <row r="29" spans="1:16" x14ac:dyDescent="0.2">
      <c r="A29" s="48">
        <v>230</v>
      </c>
      <c r="B29" s="59"/>
      <c r="C29" s="60"/>
      <c r="D29" s="60"/>
      <c r="E29" s="60"/>
      <c r="F29" s="88"/>
      <c r="G29" s="88"/>
      <c r="H29" s="88"/>
      <c r="I29" s="88"/>
      <c r="J29" s="88"/>
      <c r="K29" s="88"/>
      <c r="L29" s="88"/>
      <c r="M29" s="89"/>
      <c r="N29" s="89"/>
      <c r="P29" s="130"/>
    </row>
    <row r="30" spans="1:16" x14ac:dyDescent="0.2">
      <c r="A30" s="48">
        <v>240</v>
      </c>
      <c r="B30" s="59" t="s">
        <v>117</v>
      </c>
      <c r="C30" s="60">
        <v>0</v>
      </c>
      <c r="D30" s="60">
        <v>0</v>
      </c>
      <c r="E30" s="60">
        <v>0</v>
      </c>
      <c r="F30" s="88">
        <v>0</v>
      </c>
      <c r="G30" s="88">
        <v>0</v>
      </c>
      <c r="H30" s="88">
        <v>2.0672551703353967</v>
      </c>
      <c r="I30" s="88">
        <v>0</v>
      </c>
      <c r="J30" s="88">
        <v>0</v>
      </c>
      <c r="K30" s="88">
        <v>1.0582509442346146</v>
      </c>
      <c r="L30" s="88">
        <v>0</v>
      </c>
      <c r="M30" s="89">
        <v>10.388587773837628</v>
      </c>
      <c r="N30" s="89">
        <v>0</v>
      </c>
      <c r="P30" s="130"/>
    </row>
    <row r="31" spans="1:16" x14ac:dyDescent="0.2">
      <c r="A31" s="48">
        <v>250</v>
      </c>
      <c r="B31" s="59" t="s">
        <v>118</v>
      </c>
      <c r="C31" s="60">
        <v>0</v>
      </c>
      <c r="D31" s="60">
        <v>0</v>
      </c>
      <c r="E31" s="60">
        <v>0</v>
      </c>
      <c r="F31" s="88">
        <v>0</v>
      </c>
      <c r="G31" s="88">
        <v>0</v>
      </c>
      <c r="H31" s="88">
        <v>2.0672551703353967</v>
      </c>
      <c r="I31" s="88">
        <v>0</v>
      </c>
      <c r="J31" s="88">
        <v>0</v>
      </c>
      <c r="K31" s="88">
        <v>0</v>
      </c>
      <c r="L31" s="88">
        <v>0</v>
      </c>
      <c r="M31" s="89">
        <v>0</v>
      </c>
      <c r="N31" s="89">
        <v>0</v>
      </c>
      <c r="P31" s="130"/>
    </row>
    <row r="32" spans="1:16" x14ac:dyDescent="0.2">
      <c r="A32" s="48">
        <v>251</v>
      </c>
      <c r="B32" s="59" t="s">
        <v>119</v>
      </c>
      <c r="C32" s="60">
        <v>0</v>
      </c>
      <c r="D32" s="60">
        <v>0</v>
      </c>
      <c r="E32" s="60">
        <v>0</v>
      </c>
      <c r="F32" s="88">
        <v>0</v>
      </c>
      <c r="G32" s="88">
        <v>0</v>
      </c>
      <c r="H32" s="88">
        <v>0</v>
      </c>
      <c r="I32" s="88">
        <v>0</v>
      </c>
      <c r="J32" s="88">
        <v>0</v>
      </c>
      <c r="K32" s="88">
        <v>0</v>
      </c>
      <c r="L32" s="88">
        <v>0</v>
      </c>
      <c r="M32" s="89">
        <v>0</v>
      </c>
      <c r="N32" s="89">
        <v>0</v>
      </c>
      <c r="P32" s="130"/>
    </row>
    <row r="33" spans="1:16" x14ac:dyDescent="0.2">
      <c r="A33" s="48">
        <v>260</v>
      </c>
      <c r="B33" s="59"/>
      <c r="C33" s="60"/>
      <c r="D33" s="60"/>
      <c r="E33" s="60"/>
      <c r="F33" s="88"/>
      <c r="G33" s="88"/>
      <c r="H33" s="88"/>
      <c r="I33" s="88"/>
      <c r="J33" s="88"/>
      <c r="K33" s="88"/>
      <c r="L33" s="88"/>
      <c r="M33" s="89"/>
      <c r="N33" s="89"/>
      <c r="P33" s="130"/>
    </row>
    <row r="34" spans="1:16" x14ac:dyDescent="0.2">
      <c r="A34" s="48">
        <v>270</v>
      </c>
      <c r="B34" s="59" t="s">
        <v>120</v>
      </c>
      <c r="C34" s="60">
        <v>5.1201015716148515</v>
      </c>
      <c r="D34" s="60">
        <v>4.2281924762490917</v>
      </c>
      <c r="E34" s="60">
        <v>4.2471696261303356</v>
      </c>
      <c r="F34" s="88">
        <v>6.1285760803833096</v>
      </c>
      <c r="G34" s="88">
        <v>11.195136631440533</v>
      </c>
      <c r="H34" s="88">
        <v>10.438015589844969</v>
      </c>
      <c r="I34" s="88">
        <v>14.740498802425737</v>
      </c>
      <c r="J34" s="88">
        <v>15.899721305683302</v>
      </c>
      <c r="K34" s="88">
        <v>19.644139881548334</v>
      </c>
      <c r="L34" s="88">
        <v>15.552648731137426</v>
      </c>
      <c r="M34" s="89">
        <v>47.776285496289056</v>
      </c>
      <c r="N34" s="89">
        <v>100.01616531532922</v>
      </c>
      <c r="P34" s="130"/>
    </row>
    <row r="35" spans="1:16" x14ac:dyDescent="0.2">
      <c r="A35" s="48">
        <v>280</v>
      </c>
      <c r="B35" s="59" t="s">
        <v>41</v>
      </c>
      <c r="C35" s="60">
        <v>2.0480406286459405</v>
      </c>
      <c r="D35" s="60">
        <v>4.2281924762490917</v>
      </c>
      <c r="E35" s="60">
        <v>4.2471696261303356</v>
      </c>
      <c r="F35" s="88">
        <v>6.1285760803833096</v>
      </c>
      <c r="G35" s="88">
        <v>7.0748802130370976</v>
      </c>
      <c r="H35" s="88">
        <v>8.3498373352508839</v>
      </c>
      <c r="I35" s="88">
        <v>12.644849677033315</v>
      </c>
      <c r="J35" s="88">
        <v>15.899721305683302</v>
      </c>
      <c r="K35" s="88">
        <v>17.527637993079104</v>
      </c>
      <c r="L35" s="88">
        <v>13.48880469105376</v>
      </c>
      <c r="M35" s="89">
        <v>45.575286081053292</v>
      </c>
      <c r="N35" s="89">
        <v>96.823916624411368</v>
      </c>
      <c r="P35" s="130"/>
    </row>
    <row r="36" spans="1:16" x14ac:dyDescent="0.2">
      <c r="A36" s="48">
        <v>290</v>
      </c>
      <c r="B36" s="59" t="s">
        <v>40</v>
      </c>
      <c r="C36" s="60">
        <v>3.0720609429689105</v>
      </c>
      <c r="D36" s="60">
        <v>2.0612992723655972</v>
      </c>
      <c r="E36" s="60">
        <v>1.0617924065325839</v>
      </c>
      <c r="F36" s="88">
        <v>0</v>
      </c>
      <c r="G36" s="88">
        <v>6.1306058320172685</v>
      </c>
      <c r="H36" s="88">
        <v>5.2280314954890992</v>
      </c>
      <c r="I36" s="88">
        <v>6.2869473761772596</v>
      </c>
      <c r="J36" s="88">
        <v>1.4529262086513994</v>
      </c>
      <c r="K36" s="88">
        <v>4.1975328605585513</v>
      </c>
      <c r="L36" s="88">
        <v>3.1353314486971562</v>
      </c>
      <c r="M36" s="89">
        <v>5.4254473752967654</v>
      </c>
      <c r="N36" s="89">
        <v>13.876655632412531</v>
      </c>
      <c r="P36" s="130"/>
    </row>
    <row r="37" spans="1:16" x14ac:dyDescent="0.2">
      <c r="A37" s="48">
        <v>300</v>
      </c>
      <c r="B37" s="59" t="s">
        <v>121</v>
      </c>
      <c r="C37" s="60">
        <v>4.096081257291881</v>
      </c>
      <c r="D37" s="60">
        <v>2.0612992723655972</v>
      </c>
      <c r="E37" s="60">
        <v>3.1853772195977514</v>
      </c>
      <c r="F37" s="88">
        <v>6.1285760803833096</v>
      </c>
      <c r="G37" s="88">
        <v>6.0310482408414936</v>
      </c>
      <c r="H37" s="88">
        <v>7.301038032075418</v>
      </c>
      <c r="I37" s="88">
        <v>7.2815557453643738</v>
      </c>
      <c r="J37" s="88">
        <v>13.843548390797478</v>
      </c>
      <c r="K37" s="88">
        <v>15.482077937369688</v>
      </c>
      <c r="L37" s="88">
        <v>11.319220200418334</v>
      </c>
      <c r="M37" s="89">
        <v>22.134804141386358</v>
      </c>
      <c r="N37" s="89">
        <v>73.371930119123036</v>
      </c>
      <c r="P37" s="130"/>
    </row>
    <row r="38" spans="1:16" x14ac:dyDescent="0.2">
      <c r="A38" s="48">
        <v>301</v>
      </c>
      <c r="B38" s="59" t="s">
        <v>122</v>
      </c>
      <c r="C38" s="60">
        <v>0</v>
      </c>
      <c r="D38" s="60">
        <v>0</v>
      </c>
      <c r="E38" s="60">
        <v>0</v>
      </c>
      <c r="F38" s="88">
        <v>0</v>
      </c>
      <c r="G38" s="88">
        <v>0</v>
      </c>
      <c r="H38" s="88">
        <v>1.0516749863009265</v>
      </c>
      <c r="I38" s="88">
        <v>0</v>
      </c>
      <c r="J38" s="88">
        <v>0</v>
      </c>
      <c r="K38" s="88">
        <v>0</v>
      </c>
      <c r="L38" s="88">
        <v>0</v>
      </c>
      <c r="M38" s="89">
        <v>1.1004997076178831</v>
      </c>
      <c r="N38" s="89">
        <v>0</v>
      </c>
      <c r="P38" s="130"/>
    </row>
    <row r="39" spans="1:16" x14ac:dyDescent="0.2">
      <c r="A39" s="48">
        <v>310</v>
      </c>
      <c r="B39" s="59"/>
      <c r="C39" s="60"/>
      <c r="D39" s="60"/>
      <c r="E39" s="60"/>
      <c r="F39" s="88"/>
      <c r="G39" s="88"/>
      <c r="H39" s="88"/>
      <c r="I39" s="88"/>
      <c r="J39" s="88"/>
      <c r="K39" s="88"/>
      <c r="L39" s="88"/>
      <c r="M39" s="89"/>
      <c r="N39" s="89"/>
      <c r="P39" s="130"/>
    </row>
    <row r="40" spans="1:16" x14ac:dyDescent="0.2">
      <c r="A40" s="48">
        <v>320</v>
      </c>
      <c r="B40" s="59" t="s">
        <v>39</v>
      </c>
      <c r="C40" s="60">
        <v>17.664233322741495</v>
      </c>
      <c r="D40" s="60">
        <v>11.440699446246793</v>
      </c>
      <c r="E40" s="60">
        <v>22.861070893394114</v>
      </c>
      <c r="F40" s="88">
        <v>14.444651552012376</v>
      </c>
      <c r="G40" s="88">
        <v>23.525378229104248</v>
      </c>
      <c r="H40" s="88">
        <v>28.007536583799421</v>
      </c>
      <c r="I40" s="88">
        <v>40.592487058710411</v>
      </c>
      <c r="J40" s="88">
        <v>58.709492610249605</v>
      </c>
      <c r="K40" s="88">
        <v>35.896421789952235</v>
      </c>
      <c r="L40" s="88">
        <v>39.481745692875826</v>
      </c>
      <c r="M40" s="89">
        <v>100.99347545063834</v>
      </c>
      <c r="N40" s="89">
        <v>559.77371210930573</v>
      </c>
      <c r="P40" s="130"/>
    </row>
    <row r="41" spans="1:16" x14ac:dyDescent="0.2">
      <c r="A41" s="48">
        <v>330</v>
      </c>
      <c r="B41" s="59" t="s">
        <v>38</v>
      </c>
      <c r="C41" s="60">
        <v>15.529876904003434</v>
      </c>
      <c r="D41" s="60">
        <v>9.2738062423632996</v>
      </c>
      <c r="E41" s="60">
        <v>16.490316454198609</v>
      </c>
      <c r="F41" s="88">
        <v>9.2018540147894701</v>
      </c>
      <c r="G41" s="88">
        <v>16.257211689123711</v>
      </c>
      <c r="H41" s="88">
        <v>22.767209053428019</v>
      </c>
      <c r="I41" s="88">
        <v>27.938034384936945</v>
      </c>
      <c r="J41" s="88">
        <v>53.529602653087331</v>
      </c>
      <c r="K41" s="88">
        <v>30.640637985159067</v>
      </c>
      <c r="L41" s="88">
        <v>26.728938996983693</v>
      </c>
      <c r="M41" s="89">
        <v>71.512181056886831</v>
      </c>
      <c r="N41" s="89">
        <v>440.40872288734914</v>
      </c>
      <c r="P41" s="130"/>
    </row>
    <row r="42" spans="1:16" x14ac:dyDescent="0.2">
      <c r="A42" s="48">
        <v>340</v>
      </c>
      <c r="B42" s="59" t="s">
        <v>37</v>
      </c>
      <c r="C42" s="60">
        <v>2.1343564187380641</v>
      </c>
      <c r="D42" s="60">
        <v>2.1668932038834949</v>
      </c>
      <c r="E42" s="60">
        <v>6.3707544391955029</v>
      </c>
      <c r="F42" s="88">
        <v>5.2427975372229065</v>
      </c>
      <c r="G42" s="88">
        <v>7.2681665399805349</v>
      </c>
      <c r="H42" s="88">
        <v>5.2403275303714043</v>
      </c>
      <c r="I42" s="88">
        <v>12.654452673773466</v>
      </c>
      <c r="J42" s="88">
        <v>5.1798899571622661</v>
      </c>
      <c r="K42" s="88">
        <v>5.2557838047931655</v>
      </c>
      <c r="L42" s="88">
        <v>12.75280669589214</v>
      </c>
      <c r="M42" s="89">
        <v>29.481294393751494</v>
      </c>
      <c r="N42" s="89">
        <v>119.36498922195652</v>
      </c>
      <c r="P42" s="130"/>
    </row>
    <row r="43" spans="1:16" x14ac:dyDescent="0.2">
      <c r="A43" s="48">
        <v>350</v>
      </c>
      <c r="B43" s="59" t="s">
        <v>36</v>
      </c>
      <c r="C43" s="60">
        <v>48.753644246364125</v>
      </c>
      <c r="D43" s="60">
        <v>23.358612067606025</v>
      </c>
      <c r="E43" s="60">
        <v>36.046448112991861</v>
      </c>
      <c r="F43" s="88">
        <v>45.822103410496538</v>
      </c>
      <c r="G43" s="88">
        <v>68.070736754133762</v>
      </c>
      <c r="H43" s="88">
        <v>61.9040587520484</v>
      </c>
      <c r="I43" s="88">
        <v>94.189279257976793</v>
      </c>
      <c r="J43" s="88">
        <v>122.91606023921801</v>
      </c>
      <c r="K43" s="88">
        <v>114.05354639406205</v>
      </c>
      <c r="L43" s="88">
        <v>66.568645316055793</v>
      </c>
      <c r="M43" s="89">
        <v>244.25540850938009</v>
      </c>
      <c r="N43" s="89">
        <v>3206.6709476575511</v>
      </c>
      <c r="P43" s="130"/>
    </row>
    <row r="44" spans="1:16" x14ac:dyDescent="0.2">
      <c r="A44" s="48">
        <v>360</v>
      </c>
      <c r="B44" s="59" t="s">
        <v>35</v>
      </c>
      <c r="C44" s="60">
        <v>2.1343564187380641</v>
      </c>
      <c r="D44" s="60">
        <v>2.1668932038834949</v>
      </c>
      <c r="E44" s="60">
        <v>6.3707544391955029</v>
      </c>
      <c r="F44" s="88">
        <v>5.2427975372229065</v>
      </c>
      <c r="G44" s="88">
        <v>8.2955843071858499</v>
      </c>
      <c r="H44" s="88">
        <v>6.2920025166723308</v>
      </c>
      <c r="I44" s="88">
        <v>13.686939254485015</v>
      </c>
      <c r="J44" s="88">
        <v>9.3580505832169791</v>
      </c>
      <c r="K44" s="88">
        <v>6.2785638326478725</v>
      </c>
      <c r="L44" s="88">
        <v>13.771773000770764</v>
      </c>
      <c r="M44" s="89">
        <v>39.731247645219703</v>
      </c>
      <c r="N44" s="89">
        <v>120.41272366345254</v>
      </c>
      <c r="P44" s="130"/>
    </row>
    <row r="45" spans="1:16" x14ac:dyDescent="0.2">
      <c r="A45" s="48">
        <v>370</v>
      </c>
      <c r="B45" s="59" t="s">
        <v>34</v>
      </c>
      <c r="C45" s="92">
        <v>1.0419422337455231</v>
      </c>
      <c r="D45" s="92">
        <v>1.0848912952294734</v>
      </c>
      <c r="E45" s="92">
        <v>1.1752248238573391</v>
      </c>
      <c r="F45" s="91">
        <v>1.1026692980877515</v>
      </c>
      <c r="G45" s="91">
        <v>1.1086288326044245</v>
      </c>
      <c r="H45" s="91">
        <v>1.1231061198123014</v>
      </c>
      <c r="I45" s="91">
        <v>1.1466316307740201</v>
      </c>
      <c r="J45" s="91">
        <v>1.0862921960097336</v>
      </c>
      <c r="K45" s="91">
        <v>1.087059860194167</v>
      </c>
      <c r="L45" s="91">
        <v>1.2367944832119957</v>
      </c>
      <c r="M45" s="90">
        <v>1.1706317845210201</v>
      </c>
      <c r="N45" s="90">
        <v>1.0368214943322434</v>
      </c>
      <c r="P45" s="130"/>
    </row>
    <row r="46" spans="1:16" x14ac:dyDescent="0.2">
      <c r="A46" s="48">
        <v>380</v>
      </c>
      <c r="B46" s="59"/>
      <c r="C46" s="92"/>
      <c r="D46" s="92"/>
      <c r="E46" s="92"/>
      <c r="F46" s="91"/>
      <c r="G46" s="91"/>
      <c r="H46" s="91"/>
      <c r="I46" s="91"/>
      <c r="J46" s="91"/>
      <c r="K46" s="91"/>
      <c r="L46" s="91"/>
      <c r="M46" s="90"/>
      <c r="N46" s="90"/>
      <c r="P46" s="130"/>
    </row>
    <row r="47" spans="1:16" x14ac:dyDescent="0.2">
      <c r="A47" s="48">
        <v>390</v>
      </c>
      <c r="B47" s="59" t="s">
        <v>33</v>
      </c>
      <c r="C47" s="92"/>
      <c r="D47" s="92"/>
      <c r="E47" s="92"/>
      <c r="F47" s="91"/>
      <c r="G47" s="91"/>
      <c r="H47" s="91"/>
      <c r="I47" s="91"/>
      <c r="J47" s="91"/>
      <c r="K47" s="91"/>
      <c r="L47" s="91"/>
      <c r="M47" s="90"/>
      <c r="N47" s="90"/>
      <c r="P47" s="130"/>
    </row>
    <row r="48" spans="1:16" x14ac:dyDescent="0.2">
      <c r="A48" s="48">
        <v>400</v>
      </c>
      <c r="B48" s="59" t="s">
        <v>125</v>
      </c>
      <c r="C48" s="92">
        <v>45.926851633387692</v>
      </c>
      <c r="D48" s="92">
        <v>42.389297402062709</v>
      </c>
      <c r="E48" s="92">
        <v>29.377577623032074</v>
      </c>
      <c r="F48" s="91">
        <v>20.456150848730434</v>
      </c>
      <c r="G48" s="91">
        <v>22.517605238164119</v>
      </c>
      <c r="H48" s="91">
        <v>21.887687012785161</v>
      </c>
      <c r="I48" s="91">
        <v>17.384292036481277</v>
      </c>
      <c r="J48" s="91">
        <v>14.157983131678995</v>
      </c>
      <c r="K48" s="91">
        <v>15.458115427751091</v>
      </c>
      <c r="L48" s="91">
        <v>18.67710224907966</v>
      </c>
      <c r="M48" s="90">
        <v>17.538658076561454</v>
      </c>
      <c r="N48" s="90">
        <v>11.050465106165609</v>
      </c>
      <c r="P48" s="130"/>
    </row>
    <row r="49" spans="1:16" x14ac:dyDescent="0.2">
      <c r="A49" s="48">
        <v>410</v>
      </c>
      <c r="B49" s="59"/>
      <c r="C49" s="60"/>
      <c r="D49" s="60"/>
      <c r="E49" s="60"/>
      <c r="F49" s="88"/>
      <c r="G49" s="88"/>
      <c r="H49" s="88"/>
      <c r="I49" s="88"/>
      <c r="J49" s="88"/>
      <c r="K49" s="88"/>
      <c r="L49" s="88"/>
      <c r="M49" s="89"/>
      <c r="N49" s="89"/>
      <c r="P49" s="130"/>
    </row>
    <row r="50" spans="1:16" x14ac:dyDescent="0.2">
      <c r="A50" s="48">
        <v>420</v>
      </c>
      <c r="B50" s="59" t="s">
        <v>32</v>
      </c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9"/>
      <c r="N50" s="89"/>
      <c r="P50" s="130"/>
    </row>
    <row r="51" spans="1:16" x14ac:dyDescent="0.2">
      <c r="A51" s="48">
        <v>430</v>
      </c>
      <c r="B51" s="59" t="s">
        <v>31</v>
      </c>
      <c r="C51" s="88">
        <v>29.164066191951573</v>
      </c>
      <c r="D51" s="88">
        <v>11.794039540161044</v>
      </c>
      <c r="E51" s="88">
        <v>24.610164287252868</v>
      </c>
      <c r="F51" s="88">
        <v>33.393066523216994</v>
      </c>
      <c r="G51" s="88">
        <v>49.844991518484385</v>
      </c>
      <c r="H51" s="88">
        <v>25.041306809302032</v>
      </c>
      <c r="I51" s="88">
        <v>48.719401364328171</v>
      </c>
      <c r="J51" s="88">
        <v>59.061808671131445</v>
      </c>
      <c r="K51" s="88">
        <v>87.689771225542287</v>
      </c>
      <c r="L51" s="88">
        <v>50.981460146924036</v>
      </c>
      <c r="M51" s="89">
        <v>207.69627210678604</v>
      </c>
      <c r="N51" s="89">
        <v>777.69047746344279</v>
      </c>
      <c r="P51" s="130"/>
    </row>
    <row r="52" spans="1:16" x14ac:dyDescent="0.2">
      <c r="A52" s="48">
        <v>440</v>
      </c>
      <c r="B52" s="59" t="s">
        <v>30</v>
      </c>
      <c r="C52" s="88">
        <v>19.427084575668925</v>
      </c>
      <c r="D52" s="88">
        <v>11.794039540161044</v>
      </c>
      <c r="E52" s="88">
        <v>21.424787067655117</v>
      </c>
      <c r="F52" s="88">
        <v>33.393066523216994</v>
      </c>
      <c r="G52" s="88">
        <v>41.494335740919546</v>
      </c>
      <c r="H52" s="88">
        <v>21.904329251532481</v>
      </c>
      <c r="I52" s="88">
        <v>42.425251740595797</v>
      </c>
      <c r="J52" s="88">
        <v>52.893289926473983</v>
      </c>
      <c r="K52" s="88">
        <v>78.315038685742039</v>
      </c>
      <c r="L52" s="88">
        <v>39.615967945887391</v>
      </c>
      <c r="M52" s="89">
        <v>189.14292362642078</v>
      </c>
      <c r="N52" s="89">
        <v>750.27822371578532</v>
      </c>
      <c r="P52" s="130"/>
    </row>
    <row r="53" spans="1:16" x14ac:dyDescent="0.2">
      <c r="A53" s="48">
        <v>450</v>
      </c>
      <c r="B53" s="59" t="s">
        <v>29</v>
      </c>
      <c r="C53" s="88">
        <v>0</v>
      </c>
      <c r="D53" s="88">
        <v>3.188403265226154</v>
      </c>
      <c r="E53" s="88">
        <v>0</v>
      </c>
      <c r="F53" s="88">
        <v>2.0535285689239271</v>
      </c>
      <c r="G53" s="88">
        <v>1.0274177672053153</v>
      </c>
      <c r="H53" s="88">
        <v>5.2082075899141502</v>
      </c>
      <c r="I53" s="88">
        <v>16.586911481179261</v>
      </c>
      <c r="J53" s="88">
        <v>27.285685515127735</v>
      </c>
      <c r="K53" s="88">
        <v>5.2203128884132584</v>
      </c>
      <c r="L53" s="88">
        <v>4.2087350321811154</v>
      </c>
      <c r="M53" s="89">
        <v>18.14622303841838</v>
      </c>
      <c r="N53" s="89">
        <v>2417.0427139843137</v>
      </c>
      <c r="P53" s="130"/>
    </row>
    <row r="54" spans="1:16" x14ac:dyDescent="0.2">
      <c r="A54" s="48">
        <v>460</v>
      </c>
      <c r="B54" s="59" t="s">
        <v>28</v>
      </c>
      <c r="C54" s="88">
        <v>0</v>
      </c>
      <c r="D54" s="88">
        <v>3.188403265226154</v>
      </c>
      <c r="E54" s="88">
        <v>0</v>
      </c>
      <c r="F54" s="88">
        <v>2.0535285689239271</v>
      </c>
      <c r="G54" s="88">
        <v>1.0274177672053153</v>
      </c>
      <c r="H54" s="88">
        <v>5.2082075899141502</v>
      </c>
      <c r="I54" s="88">
        <v>15.554424900467712</v>
      </c>
      <c r="J54" s="88">
        <v>25.229512600241915</v>
      </c>
      <c r="K54" s="88">
        <v>5.2203128884132584</v>
      </c>
      <c r="L54" s="88">
        <v>3.1758549247040468</v>
      </c>
      <c r="M54" s="89">
        <v>13.813541469131561</v>
      </c>
      <c r="N54" s="89">
        <v>2410.7096733396361</v>
      </c>
      <c r="P54" s="130"/>
    </row>
    <row r="55" spans="1:16" x14ac:dyDescent="0.2">
      <c r="A55" s="48">
        <v>470</v>
      </c>
      <c r="B55" s="59" t="s">
        <v>27</v>
      </c>
      <c r="C55" s="88">
        <v>2.2206722088301878</v>
      </c>
      <c r="D55" s="88">
        <v>2.0612992723655972</v>
      </c>
      <c r="E55" s="88">
        <v>2.0540326284596171</v>
      </c>
      <c r="F55" s="88">
        <v>1.0267642844619636</v>
      </c>
      <c r="G55" s="88">
        <v>0</v>
      </c>
      <c r="H55" s="88">
        <v>0</v>
      </c>
      <c r="I55" s="88">
        <v>4.1366933481877961</v>
      </c>
      <c r="J55" s="88">
        <v>1.0675441273906214</v>
      </c>
      <c r="K55" s="88">
        <v>0</v>
      </c>
      <c r="L55" s="88">
        <v>3.1043675160905577</v>
      </c>
      <c r="M55" s="89">
        <v>5.1559122321658579</v>
      </c>
      <c r="N55" s="89">
        <v>2.13221798872878</v>
      </c>
      <c r="P55" s="130"/>
    </row>
    <row r="56" spans="1:16" x14ac:dyDescent="0.2">
      <c r="A56" s="48">
        <v>480</v>
      </c>
      <c r="B56" s="59" t="s">
        <v>26</v>
      </c>
      <c r="C56" s="88">
        <v>2.2206722088301878</v>
      </c>
      <c r="D56" s="88">
        <v>2.0612992723655972</v>
      </c>
      <c r="E56" s="88">
        <v>2.0540326284596171</v>
      </c>
      <c r="F56" s="88">
        <v>1.0267642844619636</v>
      </c>
      <c r="G56" s="88">
        <v>0</v>
      </c>
      <c r="H56" s="88">
        <v>0</v>
      </c>
      <c r="I56" s="88">
        <v>4.1366933481877961</v>
      </c>
      <c r="J56" s="88">
        <v>1.0675441273906214</v>
      </c>
      <c r="K56" s="88">
        <v>0</v>
      </c>
      <c r="L56" s="88">
        <v>1.0714874086134891</v>
      </c>
      <c r="M56" s="89">
        <v>5.1559122321658579</v>
      </c>
      <c r="N56" s="89">
        <v>2.13221798872878</v>
      </c>
      <c r="P56" s="130"/>
    </row>
    <row r="57" spans="1:16" x14ac:dyDescent="0.2">
      <c r="A57" s="48">
        <v>490</v>
      </c>
      <c r="B57" s="59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9"/>
      <c r="N57" s="89"/>
      <c r="P57" s="130"/>
    </row>
    <row r="58" spans="1:16" x14ac:dyDescent="0.2">
      <c r="A58" s="59">
        <v>500</v>
      </c>
      <c r="B58" s="59" t="s">
        <v>25</v>
      </c>
      <c r="C58" s="88">
        <v>0</v>
      </c>
      <c r="D58" s="88">
        <v>0</v>
      </c>
      <c r="E58" s="88">
        <v>0</v>
      </c>
      <c r="F58" s="88">
        <v>0</v>
      </c>
      <c r="G58" s="88">
        <v>0</v>
      </c>
      <c r="H58" s="88">
        <v>0</v>
      </c>
      <c r="I58" s="88">
        <v>0</v>
      </c>
      <c r="J58" s="88">
        <v>0</v>
      </c>
      <c r="K58" s="88">
        <v>0</v>
      </c>
      <c r="L58" s="88">
        <v>0</v>
      </c>
      <c r="M58" s="88">
        <v>0</v>
      </c>
      <c r="N58" s="88">
        <v>0</v>
      </c>
      <c r="P58" s="130"/>
    </row>
    <row r="59" spans="1:16" x14ac:dyDescent="0.2">
      <c r="A59" s="48">
        <v>510</v>
      </c>
      <c r="B59" s="59" t="s">
        <v>24</v>
      </c>
      <c r="C59" s="88">
        <v>6.3518605915235531</v>
      </c>
      <c r="D59" s="88">
        <v>7.3983165917949671</v>
      </c>
      <c r="E59" s="88">
        <v>9.4865794741877032</v>
      </c>
      <c r="F59" s="88">
        <v>5.2374625994914945</v>
      </c>
      <c r="G59" s="88">
        <v>23.522219627404759</v>
      </c>
      <c r="H59" s="88">
        <v>28.532738513070441</v>
      </c>
      <c r="I59" s="88">
        <v>22.113188229434964</v>
      </c>
      <c r="J59" s="88">
        <v>9.5289818066201732</v>
      </c>
      <c r="K59" s="88">
        <v>9.4957447376286872</v>
      </c>
      <c r="L59" s="88">
        <v>15.679271661438278</v>
      </c>
      <c r="M59" s="89">
        <v>29.201936901905832</v>
      </c>
      <c r="N59" s="89">
        <v>84.233962657741657</v>
      </c>
      <c r="P59" s="130"/>
    </row>
    <row r="60" spans="1:16" x14ac:dyDescent="0.2">
      <c r="A60" s="48">
        <v>520</v>
      </c>
      <c r="B60" s="59" t="s">
        <v>23</v>
      </c>
      <c r="C60" s="88">
        <v>2.2206722088301878</v>
      </c>
      <c r="D60" s="88">
        <v>0</v>
      </c>
      <c r="E60" s="88">
        <v>1.0617924065325839</v>
      </c>
      <c r="F60" s="88">
        <v>2.042858693461103</v>
      </c>
      <c r="G60" s="88">
        <v>0</v>
      </c>
      <c r="H60" s="88">
        <v>3.1369775577695513</v>
      </c>
      <c r="I60" s="88">
        <v>0</v>
      </c>
      <c r="J60" s="88">
        <v>1.0609938555844458</v>
      </c>
      <c r="K60" s="88">
        <v>0</v>
      </c>
      <c r="L60" s="88">
        <v>5.2001335762160581</v>
      </c>
      <c r="M60" s="89">
        <v>2.1239482524431157</v>
      </c>
      <c r="N60" s="89">
        <v>6.433403071923081</v>
      </c>
      <c r="P60" s="130"/>
    </row>
    <row r="61" spans="1:16" x14ac:dyDescent="0.2">
      <c r="A61" s="48">
        <v>521</v>
      </c>
      <c r="B61" s="59" t="s">
        <v>168</v>
      </c>
      <c r="C61" s="88">
        <v>14.178326033943023</v>
      </c>
      <c r="D61" s="88">
        <v>0</v>
      </c>
      <c r="E61" s="88">
        <v>8.3900109753523431</v>
      </c>
      <c r="F61" s="88">
        <v>4.181774305052941</v>
      </c>
      <c r="G61" s="88">
        <v>3.0155241204207472</v>
      </c>
      <c r="H61" s="88">
        <v>6.2559077144058746</v>
      </c>
      <c r="I61" s="88">
        <v>8.4180739639090767</v>
      </c>
      <c r="J61" s="88">
        <v>26.566092206966211</v>
      </c>
      <c r="K61" s="88">
        <v>5.1417287628617796</v>
      </c>
      <c r="L61" s="88">
        <v>14.61161660256573</v>
      </c>
      <c r="M61" s="89">
        <v>33.612713857538701</v>
      </c>
      <c r="N61" s="89">
        <v>35.283260356278682</v>
      </c>
      <c r="P61" s="130"/>
    </row>
    <row r="62" spans="1:16" x14ac:dyDescent="0.2">
      <c r="A62" s="48">
        <v>522</v>
      </c>
      <c r="B62" s="59" t="s">
        <v>167</v>
      </c>
      <c r="C62" s="88">
        <v>0</v>
      </c>
      <c r="D62" s="88">
        <v>0</v>
      </c>
      <c r="E62" s="88">
        <v>0</v>
      </c>
      <c r="F62" s="88">
        <v>0</v>
      </c>
      <c r="G62" s="88">
        <v>1.0438319721956033</v>
      </c>
      <c r="H62" s="88">
        <v>0</v>
      </c>
      <c r="I62" s="88">
        <v>2</v>
      </c>
      <c r="J62" s="88">
        <v>1.0675441273906214</v>
      </c>
      <c r="K62" s="88">
        <v>8.4374937933940721</v>
      </c>
      <c r="L62" s="88">
        <v>3.1619411221056035</v>
      </c>
      <c r="M62" s="89">
        <v>3.2321818616689377</v>
      </c>
      <c r="N62" s="89">
        <v>14.792210331620764</v>
      </c>
      <c r="P62" s="130"/>
    </row>
    <row r="63" spans="1:16" x14ac:dyDescent="0.2">
      <c r="A63" s="48">
        <v>523</v>
      </c>
      <c r="B63" s="59" t="s">
        <v>166</v>
      </c>
      <c r="C63" s="88">
        <v>0</v>
      </c>
      <c r="D63" s="88">
        <v>0</v>
      </c>
      <c r="E63" s="88">
        <v>0</v>
      </c>
      <c r="F63" s="88">
        <v>0</v>
      </c>
      <c r="G63" s="88">
        <v>1.0274177672053153</v>
      </c>
      <c r="H63" s="88">
        <v>0</v>
      </c>
      <c r="I63" s="88">
        <v>0</v>
      </c>
      <c r="J63" s="88">
        <v>2.0561729148858223</v>
      </c>
      <c r="K63" s="88">
        <v>0</v>
      </c>
      <c r="L63" s="88">
        <v>1.0714874086134891</v>
      </c>
      <c r="M63" s="89">
        <v>1.0224043212718288</v>
      </c>
      <c r="N63" s="89">
        <v>5.4224177361638013</v>
      </c>
      <c r="P63" s="130"/>
    </row>
    <row r="64" spans="1:16" x14ac:dyDescent="0.2">
      <c r="A64" s="48">
        <v>526</v>
      </c>
      <c r="B64" s="59" t="s">
        <v>165</v>
      </c>
      <c r="C64" s="88">
        <v>2.1343564187380641</v>
      </c>
      <c r="D64" s="88">
        <v>1.0215100613426589</v>
      </c>
      <c r="E64" s="88">
        <v>0</v>
      </c>
      <c r="F64" s="88">
        <v>1.0540083131902358</v>
      </c>
      <c r="G64" s="88">
        <v>0</v>
      </c>
      <c r="H64" s="88">
        <v>0</v>
      </c>
      <c r="I64" s="88">
        <v>1.0655632938659088</v>
      </c>
      <c r="J64" s="88">
        <v>4.1847108978608896</v>
      </c>
      <c r="K64" s="88">
        <v>0</v>
      </c>
      <c r="L64" s="88">
        <v>3.1758549247040468</v>
      </c>
      <c r="M64" s="89">
        <v>6.5336809845225874</v>
      </c>
      <c r="N64" s="89">
        <v>12.586494131418501</v>
      </c>
      <c r="P64" s="130"/>
    </row>
    <row r="65" spans="1:16" x14ac:dyDescent="0.2">
      <c r="A65" s="48">
        <v>527</v>
      </c>
      <c r="B65" s="59" t="s">
        <v>164</v>
      </c>
      <c r="C65" s="88">
        <v>0</v>
      </c>
      <c r="D65" s="88">
        <v>0</v>
      </c>
      <c r="E65" s="88">
        <v>0</v>
      </c>
      <c r="F65" s="88">
        <v>0</v>
      </c>
      <c r="G65" s="88">
        <v>0</v>
      </c>
      <c r="H65" s="88">
        <v>0</v>
      </c>
      <c r="I65" s="88">
        <v>0</v>
      </c>
      <c r="J65" s="88">
        <v>0</v>
      </c>
      <c r="K65" s="88">
        <v>0</v>
      </c>
      <c r="L65" s="88">
        <v>1.0714874086134891</v>
      </c>
      <c r="M65" s="89">
        <v>0</v>
      </c>
      <c r="N65" s="89">
        <v>1.0844835472327603</v>
      </c>
      <c r="P65" s="130"/>
    </row>
    <row r="66" spans="1:16" x14ac:dyDescent="0.2">
      <c r="A66" s="48">
        <v>530</v>
      </c>
      <c r="B66" s="59" t="s">
        <v>22</v>
      </c>
      <c r="C66" s="88">
        <v>4.3550286275682524</v>
      </c>
      <c r="D66" s="88">
        <v>1.0834466019417475</v>
      </c>
      <c r="E66" s="88">
        <v>0</v>
      </c>
      <c r="F66" s="88">
        <v>2.0754376599207873</v>
      </c>
      <c r="G66" s="88">
        <v>6.2629918331736194</v>
      </c>
      <c r="H66" s="88">
        <v>4.1915282271959393</v>
      </c>
      <c r="I66" s="88">
        <v>12.196099749154914</v>
      </c>
      <c r="J66" s="88">
        <v>11.742985401296835</v>
      </c>
      <c r="K66" s="88">
        <v>13.721791358670083</v>
      </c>
      <c r="L66" s="88">
        <v>0</v>
      </c>
      <c r="M66" s="89">
        <v>2.2009994152357661</v>
      </c>
      <c r="N66" s="89">
        <v>3.2167015359615405</v>
      </c>
      <c r="P66" s="130"/>
    </row>
    <row r="67" spans="1:16" x14ac:dyDescent="0.2">
      <c r="A67" s="48">
        <v>540</v>
      </c>
      <c r="B67" s="59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9"/>
      <c r="N67" s="89"/>
      <c r="P67" s="130"/>
    </row>
    <row r="68" spans="1:16" x14ac:dyDescent="0.2">
      <c r="A68" s="48">
        <v>550</v>
      </c>
      <c r="B68" s="59" t="s">
        <v>21</v>
      </c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9"/>
      <c r="N68" s="89"/>
      <c r="P68" s="130"/>
    </row>
    <row r="69" spans="1:16" x14ac:dyDescent="0.2">
      <c r="A69" s="48">
        <v>560</v>
      </c>
      <c r="B69" s="59" t="s">
        <v>20</v>
      </c>
      <c r="C69" s="88">
        <v>23.698701459968227</v>
      </c>
      <c r="D69" s="88">
        <v>16.022232016410136</v>
      </c>
      <c r="E69" s="88">
        <v>33.10824051952445</v>
      </c>
      <c r="F69" s="88">
        <v>25.833859364073163</v>
      </c>
      <c r="G69" s="88">
        <v>45.257871590381697</v>
      </c>
      <c r="H69" s="88">
        <v>41.332349753586058</v>
      </c>
      <c r="I69" s="88">
        <v>58.387804227185143</v>
      </c>
      <c r="J69" s="88">
        <v>90.409738168472487</v>
      </c>
      <c r="K69" s="88">
        <v>45.059353495680377</v>
      </c>
      <c r="L69" s="88">
        <v>47.900979987022374</v>
      </c>
      <c r="M69" s="89">
        <v>191.3943405051856</v>
      </c>
      <c r="N69" s="89">
        <v>2739.8080381367035</v>
      </c>
      <c r="P69" s="130"/>
    </row>
    <row r="70" spans="1:16" x14ac:dyDescent="0.2">
      <c r="A70" s="48">
        <v>570</v>
      </c>
      <c r="B70" s="59" t="s">
        <v>19</v>
      </c>
      <c r="C70" s="88">
        <v>0</v>
      </c>
      <c r="D70" s="88">
        <v>0</v>
      </c>
      <c r="E70" s="88">
        <v>6.1698576634518183</v>
      </c>
      <c r="F70" s="88">
        <v>5.2427975372229065</v>
      </c>
      <c r="G70" s="88">
        <v>4.1753278887824132</v>
      </c>
      <c r="H70" s="88">
        <v>3.7033499726018531</v>
      </c>
      <c r="I70" s="88">
        <v>10.42506871006433</v>
      </c>
      <c r="J70" s="88">
        <v>10.596525934010794</v>
      </c>
      <c r="K70" s="88">
        <v>1.0227800278547072</v>
      </c>
      <c r="L70" s="88">
        <v>1.0328801074770684</v>
      </c>
      <c r="M70" s="89">
        <v>9.6931409163514193</v>
      </c>
      <c r="N70" s="89">
        <v>82.526672718755648</v>
      </c>
      <c r="P70" s="130"/>
    </row>
    <row r="71" spans="1:16" x14ac:dyDescent="0.2">
      <c r="A71" s="48">
        <v>580</v>
      </c>
      <c r="B71" s="59" t="s">
        <v>18</v>
      </c>
      <c r="C71" s="88">
        <v>0</v>
      </c>
      <c r="D71" s="88">
        <v>0</v>
      </c>
      <c r="E71" s="88">
        <v>4.1080652569192342</v>
      </c>
      <c r="F71" s="88">
        <v>4.2160332527609432</v>
      </c>
      <c r="G71" s="88">
        <v>4.1753278887824132</v>
      </c>
      <c r="H71" s="88">
        <v>1.0516749863009265</v>
      </c>
      <c r="I71" s="88">
        <v>4.1960997491549143</v>
      </c>
      <c r="J71" s="88">
        <v>9.5289818066201732</v>
      </c>
      <c r="K71" s="88">
        <v>1.0227800278547072</v>
      </c>
      <c r="L71" s="88">
        <v>1.0328801074770684</v>
      </c>
      <c r="M71" s="89">
        <v>9.6931409163514193</v>
      </c>
      <c r="N71" s="89">
        <v>48.604317866583116</v>
      </c>
      <c r="P71" s="130"/>
    </row>
    <row r="72" spans="1:16" x14ac:dyDescent="0.2">
      <c r="A72" s="48">
        <v>590</v>
      </c>
      <c r="B72" s="59" t="s">
        <v>17</v>
      </c>
      <c r="C72" s="88">
        <v>0</v>
      </c>
      <c r="D72" s="88">
        <v>0</v>
      </c>
      <c r="E72" s="88">
        <v>2.0617924065325841</v>
      </c>
      <c r="F72" s="88">
        <v>1.0267642844619636</v>
      </c>
      <c r="G72" s="88">
        <v>0</v>
      </c>
      <c r="H72" s="88">
        <v>3.7033499726018531</v>
      </c>
      <c r="I72" s="88">
        <v>6.2289689609094152</v>
      </c>
      <c r="J72" s="88">
        <v>1.0675441273906214</v>
      </c>
      <c r="K72" s="88">
        <v>0</v>
      </c>
      <c r="L72" s="88">
        <v>0</v>
      </c>
      <c r="M72" s="89">
        <v>0</v>
      </c>
      <c r="N72" s="89">
        <v>33.92235485217256</v>
      </c>
      <c r="P72" s="130"/>
    </row>
    <row r="73" spans="1:16" x14ac:dyDescent="0.2">
      <c r="A73" s="48">
        <v>600</v>
      </c>
      <c r="B73" s="59" t="s">
        <v>16</v>
      </c>
      <c r="C73" s="88">
        <v>23.698701459968227</v>
      </c>
      <c r="D73" s="88">
        <v>16.022232016410136</v>
      </c>
      <c r="E73" s="88">
        <v>26.938382856072632</v>
      </c>
      <c r="F73" s="88">
        <v>20.591061826850254</v>
      </c>
      <c r="G73" s="88">
        <v>41.082543701599285</v>
      </c>
      <c r="H73" s="88">
        <v>38.680674767285126</v>
      </c>
      <c r="I73" s="88">
        <v>47.962735517120819</v>
      </c>
      <c r="J73" s="88">
        <v>79.813212234461687</v>
      </c>
      <c r="K73" s="88">
        <v>44.036573467825669</v>
      </c>
      <c r="L73" s="88">
        <v>46.868099879545305</v>
      </c>
      <c r="M73" s="89">
        <v>181.70119958883421</v>
      </c>
      <c r="N73" s="89">
        <v>2664.7625029313658</v>
      </c>
      <c r="P73" s="130"/>
    </row>
    <row r="74" spans="1:16" x14ac:dyDescent="0.2">
      <c r="A74" s="48">
        <v>610</v>
      </c>
      <c r="B74" s="59"/>
      <c r="C74" s="60"/>
      <c r="D74" s="60"/>
      <c r="E74" s="60"/>
      <c r="F74" s="88"/>
      <c r="G74" s="88"/>
      <c r="H74" s="88"/>
      <c r="I74" s="88"/>
      <c r="J74" s="88"/>
      <c r="K74" s="88"/>
      <c r="L74" s="88"/>
      <c r="M74" s="89"/>
      <c r="N74" s="89"/>
      <c r="P74" s="130"/>
    </row>
    <row r="75" spans="1:16" x14ac:dyDescent="0.2">
      <c r="A75" s="48">
        <v>620</v>
      </c>
      <c r="B75" s="59" t="s">
        <v>15</v>
      </c>
      <c r="C75" s="88">
        <v>0</v>
      </c>
      <c r="D75" s="88">
        <v>0</v>
      </c>
      <c r="E75" s="88">
        <v>0</v>
      </c>
      <c r="F75" s="88">
        <v>1.0540083131902358</v>
      </c>
      <c r="G75" s="88">
        <v>0</v>
      </c>
      <c r="H75" s="88">
        <v>4.1706051429372497</v>
      </c>
      <c r="I75" s="88">
        <v>0</v>
      </c>
      <c r="J75" s="88">
        <v>1.0675441273906214</v>
      </c>
      <c r="K75" s="88">
        <v>1.0227800278547072</v>
      </c>
      <c r="L75" s="88">
        <v>4.1672534687389895</v>
      </c>
      <c r="M75" s="89">
        <v>26.373117616070353</v>
      </c>
      <c r="N75" s="89">
        <v>26.330970021543244</v>
      </c>
      <c r="P75" s="130"/>
    </row>
    <row r="76" spans="1:16" x14ac:dyDescent="0.2">
      <c r="A76" s="48">
        <v>630</v>
      </c>
      <c r="B76" s="59" t="s">
        <v>14</v>
      </c>
      <c r="C76" s="88">
        <v>0</v>
      </c>
      <c r="D76" s="88">
        <v>0</v>
      </c>
      <c r="E76" s="88">
        <v>0</v>
      </c>
      <c r="F76" s="88">
        <v>0</v>
      </c>
      <c r="G76" s="88">
        <v>0</v>
      </c>
      <c r="H76" s="88">
        <v>0</v>
      </c>
      <c r="I76" s="88">
        <v>0</v>
      </c>
      <c r="J76" s="88">
        <v>0</v>
      </c>
      <c r="K76" s="88">
        <v>0</v>
      </c>
      <c r="L76" s="88">
        <v>3.0957660601255004</v>
      </c>
      <c r="M76" s="89">
        <v>14.56716701753915</v>
      </c>
      <c r="N76" s="89">
        <v>0</v>
      </c>
      <c r="P76" s="130"/>
    </row>
    <row r="77" spans="1:16" x14ac:dyDescent="0.2">
      <c r="A77" s="48">
        <v>640</v>
      </c>
      <c r="B77" s="59" t="s">
        <v>13</v>
      </c>
      <c r="C77" s="88">
        <v>0</v>
      </c>
      <c r="D77" s="88">
        <v>0</v>
      </c>
      <c r="E77" s="88">
        <v>0</v>
      </c>
      <c r="F77" s="88">
        <v>1.0540083131902358</v>
      </c>
      <c r="G77" s="88">
        <v>0</v>
      </c>
      <c r="H77" s="88">
        <v>2.103349972601853</v>
      </c>
      <c r="I77" s="88">
        <v>0</v>
      </c>
      <c r="J77" s="88">
        <v>1.0675441273906214</v>
      </c>
      <c r="K77" s="88">
        <v>1.0227800278547072</v>
      </c>
      <c r="L77" s="88">
        <v>1.0714874086134891</v>
      </c>
      <c r="M77" s="89">
        <v>6.5302763158671935</v>
      </c>
      <c r="N77" s="89">
        <v>25.246486474310483</v>
      </c>
      <c r="P77" s="130"/>
    </row>
    <row r="78" spans="1:16" x14ac:dyDescent="0.2">
      <c r="A78" s="48">
        <v>650</v>
      </c>
      <c r="B78" s="59" t="s">
        <v>12</v>
      </c>
      <c r="C78" s="88">
        <v>0</v>
      </c>
      <c r="D78" s="88">
        <v>0</v>
      </c>
      <c r="E78" s="88">
        <v>0</v>
      </c>
      <c r="F78" s="88">
        <v>0</v>
      </c>
      <c r="G78" s="88">
        <v>0</v>
      </c>
      <c r="H78" s="88">
        <v>2.0672551703353967</v>
      </c>
      <c r="I78" s="88">
        <v>0</v>
      </c>
      <c r="J78" s="88">
        <v>0</v>
      </c>
      <c r="K78" s="88">
        <v>0</v>
      </c>
      <c r="L78" s="88">
        <v>0</v>
      </c>
      <c r="M78" s="89">
        <v>10.392917006790174</v>
      </c>
      <c r="N78" s="89">
        <v>1.0844835472327603</v>
      </c>
      <c r="P78" s="130"/>
    </row>
    <row r="79" spans="1:16" x14ac:dyDescent="0.2">
      <c r="A79" s="48">
        <v>660</v>
      </c>
      <c r="B79" s="59"/>
      <c r="C79" s="60"/>
      <c r="D79" s="60"/>
      <c r="E79" s="60"/>
      <c r="F79" s="88"/>
      <c r="G79" s="88"/>
      <c r="H79" s="88"/>
      <c r="I79" s="88"/>
      <c r="J79" s="88"/>
      <c r="K79" s="88"/>
      <c r="L79" s="88"/>
      <c r="M79" s="89"/>
      <c r="N79" s="89"/>
      <c r="P79" s="130"/>
    </row>
    <row r="80" spans="1:16" x14ac:dyDescent="0.2">
      <c r="A80" s="48">
        <v>670</v>
      </c>
      <c r="B80" s="59" t="s">
        <v>11</v>
      </c>
      <c r="C80" s="60">
        <v>6.4030692562141933</v>
      </c>
      <c r="D80" s="60">
        <v>3.188403265226154</v>
      </c>
      <c r="E80" s="60">
        <v>0</v>
      </c>
      <c r="F80" s="88">
        <v>3.1620249395707072</v>
      </c>
      <c r="G80" s="88">
        <v>4.1589136837921252</v>
      </c>
      <c r="H80" s="88">
        <v>5.2583749315046324</v>
      </c>
      <c r="I80" s="88">
        <v>11.45894305706136</v>
      </c>
      <c r="J80" s="88">
        <v>8.8468197604903285</v>
      </c>
      <c r="K80" s="88">
        <v>14.143751008662395</v>
      </c>
      <c r="L80" s="88">
        <v>5.2859496344539565</v>
      </c>
      <c r="M80" s="89">
        <v>11.878672528371311</v>
      </c>
      <c r="N80" s="89">
        <v>29.584420663241527</v>
      </c>
      <c r="P80" s="130"/>
    </row>
    <row r="81" spans="1:16" x14ac:dyDescent="0.2">
      <c r="A81" s="48">
        <v>680</v>
      </c>
      <c r="B81" s="59" t="s">
        <v>10</v>
      </c>
      <c r="C81" s="60">
        <v>7.4621966959386468</v>
      </c>
      <c r="D81" s="60">
        <v>2.1049566632844066</v>
      </c>
      <c r="E81" s="60">
        <v>9.3089620326629205</v>
      </c>
      <c r="F81" s="88">
        <v>4.1834542863012585</v>
      </c>
      <c r="G81" s="88">
        <v>11.423552120798524</v>
      </c>
      <c r="H81" s="88">
        <v>13.099110927902741</v>
      </c>
      <c r="I81" s="88">
        <v>13.783768644763056</v>
      </c>
      <c r="J81" s="88">
        <v>14.735463515804721</v>
      </c>
      <c r="K81" s="88">
        <v>18.805671591490221</v>
      </c>
      <c r="L81" s="88">
        <v>10.466857061438184</v>
      </c>
      <c r="M81" s="89">
        <v>25.618328184853105</v>
      </c>
      <c r="N81" s="89">
        <v>319.63471483387622</v>
      </c>
      <c r="P81" s="130"/>
    </row>
    <row r="82" spans="1:16" x14ac:dyDescent="0.2">
      <c r="A82" s="48">
        <v>690</v>
      </c>
      <c r="B82" s="59" t="s">
        <v>9</v>
      </c>
      <c r="C82" s="88">
        <v>8.8826888353207512</v>
      </c>
      <c r="D82" s="88">
        <v>1.0834466019417475</v>
      </c>
      <c r="E82" s="88">
        <v>0</v>
      </c>
      <c r="F82" s="88">
        <v>11.56684741636432</v>
      </c>
      <c r="G82" s="88">
        <v>18.701311555129653</v>
      </c>
      <c r="H82" s="88">
        <v>3.1550249589027795</v>
      </c>
      <c r="I82" s="88">
        <v>8.1960997491549143</v>
      </c>
      <c r="J82" s="88">
        <v>17.065435168464916</v>
      </c>
      <c r="K82" s="88">
        <v>44.439836019346139</v>
      </c>
      <c r="L82" s="88">
        <v>9.4289244516809347</v>
      </c>
      <c r="M82" s="89">
        <v>19.518107017761473</v>
      </c>
      <c r="N82" s="89">
        <v>56.999874232017511</v>
      </c>
      <c r="P82" s="130"/>
    </row>
    <row r="83" spans="1:16" x14ac:dyDescent="0.2">
      <c r="A83" s="48">
        <v>700</v>
      </c>
      <c r="B83" s="59" t="s">
        <v>8</v>
      </c>
      <c r="C83" s="88">
        <v>0</v>
      </c>
      <c r="D83" s="88">
        <v>2.1049566632844066</v>
      </c>
      <c r="E83" s="88">
        <v>0</v>
      </c>
      <c r="F83" s="88">
        <v>2.0754376599207873</v>
      </c>
      <c r="G83" s="88">
        <v>0</v>
      </c>
      <c r="H83" s="88">
        <v>0</v>
      </c>
      <c r="I83" s="88">
        <v>1.0655632938659088</v>
      </c>
      <c r="J83" s="88">
        <v>0</v>
      </c>
      <c r="K83" s="88">
        <v>0</v>
      </c>
      <c r="L83" s="88">
        <v>0</v>
      </c>
      <c r="M83" s="89">
        <v>0</v>
      </c>
      <c r="N83" s="89">
        <v>0</v>
      </c>
      <c r="P83" s="130"/>
    </row>
    <row r="84" spans="1:16" x14ac:dyDescent="0.2">
      <c r="A84" s="48">
        <v>710</v>
      </c>
      <c r="B84" s="59" t="s">
        <v>7</v>
      </c>
      <c r="C84" s="88">
        <v>1.1103361044150939</v>
      </c>
      <c r="D84" s="88">
        <v>1.0215100613426589</v>
      </c>
      <c r="E84" s="88">
        <v>0</v>
      </c>
      <c r="F84" s="88">
        <v>4.2160332527609432</v>
      </c>
      <c r="G84" s="88">
        <v>0</v>
      </c>
      <c r="H84" s="88">
        <v>7.4516749863009268</v>
      </c>
      <c r="I84" s="88">
        <v>17.04901270185454</v>
      </c>
      <c r="J84" s="88">
        <v>0</v>
      </c>
      <c r="K84" s="88">
        <v>1.0582509442346146</v>
      </c>
      <c r="L84" s="88">
        <v>2.0904537134921144</v>
      </c>
      <c r="M84" s="89">
        <v>24.947883626010778</v>
      </c>
      <c r="N84" s="89">
        <v>11.538759689922481</v>
      </c>
      <c r="P84" s="130"/>
    </row>
    <row r="85" spans="1:16" x14ac:dyDescent="0.2">
      <c r="A85" s="48">
        <v>715</v>
      </c>
      <c r="B85" s="59" t="s">
        <v>22</v>
      </c>
      <c r="C85" s="88">
        <v>5.5516805220754701</v>
      </c>
      <c r="D85" s="88">
        <v>1.0215100613426589</v>
      </c>
      <c r="E85" s="88">
        <v>0</v>
      </c>
      <c r="F85" s="88">
        <v>5.2700415659511783</v>
      </c>
      <c r="G85" s="88">
        <v>2.0438319721956031</v>
      </c>
      <c r="H85" s="88">
        <v>2.0881782545940863</v>
      </c>
      <c r="I85" s="88">
        <v>2.1311265877318175</v>
      </c>
      <c r="J85" s="88">
        <v>9.599176548536736</v>
      </c>
      <c r="K85" s="88">
        <v>1.0582509442346146</v>
      </c>
      <c r="L85" s="88">
        <v>6.3049159393325818</v>
      </c>
      <c r="M85" s="89">
        <v>5.3570546784092041</v>
      </c>
      <c r="N85" s="89">
        <v>184.27332499112305</v>
      </c>
      <c r="P85" s="130"/>
    </row>
    <row r="86" spans="1:16" x14ac:dyDescent="0.2">
      <c r="A86" s="48">
        <v>720</v>
      </c>
      <c r="B86" s="59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9"/>
      <c r="N86" s="89"/>
      <c r="P86" s="130"/>
    </row>
    <row r="87" spans="1:16" x14ac:dyDescent="0.2">
      <c r="A87" s="48">
        <v>730</v>
      </c>
      <c r="B87" s="59" t="s">
        <v>6</v>
      </c>
      <c r="C87" s="60"/>
      <c r="D87" s="60"/>
      <c r="E87" s="60"/>
      <c r="F87" s="88"/>
      <c r="G87" s="88"/>
      <c r="H87" s="88"/>
      <c r="I87" s="88"/>
      <c r="J87" s="88"/>
      <c r="K87" s="88"/>
      <c r="L87" s="88"/>
      <c r="M87" s="89"/>
      <c r="N87" s="89"/>
      <c r="P87" s="130"/>
    </row>
    <row r="88" spans="1:16" x14ac:dyDescent="0.2">
      <c r="A88" s="48">
        <v>740</v>
      </c>
      <c r="B88" s="59" t="s">
        <v>163</v>
      </c>
      <c r="C88" s="87">
        <v>38.624118278054844</v>
      </c>
      <c r="D88" s="87">
        <v>16.735613347248037</v>
      </c>
      <c r="E88" s="87">
        <v>32.213809712936509</v>
      </c>
      <c r="F88" s="87">
        <v>12.32053875738049</v>
      </c>
      <c r="G88" s="87">
        <v>20.358891755034392</v>
      </c>
      <c r="H88" s="87">
        <v>38.830182518016777</v>
      </c>
      <c r="I88" s="87">
        <v>34.268277268324496</v>
      </c>
      <c r="J88" s="87">
        <v>46.727707116450077</v>
      </c>
      <c r="K88" s="87">
        <v>51.080599043256292</v>
      </c>
      <c r="L88" s="87">
        <v>27.23069036447961</v>
      </c>
      <c r="M88" s="86">
        <v>38.040017427692376</v>
      </c>
      <c r="N88" s="86">
        <v>80.38751949280504</v>
      </c>
      <c r="P88" s="130"/>
    </row>
    <row r="89" spans="1:16" x14ac:dyDescent="0.2">
      <c r="A89" s="48">
        <v>750</v>
      </c>
      <c r="B89" s="59" t="s">
        <v>162</v>
      </c>
      <c r="C89" s="87">
        <v>61.37588172194517</v>
      </c>
      <c r="D89" s="87">
        <v>83.264386652751938</v>
      </c>
      <c r="E89" s="87">
        <v>67.786190287063476</v>
      </c>
      <c r="F89" s="87">
        <v>87.67946124261951</v>
      </c>
      <c r="G89" s="87">
        <v>79.641108244965579</v>
      </c>
      <c r="H89" s="87">
        <v>61.169817481983216</v>
      </c>
      <c r="I89" s="87">
        <v>65.731722731675532</v>
      </c>
      <c r="J89" s="87">
        <v>53.272292883549945</v>
      </c>
      <c r="K89" s="87">
        <v>48.919400956743701</v>
      </c>
      <c r="L89" s="87">
        <v>72.769309635520301</v>
      </c>
      <c r="M89" s="86">
        <v>61.959982572307794</v>
      </c>
      <c r="N89" s="86">
        <v>19.61248050719507</v>
      </c>
      <c r="P89" s="130"/>
    </row>
    <row r="90" spans="1:16" x14ac:dyDescent="0.2">
      <c r="A90" s="48">
        <v>760</v>
      </c>
      <c r="B90" s="59" t="s">
        <v>5</v>
      </c>
      <c r="C90" s="87">
        <v>3.5644959013539381</v>
      </c>
      <c r="D90" s="87">
        <v>4.1716945824418064</v>
      </c>
      <c r="E90" s="87">
        <v>2.6935205714236901</v>
      </c>
      <c r="F90" s="87">
        <v>4.9420512314357348</v>
      </c>
      <c r="G90" s="87">
        <v>4.4286236001913277</v>
      </c>
      <c r="H90" s="87">
        <v>4.117776288746291</v>
      </c>
      <c r="I90" s="87">
        <v>5.1309656310345462</v>
      </c>
      <c r="J90" s="87">
        <v>5.3073510926352858</v>
      </c>
      <c r="K90" s="87">
        <v>3.3753817379415509</v>
      </c>
      <c r="L90" s="87">
        <v>6.2911279931266568</v>
      </c>
      <c r="M90" s="86">
        <v>4.5705019763777299</v>
      </c>
      <c r="N90" s="86">
        <v>2.2815589579279014</v>
      </c>
      <c r="P90" s="130"/>
    </row>
    <row r="91" spans="1:16" x14ac:dyDescent="0.2">
      <c r="A91" s="48">
        <v>770</v>
      </c>
      <c r="B91" s="59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88"/>
      <c r="N91" s="88"/>
      <c r="P91" s="130"/>
    </row>
    <row r="92" spans="1:16" x14ac:dyDescent="0.2">
      <c r="A92" s="48">
        <v>780</v>
      </c>
      <c r="B92" s="59" t="s">
        <v>4</v>
      </c>
      <c r="C92" s="60">
        <v>0</v>
      </c>
      <c r="D92" s="60">
        <v>2.1049566632844066</v>
      </c>
      <c r="E92" s="60">
        <v>0</v>
      </c>
      <c r="F92" s="60">
        <v>6.2914709126817296</v>
      </c>
      <c r="G92" s="60">
        <v>2.0876639443912066</v>
      </c>
      <c r="H92" s="60">
        <v>0</v>
      </c>
      <c r="I92" s="60">
        <v>15.983449407988632</v>
      </c>
      <c r="J92" s="60">
        <v>3.5880144634326423</v>
      </c>
      <c r="K92" s="60">
        <v>2.1165018884692293</v>
      </c>
      <c r="L92" s="60">
        <v>0</v>
      </c>
      <c r="M92" s="88">
        <v>18.323239215540763</v>
      </c>
      <c r="N92" s="88">
        <v>1.0844835472327603</v>
      </c>
      <c r="P92" s="130"/>
    </row>
    <row r="93" spans="1:16" x14ac:dyDescent="0.2">
      <c r="A93" s="48">
        <v>790</v>
      </c>
      <c r="B93" s="59" t="s">
        <v>3</v>
      </c>
      <c r="C93" s="60">
        <v>50.88800066510219</v>
      </c>
      <c r="D93" s="60">
        <v>23.42054860820511</v>
      </c>
      <c r="E93" s="60">
        <v>42.417202552187369</v>
      </c>
      <c r="F93" s="60">
        <v>44.77343003503772</v>
      </c>
      <c r="G93" s="60">
        <v>74.278657116928429</v>
      </c>
      <c r="H93" s="60">
        <v>68.19606126872074</v>
      </c>
      <c r="I93" s="60">
        <v>91.892769104473174</v>
      </c>
      <c r="J93" s="60">
        <v>128.68609635900236</v>
      </c>
      <c r="K93" s="60">
        <v>118.2156083382407</v>
      </c>
      <c r="L93" s="60">
        <v>80.340418316826614</v>
      </c>
      <c r="M93" s="88">
        <v>265.66341693905912</v>
      </c>
      <c r="N93" s="88">
        <v>3325.9991877737698</v>
      </c>
      <c r="P93" s="130"/>
    </row>
    <row r="94" spans="1:16" x14ac:dyDescent="0.2">
      <c r="A94" s="48">
        <v>800</v>
      </c>
      <c r="B94" s="59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88"/>
      <c r="N94" s="88"/>
      <c r="P94" s="130"/>
    </row>
    <row r="95" spans="1:16" x14ac:dyDescent="0.2">
      <c r="A95" s="48">
        <v>810</v>
      </c>
      <c r="B95" s="59" t="s">
        <v>2</v>
      </c>
      <c r="C95" s="60">
        <v>6.6620166264905638</v>
      </c>
      <c r="D95" s="60">
        <v>2.1049566632844066</v>
      </c>
      <c r="E95" s="60">
        <v>1.0617924065325839</v>
      </c>
      <c r="F95" s="60">
        <v>2.1080166263804716</v>
      </c>
      <c r="G95" s="60">
        <v>6.2629918331736203</v>
      </c>
      <c r="H95" s="60">
        <v>1.0336275851676984</v>
      </c>
      <c r="I95" s="60">
        <v>25.385179311868054</v>
      </c>
      <c r="J95" s="60">
        <v>18.979048273344922</v>
      </c>
      <c r="K95" s="60">
        <v>17.919324219228638</v>
      </c>
      <c r="L95" s="60">
        <v>6.3764033479460709</v>
      </c>
      <c r="M95" s="88">
        <v>38.552652551255761</v>
      </c>
      <c r="N95" s="88">
        <v>203.67061353853805</v>
      </c>
      <c r="P95" s="130"/>
    </row>
    <row r="96" spans="1:16" x14ac:dyDescent="0.2">
      <c r="A96" s="48">
        <v>820</v>
      </c>
      <c r="B96" s="59" t="s">
        <v>1</v>
      </c>
      <c r="C96" s="60">
        <v>44.225984038611621</v>
      </c>
      <c r="D96" s="60">
        <v>23.42054860820511</v>
      </c>
      <c r="E96" s="60">
        <v>41.355410145654787</v>
      </c>
      <c r="F96" s="60">
        <v>48.956884321338968</v>
      </c>
      <c r="G96" s="60">
        <v>70.103329228145995</v>
      </c>
      <c r="H96" s="60">
        <v>67.162433683553033</v>
      </c>
      <c r="I96" s="60">
        <v>82.491039200593761</v>
      </c>
      <c r="J96" s="60">
        <v>113.29506254909008</v>
      </c>
      <c r="K96" s="60">
        <v>102.41278600748129</v>
      </c>
      <c r="L96" s="60">
        <v>73.964014968880534</v>
      </c>
      <c r="M96" s="88">
        <v>245.43400360334411</v>
      </c>
      <c r="N96" s="88">
        <v>3123.413057782464</v>
      </c>
      <c r="P96" s="130"/>
    </row>
    <row r="97" spans="1:16" x14ac:dyDescent="0.2">
      <c r="A97" s="48">
        <v>830</v>
      </c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88"/>
      <c r="N97" s="88"/>
      <c r="P97" s="130"/>
    </row>
    <row r="98" spans="1:16" x14ac:dyDescent="0.2">
      <c r="A98" s="48">
        <v>840</v>
      </c>
      <c r="B98" s="59" t="s">
        <v>0</v>
      </c>
      <c r="C98" s="60">
        <v>44.225984038611621</v>
      </c>
      <c r="D98" s="60">
        <v>23.42054860820511</v>
      </c>
      <c r="E98" s="60">
        <v>41.355410145654787</v>
      </c>
      <c r="F98" s="60">
        <v>42.665413408657244</v>
      </c>
      <c r="G98" s="60">
        <v>69.05949725595039</v>
      </c>
      <c r="H98" s="60">
        <v>67.162433683553033</v>
      </c>
      <c r="I98" s="60">
        <v>79.294349318996041</v>
      </c>
      <c r="J98" s="60">
        <v>110.77459221304805</v>
      </c>
      <c r="K98" s="60">
        <v>102.41278600748129</v>
      </c>
      <c r="L98" s="60">
        <v>73.964014968880534</v>
      </c>
      <c r="M98" s="88">
        <v>238.83100535763685</v>
      </c>
      <c r="N98" s="88">
        <v>3122.3285742352314</v>
      </c>
      <c r="P98" s="130"/>
    </row>
    <row r="99" spans="1:16" x14ac:dyDescent="0.2">
      <c r="A99" s="48">
        <v>850</v>
      </c>
      <c r="B99" s="59"/>
      <c r="C99" s="60"/>
      <c r="D99" s="60"/>
      <c r="E99" s="60"/>
      <c r="F99" s="60"/>
      <c r="G99" s="60"/>
      <c r="H99" s="88"/>
      <c r="I99" s="88"/>
      <c r="J99" s="88"/>
      <c r="K99" s="88"/>
      <c r="L99" s="88"/>
      <c r="M99" s="88"/>
      <c r="N99" s="88"/>
      <c r="P99" s="130"/>
    </row>
    <row r="100" spans="1:16" x14ac:dyDescent="0.2">
      <c r="A100" s="48">
        <v>851</v>
      </c>
      <c r="B100" s="59" t="s">
        <v>123</v>
      </c>
      <c r="C100" s="88">
        <v>38.533288953787284</v>
      </c>
      <c r="D100" s="88">
        <v>36.702642882374946</v>
      </c>
      <c r="E100" s="88">
        <v>27.520913676790066</v>
      </c>
      <c r="F100" s="88">
        <v>39.011275885984205</v>
      </c>
      <c r="G100" s="88">
        <v>35.753977316768918</v>
      </c>
      <c r="H100" s="88">
        <v>39.269541019013189</v>
      </c>
      <c r="I100" s="88">
        <v>41.418714248653664</v>
      </c>
      <c r="J100" s="88">
        <v>38.00179495510676</v>
      </c>
      <c r="K100" s="88">
        <v>35.621406737210378</v>
      </c>
      <c r="L100" s="88">
        <v>41.58430570776715</v>
      </c>
      <c r="M100" s="88">
        <v>39.891108473436226</v>
      </c>
      <c r="N100" s="88">
        <v>41.890413259392169</v>
      </c>
      <c r="P100" s="130"/>
    </row>
    <row r="101" spans="1:16" x14ac:dyDescent="0.2">
      <c r="A101" s="48">
        <v>852</v>
      </c>
      <c r="B101" s="59" t="s">
        <v>124</v>
      </c>
      <c r="C101" s="87">
        <v>1.5229647962817159</v>
      </c>
      <c r="D101" s="87">
        <v>1.2660789456851846</v>
      </c>
      <c r="E101" s="87">
        <v>1.329542545652139</v>
      </c>
      <c r="F101" s="87">
        <v>1.5442460280743473</v>
      </c>
      <c r="G101" s="87">
        <v>1.2340025482382484</v>
      </c>
      <c r="H101" s="86">
        <v>1.3515857722633298</v>
      </c>
      <c r="I101" s="86">
        <v>1.5632728448667339</v>
      </c>
      <c r="J101" s="86">
        <v>1.5364538281381397</v>
      </c>
      <c r="K101" s="86">
        <v>1.2045752931299198</v>
      </c>
      <c r="L101" s="86">
        <v>1.3072320346670692</v>
      </c>
      <c r="M101" s="86">
        <v>1.3905757375600127</v>
      </c>
      <c r="N101" s="86">
        <v>1.3020536909842975</v>
      </c>
      <c r="P101" s="130"/>
    </row>
    <row r="102" spans="1:16" x14ac:dyDescent="0.2">
      <c r="A102" s="48">
        <v>860</v>
      </c>
      <c r="M102" s="84"/>
      <c r="N102" s="84"/>
      <c r="P102" s="130"/>
    </row>
    <row r="103" spans="1:16" x14ac:dyDescent="0.2">
      <c r="A103" s="48">
        <v>870</v>
      </c>
      <c r="B103" s="48" t="s">
        <v>151</v>
      </c>
      <c r="M103" s="84"/>
      <c r="N103" s="84"/>
      <c r="P103" s="130"/>
    </row>
    <row r="104" spans="1:16" x14ac:dyDescent="0.2">
      <c r="A104" s="48">
        <v>880</v>
      </c>
      <c r="B104" s="48" t="s">
        <v>161</v>
      </c>
      <c r="M104" s="84"/>
      <c r="N104" s="84"/>
      <c r="P104" s="130"/>
    </row>
    <row r="105" spans="1:16" x14ac:dyDescent="0.2">
      <c r="A105" s="48">
        <v>890</v>
      </c>
      <c r="B105" s="48" t="s">
        <v>152</v>
      </c>
      <c r="M105" s="84"/>
      <c r="N105" s="84"/>
      <c r="P105" s="130"/>
    </row>
    <row r="106" spans="1:16" x14ac:dyDescent="0.2">
      <c r="A106" s="48">
        <v>891</v>
      </c>
      <c r="B106" s="85"/>
      <c r="M106" s="84"/>
      <c r="N106" s="84"/>
      <c r="P106" s="130"/>
    </row>
    <row r="107" spans="1:16" s="47" customFormat="1" ht="12.75" x14ac:dyDescent="0.2">
      <c r="P107" s="130"/>
    </row>
    <row r="108" spans="1:16" s="47" customFormat="1" ht="12.75" x14ac:dyDescent="0.2">
      <c r="P108" s="130"/>
    </row>
    <row r="109" spans="1:16" s="47" customFormat="1" ht="12.75" x14ac:dyDescent="0.2">
      <c r="P109" s="130"/>
    </row>
    <row r="110" spans="1:16" s="47" customFormat="1" ht="12.75" x14ac:dyDescent="0.2">
      <c r="P110" s="130"/>
    </row>
    <row r="111" spans="1:16" s="47" customFormat="1" ht="12.75" x14ac:dyDescent="0.2">
      <c r="P111" s="130"/>
    </row>
    <row r="112" spans="1:16" s="47" customFormat="1" ht="12.75" x14ac:dyDescent="0.2">
      <c r="P112" s="130"/>
    </row>
    <row r="113" spans="16:16" s="47" customFormat="1" ht="12.75" x14ac:dyDescent="0.2">
      <c r="P113" s="130"/>
    </row>
    <row r="114" spans="16:16" s="47" customFormat="1" ht="12.75" x14ac:dyDescent="0.2">
      <c r="P114" s="130"/>
    </row>
    <row r="115" spans="16:16" s="47" customFormat="1" ht="12.75" x14ac:dyDescent="0.2">
      <c r="P115" s="130"/>
    </row>
    <row r="116" spans="16:16" s="47" customFormat="1" ht="12.75" x14ac:dyDescent="0.2">
      <c r="P116" s="130"/>
    </row>
    <row r="117" spans="16:16" s="47" customFormat="1" ht="12.75" x14ac:dyDescent="0.2">
      <c r="P117" s="130"/>
    </row>
    <row r="118" spans="16:16" s="47" customFormat="1" ht="12.75" x14ac:dyDescent="0.2">
      <c r="P118" s="130"/>
    </row>
    <row r="119" spans="16:16" s="47" customFormat="1" ht="12.75" x14ac:dyDescent="0.2">
      <c r="P119" s="130"/>
    </row>
    <row r="120" spans="16:16" s="47" customFormat="1" ht="12.75" x14ac:dyDescent="0.2">
      <c r="P120" s="130"/>
    </row>
    <row r="121" spans="16:16" s="47" customFormat="1" ht="12.75" x14ac:dyDescent="0.2">
      <c r="P121" s="130"/>
    </row>
    <row r="122" spans="16:16" s="47" customFormat="1" ht="12.75" x14ac:dyDescent="0.2">
      <c r="P122" s="130"/>
    </row>
    <row r="123" spans="16:16" s="47" customFormat="1" ht="12.75" x14ac:dyDescent="0.2">
      <c r="P123" s="130"/>
    </row>
    <row r="124" spans="16:16" s="47" customFormat="1" ht="12.75" x14ac:dyDescent="0.2">
      <c r="P124" s="130"/>
    </row>
    <row r="125" spans="16:16" s="47" customFormat="1" ht="12.75" x14ac:dyDescent="0.2">
      <c r="P125" s="130"/>
    </row>
    <row r="126" spans="16:16" s="47" customFormat="1" ht="12.75" x14ac:dyDescent="0.2">
      <c r="P126" s="130"/>
    </row>
    <row r="127" spans="16:16" s="47" customFormat="1" ht="12.75" x14ac:dyDescent="0.2">
      <c r="P127" s="130"/>
    </row>
    <row r="128" spans="16:16" s="47" customFormat="1" ht="12.75" x14ac:dyDescent="0.2">
      <c r="P128" s="130"/>
    </row>
    <row r="129" spans="16:16" s="47" customFormat="1" ht="12.75" x14ac:dyDescent="0.2">
      <c r="P129" s="130"/>
    </row>
    <row r="130" spans="16:16" s="47" customFormat="1" ht="12.75" x14ac:dyDescent="0.2">
      <c r="P130" s="130"/>
    </row>
    <row r="131" spans="16:16" s="47" customFormat="1" ht="12.75" x14ac:dyDescent="0.2">
      <c r="P131" s="130"/>
    </row>
    <row r="132" spans="16:16" s="47" customFormat="1" ht="12.75" x14ac:dyDescent="0.2">
      <c r="P132" s="130"/>
    </row>
    <row r="133" spans="16:16" s="47" customFormat="1" ht="12.75" x14ac:dyDescent="0.2">
      <c r="P133" s="130"/>
    </row>
    <row r="134" spans="16:16" s="47" customFormat="1" ht="12.75" x14ac:dyDescent="0.2">
      <c r="P134" s="130"/>
    </row>
    <row r="135" spans="16:16" s="47" customFormat="1" ht="12.75" x14ac:dyDescent="0.2">
      <c r="P135" s="130"/>
    </row>
    <row r="136" spans="16:16" s="47" customFormat="1" ht="12.75" x14ac:dyDescent="0.2">
      <c r="P136" s="130"/>
    </row>
    <row r="137" spans="16:16" s="47" customFormat="1" ht="12.75" x14ac:dyDescent="0.2">
      <c r="P137" s="130"/>
    </row>
    <row r="138" spans="16:16" s="47" customFormat="1" ht="12.75" x14ac:dyDescent="0.2">
      <c r="P138" s="130"/>
    </row>
    <row r="139" spans="16:16" s="47" customFormat="1" ht="12.75" x14ac:dyDescent="0.2">
      <c r="P139" s="130"/>
    </row>
    <row r="140" spans="16:16" s="47" customFormat="1" ht="12.75" x14ac:dyDescent="0.2">
      <c r="P140" s="130"/>
    </row>
    <row r="141" spans="16:16" s="47" customFormat="1" ht="12.75" x14ac:dyDescent="0.2">
      <c r="P141" s="130"/>
    </row>
    <row r="142" spans="16:16" s="47" customFormat="1" ht="12.75" x14ac:dyDescent="0.2">
      <c r="P142" s="130"/>
    </row>
    <row r="143" spans="16:16" s="47" customFormat="1" ht="12.75" x14ac:dyDescent="0.2">
      <c r="P143" s="130"/>
    </row>
    <row r="144" spans="16:16" s="47" customFormat="1" ht="12.75" x14ac:dyDescent="0.2">
      <c r="P144" s="130"/>
    </row>
    <row r="145" spans="16:16" s="47" customFormat="1" ht="12.75" x14ac:dyDescent="0.2">
      <c r="P145" s="130"/>
    </row>
    <row r="146" spans="16:16" s="47" customFormat="1" ht="12.75" x14ac:dyDescent="0.2">
      <c r="P146" s="130"/>
    </row>
    <row r="147" spans="16:16" s="47" customFormat="1" ht="12.75" x14ac:dyDescent="0.2">
      <c r="P147" s="130"/>
    </row>
    <row r="148" spans="16:16" s="47" customFormat="1" ht="12.75" x14ac:dyDescent="0.2">
      <c r="P148" s="130"/>
    </row>
    <row r="149" spans="16:16" s="47" customFormat="1" ht="12.75" x14ac:dyDescent="0.2">
      <c r="P149" s="130"/>
    </row>
    <row r="150" spans="16:16" s="47" customFormat="1" ht="12.75" x14ac:dyDescent="0.2">
      <c r="P150" s="130"/>
    </row>
    <row r="151" spans="16:16" s="47" customFormat="1" ht="12.75" x14ac:dyDescent="0.2">
      <c r="P151" s="130"/>
    </row>
    <row r="152" spans="16:16" s="47" customFormat="1" ht="12.75" x14ac:dyDescent="0.2">
      <c r="P152" s="130"/>
    </row>
    <row r="153" spans="16:16" s="47" customFormat="1" ht="12.75" x14ac:dyDescent="0.2">
      <c r="P153" s="130"/>
    </row>
    <row r="154" spans="16:16" s="47" customFormat="1" ht="12.75" x14ac:dyDescent="0.2">
      <c r="P154" s="130"/>
    </row>
    <row r="155" spans="16:16" s="47" customFormat="1" ht="12.75" x14ac:dyDescent="0.2">
      <c r="P155" s="130"/>
    </row>
    <row r="156" spans="16:16" s="47" customFormat="1" ht="12.75" x14ac:dyDescent="0.2">
      <c r="P156" s="130"/>
    </row>
    <row r="157" spans="16:16" s="47" customFormat="1" ht="12.75" x14ac:dyDescent="0.2">
      <c r="P157" s="130"/>
    </row>
    <row r="158" spans="16:16" s="47" customFormat="1" ht="12.75" x14ac:dyDescent="0.2">
      <c r="P158" s="130"/>
    </row>
    <row r="159" spans="16:16" s="47" customFormat="1" ht="12.75" x14ac:dyDescent="0.2">
      <c r="P159" s="130"/>
    </row>
    <row r="160" spans="16:16" s="47" customFormat="1" ht="12.75" x14ac:dyDescent="0.2">
      <c r="P160" s="130"/>
    </row>
    <row r="161" spans="16:16" s="47" customFormat="1" ht="12.75" x14ac:dyDescent="0.2">
      <c r="P161" s="130"/>
    </row>
    <row r="162" spans="16:16" s="47" customFormat="1" ht="12.75" x14ac:dyDescent="0.2">
      <c r="P162" s="130"/>
    </row>
    <row r="163" spans="16:16" s="47" customFormat="1" ht="12.75" x14ac:dyDescent="0.2">
      <c r="P163" s="130"/>
    </row>
    <row r="164" spans="16:16" s="47" customFormat="1" ht="12.75" x14ac:dyDescent="0.2">
      <c r="P164" s="130"/>
    </row>
    <row r="165" spans="16:16" s="47" customFormat="1" ht="12.75" x14ac:dyDescent="0.2">
      <c r="P165" s="130"/>
    </row>
    <row r="166" spans="16:16" s="47" customFormat="1" ht="12.75" x14ac:dyDescent="0.2">
      <c r="P166" s="130"/>
    </row>
    <row r="167" spans="16:16" s="47" customFormat="1" ht="12.75" x14ac:dyDescent="0.2">
      <c r="P167" s="130"/>
    </row>
    <row r="168" spans="16:16" s="47" customFormat="1" ht="12.75" x14ac:dyDescent="0.2">
      <c r="P168" s="130"/>
    </row>
    <row r="169" spans="16:16" s="47" customFormat="1" ht="12.75" x14ac:dyDescent="0.2">
      <c r="P169" s="130"/>
    </row>
    <row r="170" spans="16:16" s="47" customFormat="1" ht="12.75" x14ac:dyDescent="0.2">
      <c r="P170" s="130"/>
    </row>
    <row r="171" spans="16:16" s="47" customFormat="1" ht="12.75" x14ac:dyDescent="0.2">
      <c r="P171" s="130"/>
    </row>
    <row r="172" spans="16:16" s="47" customFormat="1" ht="12.75" x14ac:dyDescent="0.2">
      <c r="P172" s="130"/>
    </row>
    <row r="173" spans="16:16" s="47" customFormat="1" ht="12.75" x14ac:dyDescent="0.2">
      <c r="P173" s="130"/>
    </row>
    <row r="174" spans="16:16" s="47" customFormat="1" ht="12.75" x14ac:dyDescent="0.2">
      <c r="P174" s="130"/>
    </row>
    <row r="175" spans="16:16" s="47" customFormat="1" ht="12.75" x14ac:dyDescent="0.2">
      <c r="P175" s="130"/>
    </row>
    <row r="176" spans="16:16" s="47" customFormat="1" ht="12.75" x14ac:dyDescent="0.2">
      <c r="P176" s="130"/>
    </row>
    <row r="177" spans="16:16" s="47" customFormat="1" ht="12.75" x14ac:dyDescent="0.2">
      <c r="P177" s="130"/>
    </row>
    <row r="178" spans="16:16" s="47" customFormat="1" ht="12.75" x14ac:dyDescent="0.2">
      <c r="P178" s="130"/>
    </row>
    <row r="179" spans="16:16" s="47" customFormat="1" ht="12.75" x14ac:dyDescent="0.2">
      <c r="P179" s="130"/>
    </row>
    <row r="180" spans="16:16" s="47" customFormat="1" ht="12.75" x14ac:dyDescent="0.2">
      <c r="P180" s="130"/>
    </row>
    <row r="181" spans="16:16" s="47" customFormat="1" ht="12.75" x14ac:dyDescent="0.2">
      <c r="P181" s="130"/>
    </row>
    <row r="182" spans="16:16" s="47" customFormat="1" ht="12.75" x14ac:dyDescent="0.2">
      <c r="P182" s="130"/>
    </row>
    <row r="183" spans="16:16" s="47" customFormat="1" ht="12.75" x14ac:dyDescent="0.2">
      <c r="P183" s="130"/>
    </row>
    <row r="184" spans="16:16" s="47" customFormat="1" ht="12.75" x14ac:dyDescent="0.2">
      <c r="P184" s="130"/>
    </row>
    <row r="185" spans="16:16" s="47" customFormat="1" ht="12.75" x14ac:dyDescent="0.2">
      <c r="P185" s="130"/>
    </row>
    <row r="186" spans="16:16" s="47" customFormat="1" ht="12.75" x14ac:dyDescent="0.2">
      <c r="P186" s="130"/>
    </row>
    <row r="187" spans="16:16" s="47" customFormat="1" ht="12.75" x14ac:dyDescent="0.2">
      <c r="P187" s="130"/>
    </row>
    <row r="188" spans="16:16" s="47" customFormat="1" ht="12.75" x14ac:dyDescent="0.2">
      <c r="P188" s="130"/>
    </row>
    <row r="189" spans="16:16" s="47" customFormat="1" ht="12.75" x14ac:dyDescent="0.2">
      <c r="P189" s="130"/>
    </row>
    <row r="190" spans="16:16" s="47" customFormat="1" ht="12.75" x14ac:dyDescent="0.2">
      <c r="P190" s="130"/>
    </row>
    <row r="191" spans="16:16" s="47" customFormat="1" ht="12.75" x14ac:dyDescent="0.2">
      <c r="P191" s="130"/>
    </row>
    <row r="192" spans="16:16" s="47" customFormat="1" ht="12.75" x14ac:dyDescent="0.2">
      <c r="P192" s="130"/>
    </row>
    <row r="193" spans="16:16" s="47" customFormat="1" ht="12.75" x14ac:dyDescent="0.2">
      <c r="P193" s="130"/>
    </row>
    <row r="194" spans="16:16" s="47" customFormat="1" ht="12.75" x14ac:dyDescent="0.2">
      <c r="P194" s="130"/>
    </row>
    <row r="195" spans="16:16" s="47" customFormat="1" ht="12.75" x14ac:dyDescent="0.2">
      <c r="P195" s="130"/>
    </row>
    <row r="196" spans="16:16" s="47" customFormat="1" ht="12.75" x14ac:dyDescent="0.2">
      <c r="P196" s="130"/>
    </row>
    <row r="197" spans="16:16" s="47" customFormat="1" ht="12.75" x14ac:dyDescent="0.2">
      <c r="P197" s="130"/>
    </row>
    <row r="198" spans="16:16" s="47" customFormat="1" ht="12.75" x14ac:dyDescent="0.2">
      <c r="P198" s="130"/>
    </row>
    <row r="199" spans="16:16" s="47" customFormat="1" ht="12.75" x14ac:dyDescent="0.2">
      <c r="P199" s="130"/>
    </row>
    <row r="200" spans="16:16" s="47" customFormat="1" ht="12.75" x14ac:dyDescent="0.2">
      <c r="P200" s="130"/>
    </row>
    <row r="201" spans="16:16" s="47" customFormat="1" ht="12.75" x14ac:dyDescent="0.2">
      <c r="P201" s="130"/>
    </row>
    <row r="202" spans="16:16" s="47" customFormat="1" ht="12.75" x14ac:dyDescent="0.2">
      <c r="P202" s="130"/>
    </row>
    <row r="203" spans="16:16" s="47" customFormat="1" ht="12.75" x14ac:dyDescent="0.2">
      <c r="P203" s="130"/>
    </row>
    <row r="204" spans="16:16" s="47" customFormat="1" ht="12.75" x14ac:dyDescent="0.2">
      <c r="P204" s="130"/>
    </row>
    <row r="205" spans="16:16" s="47" customFormat="1" ht="12.75" x14ac:dyDescent="0.2">
      <c r="P205" s="130"/>
    </row>
    <row r="206" spans="16:16" s="47" customFormat="1" ht="12.75" x14ac:dyDescent="0.2">
      <c r="P206" s="130"/>
    </row>
    <row r="207" spans="16:16" s="47" customFormat="1" ht="12.75" x14ac:dyDescent="0.2">
      <c r="P207" s="130"/>
    </row>
    <row r="208" spans="16:16" s="47" customFormat="1" ht="12.75" x14ac:dyDescent="0.2">
      <c r="P208" s="130"/>
    </row>
    <row r="209" spans="16:16" s="47" customFormat="1" ht="12.75" x14ac:dyDescent="0.2">
      <c r="P209" s="130"/>
    </row>
    <row r="210" spans="16:16" s="47" customFormat="1" ht="12.75" x14ac:dyDescent="0.2">
      <c r="P210" s="130"/>
    </row>
    <row r="211" spans="16:16" s="47" customFormat="1" ht="12.75" x14ac:dyDescent="0.2">
      <c r="P211" s="130"/>
    </row>
    <row r="212" spans="16:16" s="47" customFormat="1" ht="12.75" x14ac:dyDescent="0.2">
      <c r="P212" s="130"/>
    </row>
    <row r="213" spans="16:16" s="47" customFormat="1" ht="12.75" x14ac:dyDescent="0.2">
      <c r="P213" s="130"/>
    </row>
    <row r="214" spans="16:16" s="47" customFormat="1" ht="12.75" x14ac:dyDescent="0.2">
      <c r="P214" s="130"/>
    </row>
    <row r="215" spans="16:16" s="47" customFormat="1" ht="12.75" x14ac:dyDescent="0.2">
      <c r="P215" s="130"/>
    </row>
    <row r="216" spans="16:16" s="47" customFormat="1" ht="12.75" x14ac:dyDescent="0.2">
      <c r="P216" s="130"/>
    </row>
    <row r="217" spans="16:16" s="47" customFormat="1" ht="12.75" x14ac:dyDescent="0.2">
      <c r="P217" s="130"/>
    </row>
    <row r="218" spans="16:16" s="47" customFormat="1" ht="12.75" x14ac:dyDescent="0.2">
      <c r="P218" s="130"/>
    </row>
    <row r="219" spans="16:16" s="47" customFormat="1" ht="12.75" x14ac:dyDescent="0.2">
      <c r="P219" s="130"/>
    </row>
    <row r="220" spans="16:16" s="47" customFormat="1" ht="12.75" x14ac:dyDescent="0.2">
      <c r="P220" s="130"/>
    </row>
    <row r="221" spans="16:16" s="47" customFormat="1" ht="12.75" x14ac:dyDescent="0.2">
      <c r="P221" s="130"/>
    </row>
    <row r="222" spans="16:16" s="47" customFormat="1" ht="12.75" x14ac:dyDescent="0.2">
      <c r="P222" s="130"/>
    </row>
    <row r="223" spans="16:16" s="47" customFormat="1" ht="12.75" x14ac:dyDescent="0.2">
      <c r="P223" s="130"/>
    </row>
    <row r="224" spans="16:16" s="47" customFormat="1" ht="12.75" x14ac:dyDescent="0.2">
      <c r="P224" s="130"/>
    </row>
    <row r="225" spans="16:16" s="47" customFormat="1" ht="12.75" x14ac:dyDescent="0.2">
      <c r="P225" s="130"/>
    </row>
    <row r="226" spans="16:16" s="47" customFormat="1" ht="12.75" x14ac:dyDescent="0.2">
      <c r="P226" s="130"/>
    </row>
    <row r="227" spans="16:16" s="47" customFormat="1" ht="12.75" x14ac:dyDescent="0.2">
      <c r="P227" s="130"/>
    </row>
    <row r="228" spans="16:16" s="47" customFormat="1" ht="12.75" x14ac:dyDescent="0.2">
      <c r="P228" s="130"/>
    </row>
    <row r="229" spans="16:16" s="47" customFormat="1" ht="12.75" x14ac:dyDescent="0.2">
      <c r="P229" s="130"/>
    </row>
    <row r="230" spans="16:16" s="47" customFormat="1" ht="12.75" x14ac:dyDescent="0.2">
      <c r="P230" s="130"/>
    </row>
    <row r="231" spans="16:16" s="47" customFormat="1" ht="12.75" x14ac:dyDescent="0.2">
      <c r="P231" s="130"/>
    </row>
    <row r="232" spans="16:16" s="47" customFormat="1" ht="12.75" x14ac:dyDescent="0.2">
      <c r="P232" s="130"/>
    </row>
    <row r="233" spans="16:16" s="47" customFormat="1" ht="12.75" x14ac:dyDescent="0.2">
      <c r="P233" s="130"/>
    </row>
    <row r="234" spans="16:16" s="47" customFormat="1" ht="12.75" x14ac:dyDescent="0.2">
      <c r="P234" s="130"/>
    </row>
    <row r="235" spans="16:16" s="47" customFormat="1" ht="12.75" x14ac:dyDescent="0.2">
      <c r="P235" s="130"/>
    </row>
    <row r="236" spans="16:16" s="47" customFormat="1" ht="12.75" x14ac:dyDescent="0.2">
      <c r="P236" s="130"/>
    </row>
    <row r="237" spans="16:16" s="47" customFormat="1" ht="12.75" x14ac:dyDescent="0.2">
      <c r="P237" s="130"/>
    </row>
    <row r="238" spans="16:16" s="47" customFormat="1" ht="12.75" x14ac:dyDescent="0.2">
      <c r="P238" s="130"/>
    </row>
    <row r="239" spans="16:16" s="47" customFormat="1" ht="12.75" x14ac:dyDescent="0.2">
      <c r="P239" s="130"/>
    </row>
    <row r="240" spans="16:16" s="47" customFormat="1" ht="12.75" x14ac:dyDescent="0.2">
      <c r="P240" s="130"/>
    </row>
    <row r="241" spans="16:16" s="47" customFormat="1" ht="12.75" x14ac:dyDescent="0.2">
      <c r="P241" s="130"/>
    </row>
    <row r="242" spans="16:16" s="47" customFormat="1" ht="12.75" x14ac:dyDescent="0.2">
      <c r="P242" s="130"/>
    </row>
    <row r="243" spans="16:16" s="47" customFormat="1" ht="12.75" x14ac:dyDescent="0.2">
      <c r="P243" s="130"/>
    </row>
    <row r="244" spans="16:16" s="47" customFormat="1" ht="12.75" x14ac:dyDescent="0.2">
      <c r="P244" s="130"/>
    </row>
    <row r="245" spans="16:16" s="47" customFormat="1" ht="12.75" x14ac:dyDescent="0.2">
      <c r="P245" s="130"/>
    </row>
    <row r="246" spans="16:16" s="47" customFormat="1" ht="12.75" x14ac:dyDescent="0.2">
      <c r="P246" s="130"/>
    </row>
    <row r="247" spans="16:16" s="47" customFormat="1" ht="12.75" x14ac:dyDescent="0.2">
      <c r="P247" s="130"/>
    </row>
    <row r="248" spans="16:16" s="47" customFormat="1" ht="12.75" x14ac:dyDescent="0.2">
      <c r="P248" s="130"/>
    </row>
    <row r="249" spans="16:16" s="47" customFormat="1" ht="12.75" x14ac:dyDescent="0.2">
      <c r="P249" s="130"/>
    </row>
    <row r="250" spans="16:16" s="47" customFormat="1" ht="12.75" x14ac:dyDescent="0.2">
      <c r="P250" s="130"/>
    </row>
    <row r="251" spans="16:16" s="47" customFormat="1" ht="12.75" x14ac:dyDescent="0.2">
      <c r="P251" s="130"/>
    </row>
    <row r="252" spans="16:16" s="47" customFormat="1" ht="12.75" x14ac:dyDescent="0.2">
      <c r="P252" s="130"/>
    </row>
    <row r="253" spans="16:16" s="47" customFormat="1" ht="12.75" x14ac:dyDescent="0.2">
      <c r="P253" s="130"/>
    </row>
    <row r="254" spans="16:16" s="47" customFormat="1" ht="12.75" x14ac:dyDescent="0.2">
      <c r="P254" s="130"/>
    </row>
    <row r="255" spans="16:16" s="47" customFormat="1" ht="12.75" x14ac:dyDescent="0.2">
      <c r="P255" s="130"/>
    </row>
    <row r="256" spans="16:16" s="47" customFormat="1" ht="12.75" x14ac:dyDescent="0.2">
      <c r="P256" s="130"/>
    </row>
    <row r="257" spans="16:16" s="47" customFormat="1" ht="12.75" x14ac:dyDescent="0.2">
      <c r="P257" s="130"/>
    </row>
    <row r="258" spans="16:16" s="47" customFormat="1" ht="12.75" x14ac:dyDescent="0.2">
      <c r="P258" s="130"/>
    </row>
    <row r="259" spans="16:16" s="47" customFormat="1" ht="12.75" x14ac:dyDescent="0.2">
      <c r="P259" s="130"/>
    </row>
    <row r="260" spans="16:16" s="47" customFormat="1" ht="12.75" x14ac:dyDescent="0.2">
      <c r="P260" s="130"/>
    </row>
    <row r="261" spans="16:16" s="47" customFormat="1" ht="12.75" x14ac:dyDescent="0.2">
      <c r="P261" s="130"/>
    </row>
    <row r="262" spans="16:16" s="47" customFormat="1" ht="12.75" x14ac:dyDescent="0.2">
      <c r="P262" s="130"/>
    </row>
    <row r="263" spans="16:16" s="47" customFormat="1" ht="12.75" x14ac:dyDescent="0.2">
      <c r="P263" s="130"/>
    </row>
    <row r="264" spans="16:16" s="47" customFormat="1" ht="12.75" x14ac:dyDescent="0.2">
      <c r="P264" s="130"/>
    </row>
    <row r="265" spans="16:16" s="47" customFormat="1" ht="12.75" x14ac:dyDescent="0.2">
      <c r="P265" s="130"/>
    </row>
    <row r="266" spans="16:16" s="47" customFormat="1" ht="12.75" x14ac:dyDescent="0.2">
      <c r="P266" s="130"/>
    </row>
    <row r="267" spans="16:16" s="47" customFormat="1" ht="12.75" x14ac:dyDescent="0.2">
      <c r="P267" s="130"/>
    </row>
    <row r="268" spans="16:16" s="47" customFormat="1" ht="12.75" x14ac:dyDescent="0.2">
      <c r="P268" s="130"/>
    </row>
    <row r="269" spans="16:16" s="47" customFormat="1" ht="12.75" x14ac:dyDescent="0.2">
      <c r="P269" s="130"/>
    </row>
    <row r="270" spans="16:16" s="47" customFormat="1" ht="12.75" x14ac:dyDescent="0.2">
      <c r="P270" s="130"/>
    </row>
    <row r="271" spans="16:16" s="47" customFormat="1" ht="12.75" x14ac:dyDescent="0.2">
      <c r="P271" s="130"/>
    </row>
    <row r="272" spans="16:16" s="47" customFormat="1" ht="12.75" x14ac:dyDescent="0.2">
      <c r="P272" s="130"/>
    </row>
    <row r="273" spans="16:16" s="47" customFormat="1" ht="12.75" x14ac:dyDescent="0.2">
      <c r="P273" s="130"/>
    </row>
    <row r="274" spans="16:16" s="47" customFormat="1" ht="12.75" x14ac:dyDescent="0.2">
      <c r="P274" s="130"/>
    </row>
    <row r="275" spans="16:16" s="47" customFormat="1" ht="12.75" x14ac:dyDescent="0.2">
      <c r="P275" s="130"/>
    </row>
    <row r="276" spans="16:16" s="47" customFormat="1" ht="12.75" x14ac:dyDescent="0.2">
      <c r="P276" s="130"/>
    </row>
    <row r="277" spans="16:16" s="47" customFormat="1" ht="12.75" x14ac:dyDescent="0.2">
      <c r="P277" s="130"/>
    </row>
    <row r="278" spans="16:16" s="47" customFormat="1" ht="12.75" x14ac:dyDescent="0.2">
      <c r="P278" s="130"/>
    </row>
    <row r="279" spans="16:16" s="47" customFormat="1" ht="12.75" x14ac:dyDescent="0.2">
      <c r="P279" s="130"/>
    </row>
    <row r="280" spans="16:16" s="47" customFormat="1" ht="12.75" x14ac:dyDescent="0.2">
      <c r="P280" s="130"/>
    </row>
    <row r="281" spans="16:16" s="47" customFormat="1" ht="12.75" x14ac:dyDescent="0.2">
      <c r="P281" s="130"/>
    </row>
    <row r="282" spans="16:16" s="47" customFormat="1" ht="12.75" x14ac:dyDescent="0.2">
      <c r="P282" s="130"/>
    </row>
    <row r="283" spans="16:16" s="47" customFormat="1" ht="12.75" x14ac:dyDescent="0.2">
      <c r="P283" s="130"/>
    </row>
    <row r="284" spans="16:16" s="47" customFormat="1" ht="12.75" x14ac:dyDescent="0.2">
      <c r="P284" s="130"/>
    </row>
    <row r="285" spans="16:16" s="47" customFormat="1" ht="12.75" x14ac:dyDescent="0.2">
      <c r="P285" s="130"/>
    </row>
    <row r="286" spans="16:16" s="47" customFormat="1" ht="12.75" x14ac:dyDescent="0.2">
      <c r="P286" s="130"/>
    </row>
    <row r="287" spans="16:16" s="47" customFormat="1" ht="12.75" x14ac:dyDescent="0.2">
      <c r="P287" s="130"/>
    </row>
    <row r="288" spans="16:16" s="47" customFormat="1" ht="12.75" x14ac:dyDescent="0.2">
      <c r="P288" s="130"/>
    </row>
    <row r="289" spans="16:16" s="47" customFormat="1" ht="12.75" x14ac:dyDescent="0.2">
      <c r="P289" s="130"/>
    </row>
    <row r="290" spans="16:16" s="47" customFormat="1" ht="12.75" x14ac:dyDescent="0.2">
      <c r="P290" s="130"/>
    </row>
    <row r="291" spans="16:16" s="47" customFormat="1" ht="12.75" x14ac:dyDescent="0.2">
      <c r="P291" s="130"/>
    </row>
    <row r="292" spans="16:16" s="47" customFormat="1" ht="12.75" x14ac:dyDescent="0.2">
      <c r="P292" s="130"/>
    </row>
    <row r="293" spans="16:16" s="47" customFormat="1" ht="12.75" x14ac:dyDescent="0.2">
      <c r="P293" s="130"/>
    </row>
    <row r="294" spans="16:16" s="47" customFormat="1" ht="12.75" x14ac:dyDescent="0.2">
      <c r="P294" s="130"/>
    </row>
    <row r="295" spans="16:16" s="47" customFormat="1" ht="12.75" x14ac:dyDescent="0.2">
      <c r="P295" s="130"/>
    </row>
    <row r="296" spans="16:16" s="47" customFormat="1" ht="12.75" x14ac:dyDescent="0.2">
      <c r="P296" s="130"/>
    </row>
    <row r="297" spans="16:16" s="47" customFormat="1" ht="12.75" x14ac:dyDescent="0.2">
      <c r="P297" s="130"/>
    </row>
    <row r="298" spans="16:16" s="47" customFormat="1" ht="12.75" x14ac:dyDescent="0.2">
      <c r="P298" s="130"/>
    </row>
    <row r="299" spans="16:16" s="47" customFormat="1" ht="12.75" x14ac:dyDescent="0.2">
      <c r="P299" s="130"/>
    </row>
    <row r="300" spans="16:16" s="47" customFormat="1" ht="12.75" x14ac:dyDescent="0.2">
      <c r="P300" s="130"/>
    </row>
    <row r="301" spans="16:16" s="47" customFormat="1" ht="12.75" x14ac:dyDescent="0.2">
      <c r="P301" s="130"/>
    </row>
    <row r="302" spans="16:16" s="47" customFormat="1" ht="12.75" x14ac:dyDescent="0.2">
      <c r="P302" s="130"/>
    </row>
    <row r="303" spans="16:16" s="47" customFormat="1" ht="12.75" x14ac:dyDescent="0.2">
      <c r="P303" s="130"/>
    </row>
    <row r="304" spans="16:16" s="47" customFormat="1" ht="12.75" x14ac:dyDescent="0.2">
      <c r="P304" s="130"/>
    </row>
    <row r="305" spans="16:16" s="47" customFormat="1" ht="12.75" x14ac:dyDescent="0.2">
      <c r="P305" s="130"/>
    </row>
    <row r="306" spans="16:16" s="47" customFormat="1" ht="12.75" x14ac:dyDescent="0.2">
      <c r="P306" s="130"/>
    </row>
    <row r="307" spans="16:16" s="47" customFormat="1" ht="12.75" x14ac:dyDescent="0.2">
      <c r="P307" s="129"/>
    </row>
    <row r="308" spans="16:16" s="47" customFormat="1" ht="12.75" x14ac:dyDescent="0.2">
      <c r="P308" s="129"/>
    </row>
    <row r="309" spans="16:16" s="47" customFormat="1" ht="12.75" x14ac:dyDescent="0.2">
      <c r="P309" s="129"/>
    </row>
    <row r="310" spans="16:16" s="47" customFormat="1" ht="12.75" x14ac:dyDescent="0.2">
      <c r="P310" s="129"/>
    </row>
    <row r="311" spans="16:16" s="47" customFormat="1" ht="12.75" x14ac:dyDescent="0.2">
      <c r="P311" s="129"/>
    </row>
    <row r="312" spans="16:16" s="47" customFormat="1" ht="12.75" x14ac:dyDescent="0.2">
      <c r="P312" s="129"/>
    </row>
    <row r="313" spans="16:16" s="47" customFormat="1" ht="12.75" x14ac:dyDescent="0.2">
      <c r="P313" s="129"/>
    </row>
    <row r="314" spans="16:16" s="47" customFormat="1" ht="12.75" x14ac:dyDescent="0.2">
      <c r="P314" s="129"/>
    </row>
    <row r="315" spans="16:16" s="47" customFormat="1" ht="12.75" x14ac:dyDescent="0.2">
      <c r="P315" s="129"/>
    </row>
    <row r="316" spans="16:16" s="47" customFormat="1" ht="12.75" x14ac:dyDescent="0.2">
      <c r="P316" s="129"/>
    </row>
    <row r="317" spans="16:16" s="47" customFormat="1" ht="12.75" x14ac:dyDescent="0.2">
      <c r="P317" s="129"/>
    </row>
    <row r="318" spans="16:16" s="47" customFormat="1" ht="12.75" x14ac:dyDescent="0.2">
      <c r="P318" s="129"/>
    </row>
    <row r="319" spans="16:16" s="47" customFormat="1" ht="12.75" x14ac:dyDescent="0.2">
      <c r="P319" s="129"/>
    </row>
    <row r="320" spans="16:16" s="47" customFormat="1" ht="12.75" x14ac:dyDescent="0.2">
      <c r="P320" s="129"/>
    </row>
    <row r="321" spans="16:16" s="47" customFormat="1" ht="12.75" x14ac:dyDescent="0.2">
      <c r="P321" s="129"/>
    </row>
    <row r="322" spans="16:16" s="47" customFormat="1" ht="12.75" x14ac:dyDescent="0.2">
      <c r="P322" s="129"/>
    </row>
    <row r="323" spans="16:16" s="47" customFormat="1" ht="12.75" x14ac:dyDescent="0.2">
      <c r="P323" s="129"/>
    </row>
    <row r="324" spans="16:16" s="47" customFormat="1" ht="12.75" x14ac:dyDescent="0.2">
      <c r="P324" s="129"/>
    </row>
    <row r="325" spans="16:16" s="47" customFormat="1" ht="12.75" x14ac:dyDescent="0.2">
      <c r="P325" s="129"/>
    </row>
    <row r="326" spans="16:16" s="47" customFormat="1" ht="12.75" x14ac:dyDescent="0.2">
      <c r="P326" s="129"/>
    </row>
    <row r="327" spans="16:16" s="47" customFormat="1" ht="12.75" x14ac:dyDescent="0.2">
      <c r="P327" s="129"/>
    </row>
    <row r="328" spans="16:16" s="47" customFormat="1" ht="12.75" x14ac:dyDescent="0.2">
      <c r="P328" s="129"/>
    </row>
    <row r="329" spans="16:16" s="47" customFormat="1" ht="12.75" x14ac:dyDescent="0.2">
      <c r="P329" s="129"/>
    </row>
    <row r="330" spans="16:16" s="47" customFormat="1" ht="12.75" x14ac:dyDescent="0.2">
      <c r="P330" s="129"/>
    </row>
    <row r="331" spans="16:16" s="47" customFormat="1" ht="12.75" x14ac:dyDescent="0.2">
      <c r="P331" s="129"/>
    </row>
    <row r="332" spans="16:16" s="47" customFormat="1" ht="12.75" x14ac:dyDescent="0.2">
      <c r="P332" s="129"/>
    </row>
    <row r="333" spans="16:16" s="47" customFormat="1" ht="12.75" x14ac:dyDescent="0.2">
      <c r="P333" s="129"/>
    </row>
    <row r="334" spans="16:16" s="47" customFormat="1" ht="12.75" x14ac:dyDescent="0.2">
      <c r="P334" s="129"/>
    </row>
    <row r="335" spans="16:16" s="47" customFormat="1" ht="12.75" x14ac:dyDescent="0.2">
      <c r="P335" s="129"/>
    </row>
    <row r="336" spans="16:16" s="47" customFormat="1" ht="12.75" x14ac:dyDescent="0.2">
      <c r="P336" s="129"/>
    </row>
    <row r="337" spans="16:16" s="47" customFormat="1" ht="12.75" x14ac:dyDescent="0.2">
      <c r="P337" s="129"/>
    </row>
    <row r="338" spans="16:16" s="47" customFormat="1" ht="12.75" x14ac:dyDescent="0.2">
      <c r="P338" s="129"/>
    </row>
    <row r="339" spans="16:16" s="47" customFormat="1" ht="12.75" x14ac:dyDescent="0.2">
      <c r="P339" s="129"/>
    </row>
    <row r="340" spans="16:16" s="47" customFormat="1" ht="12.75" x14ac:dyDescent="0.2">
      <c r="P340" s="129"/>
    </row>
    <row r="341" spans="16:16" s="47" customFormat="1" ht="12.75" x14ac:dyDescent="0.2">
      <c r="P341" s="129"/>
    </row>
    <row r="342" spans="16:16" s="47" customFormat="1" ht="12.75" x14ac:dyDescent="0.2">
      <c r="P342" s="129"/>
    </row>
    <row r="343" spans="16:16" s="47" customFormat="1" ht="12.75" x14ac:dyDescent="0.2">
      <c r="P343" s="129"/>
    </row>
    <row r="344" spans="16:16" s="47" customFormat="1" ht="12.75" x14ac:dyDescent="0.2">
      <c r="P344" s="129"/>
    </row>
    <row r="345" spans="16:16" s="47" customFormat="1" ht="12.75" x14ac:dyDescent="0.2">
      <c r="P345" s="129"/>
    </row>
    <row r="346" spans="16:16" s="47" customFormat="1" ht="12.75" x14ac:dyDescent="0.2">
      <c r="P346" s="129"/>
    </row>
    <row r="347" spans="16:16" s="47" customFormat="1" ht="12.75" x14ac:dyDescent="0.2">
      <c r="P347" s="129"/>
    </row>
    <row r="348" spans="16:16" s="47" customFormat="1" ht="12.75" x14ac:dyDescent="0.2">
      <c r="P348" s="129"/>
    </row>
    <row r="349" spans="16:16" s="47" customFormat="1" ht="12.75" x14ac:dyDescent="0.2">
      <c r="P349" s="129"/>
    </row>
    <row r="350" spans="16:16" s="47" customFormat="1" ht="12.75" x14ac:dyDescent="0.2">
      <c r="P350" s="129"/>
    </row>
    <row r="351" spans="16:16" s="47" customFormat="1" ht="12.75" x14ac:dyDescent="0.2">
      <c r="P351" s="129"/>
    </row>
    <row r="352" spans="16:16" s="47" customFormat="1" ht="12.75" x14ac:dyDescent="0.2">
      <c r="P352" s="129"/>
    </row>
    <row r="353" spans="16:16" s="47" customFormat="1" ht="12.75" x14ac:dyDescent="0.2">
      <c r="P353" s="129"/>
    </row>
    <row r="354" spans="16:16" s="47" customFormat="1" ht="12.75" x14ac:dyDescent="0.2">
      <c r="P354" s="129"/>
    </row>
    <row r="355" spans="16:16" s="47" customFormat="1" ht="12.75" x14ac:dyDescent="0.2">
      <c r="P355" s="129"/>
    </row>
    <row r="356" spans="16:16" s="47" customFormat="1" ht="12.75" x14ac:dyDescent="0.2">
      <c r="P356" s="129"/>
    </row>
    <row r="357" spans="16:16" s="47" customFormat="1" ht="12.75" x14ac:dyDescent="0.2">
      <c r="P357" s="129"/>
    </row>
    <row r="358" spans="16:16" s="47" customFormat="1" ht="12.75" x14ac:dyDescent="0.2">
      <c r="P358" s="129"/>
    </row>
    <row r="359" spans="16:16" s="47" customFormat="1" ht="12.75" x14ac:dyDescent="0.2">
      <c r="P359" s="129"/>
    </row>
    <row r="360" spans="16:16" s="47" customFormat="1" ht="12.75" x14ac:dyDescent="0.2">
      <c r="P360" s="129"/>
    </row>
    <row r="361" spans="16:16" s="47" customFormat="1" ht="12.75" x14ac:dyDescent="0.2">
      <c r="P361" s="129"/>
    </row>
    <row r="362" spans="16:16" s="47" customFormat="1" ht="12.75" x14ac:dyDescent="0.2">
      <c r="P362" s="129"/>
    </row>
    <row r="363" spans="16:16" s="47" customFormat="1" ht="12.75" x14ac:dyDescent="0.2">
      <c r="P363" s="129"/>
    </row>
    <row r="364" spans="16:16" s="47" customFormat="1" ht="12.75" x14ac:dyDescent="0.2">
      <c r="P364" s="129"/>
    </row>
    <row r="365" spans="16:16" s="47" customFormat="1" ht="12.75" x14ac:dyDescent="0.2">
      <c r="P365" s="129"/>
    </row>
    <row r="366" spans="16:16" s="47" customFormat="1" ht="12.75" x14ac:dyDescent="0.2">
      <c r="P366" s="129"/>
    </row>
    <row r="367" spans="16:16" s="47" customFormat="1" ht="12.75" x14ac:dyDescent="0.2">
      <c r="P367" s="129"/>
    </row>
    <row r="368" spans="16:16" s="47" customFormat="1" ht="12.75" x14ac:dyDescent="0.2">
      <c r="P368" s="129"/>
    </row>
    <row r="369" spans="16:16" s="47" customFormat="1" ht="12.75" x14ac:dyDescent="0.2">
      <c r="P369" s="129"/>
    </row>
    <row r="370" spans="16:16" s="47" customFormat="1" ht="12.75" x14ac:dyDescent="0.2">
      <c r="P370" s="129"/>
    </row>
    <row r="371" spans="16:16" s="47" customFormat="1" ht="12.75" x14ac:dyDescent="0.2">
      <c r="P371" s="129"/>
    </row>
    <row r="372" spans="16:16" s="47" customFormat="1" ht="12.75" x14ac:dyDescent="0.2">
      <c r="P372" s="129"/>
    </row>
    <row r="373" spans="16:16" s="47" customFormat="1" ht="12.75" x14ac:dyDescent="0.2">
      <c r="P373" s="129"/>
    </row>
    <row r="374" spans="16:16" s="47" customFormat="1" ht="12.75" x14ac:dyDescent="0.2">
      <c r="P374" s="129"/>
    </row>
    <row r="375" spans="16:16" s="47" customFormat="1" ht="12.75" x14ac:dyDescent="0.2">
      <c r="P375" s="129"/>
    </row>
    <row r="376" spans="16:16" s="47" customFormat="1" ht="12.75" x14ac:dyDescent="0.2">
      <c r="P376" s="129"/>
    </row>
    <row r="377" spans="16:16" s="47" customFormat="1" ht="12.75" x14ac:dyDescent="0.2">
      <c r="P377" s="129"/>
    </row>
    <row r="378" spans="16:16" s="47" customFormat="1" ht="12.75" x14ac:dyDescent="0.2">
      <c r="P378" s="129"/>
    </row>
    <row r="379" spans="16:16" s="47" customFormat="1" ht="12.75" x14ac:dyDescent="0.2">
      <c r="P379" s="129"/>
    </row>
    <row r="380" spans="16:16" s="47" customFormat="1" ht="12.75" x14ac:dyDescent="0.2">
      <c r="P380" s="129"/>
    </row>
    <row r="381" spans="16:16" s="47" customFormat="1" ht="12.75" x14ac:dyDescent="0.2">
      <c r="P381" s="129"/>
    </row>
    <row r="382" spans="16:16" s="47" customFormat="1" ht="12.75" x14ac:dyDescent="0.2">
      <c r="P382" s="129"/>
    </row>
    <row r="383" spans="16:16" s="47" customFormat="1" ht="12.75" x14ac:dyDescent="0.2">
      <c r="P383" s="129"/>
    </row>
    <row r="384" spans="16:16" s="47" customFormat="1" ht="12.75" x14ac:dyDescent="0.2">
      <c r="P384" s="129"/>
    </row>
    <row r="385" spans="16:16" s="47" customFormat="1" ht="12.75" x14ac:dyDescent="0.2">
      <c r="P385" s="129"/>
    </row>
    <row r="386" spans="16:16" s="47" customFormat="1" ht="12.75" x14ac:dyDescent="0.2">
      <c r="P386" s="129"/>
    </row>
    <row r="387" spans="16:16" s="47" customFormat="1" ht="12.75" x14ac:dyDescent="0.2">
      <c r="P387" s="129"/>
    </row>
    <row r="388" spans="16:16" s="47" customFormat="1" ht="12.75" x14ac:dyDescent="0.2">
      <c r="P388" s="129"/>
    </row>
    <row r="389" spans="16:16" s="47" customFormat="1" ht="12.75" x14ac:dyDescent="0.2">
      <c r="P389" s="129"/>
    </row>
    <row r="390" spans="16:16" s="47" customFormat="1" ht="12.75" x14ac:dyDescent="0.2">
      <c r="P390" s="129"/>
    </row>
    <row r="391" spans="16:16" s="47" customFormat="1" ht="12.75" x14ac:dyDescent="0.2">
      <c r="P391" s="129"/>
    </row>
    <row r="392" spans="16:16" s="47" customFormat="1" ht="12.75" x14ac:dyDescent="0.2">
      <c r="P392" s="129"/>
    </row>
    <row r="393" spans="16:16" s="47" customFormat="1" ht="12.75" x14ac:dyDescent="0.2">
      <c r="P393" s="129"/>
    </row>
    <row r="394" spans="16:16" s="47" customFormat="1" ht="12.75" x14ac:dyDescent="0.2">
      <c r="P394" s="129"/>
    </row>
    <row r="395" spans="16:16" s="47" customFormat="1" ht="12.75" x14ac:dyDescent="0.2">
      <c r="P395" s="129"/>
    </row>
    <row r="396" spans="16:16" s="47" customFormat="1" ht="12.75" x14ac:dyDescent="0.2">
      <c r="P396" s="129"/>
    </row>
    <row r="397" spans="16:16" s="47" customFormat="1" ht="12.75" x14ac:dyDescent="0.2">
      <c r="P397" s="129"/>
    </row>
    <row r="398" spans="16:16" s="47" customFormat="1" ht="12.75" x14ac:dyDescent="0.2">
      <c r="P398" s="129"/>
    </row>
    <row r="399" spans="16:16" s="47" customFormat="1" ht="12.75" x14ac:dyDescent="0.2">
      <c r="P399" s="129"/>
    </row>
    <row r="400" spans="16:16" s="47" customFormat="1" ht="12.75" x14ac:dyDescent="0.2">
      <c r="P400" s="129"/>
    </row>
    <row r="401" spans="16:16" s="47" customFormat="1" ht="12.75" x14ac:dyDescent="0.2">
      <c r="P401" s="129"/>
    </row>
    <row r="402" spans="16:16" s="47" customFormat="1" ht="12.75" x14ac:dyDescent="0.2">
      <c r="P402" s="129"/>
    </row>
    <row r="403" spans="16:16" s="47" customFormat="1" ht="12.75" x14ac:dyDescent="0.2">
      <c r="P403" s="129"/>
    </row>
    <row r="404" spans="16:16" s="47" customFormat="1" ht="12.75" x14ac:dyDescent="0.2">
      <c r="P404" s="129"/>
    </row>
    <row r="405" spans="16:16" s="47" customFormat="1" ht="12.75" x14ac:dyDescent="0.2">
      <c r="P405" s="129"/>
    </row>
    <row r="406" spans="16:16" s="47" customFormat="1" ht="12.75" x14ac:dyDescent="0.2">
      <c r="P406" s="129"/>
    </row>
    <row r="407" spans="16:16" s="47" customFormat="1" ht="12.75" x14ac:dyDescent="0.2">
      <c r="P407" s="129"/>
    </row>
    <row r="408" spans="16:16" s="47" customFormat="1" ht="12.75" x14ac:dyDescent="0.2">
      <c r="P408" s="129"/>
    </row>
    <row r="409" spans="16:16" s="47" customFormat="1" ht="12.75" x14ac:dyDescent="0.2">
      <c r="P409" s="129"/>
    </row>
    <row r="410" spans="16:16" s="47" customFormat="1" ht="12.75" x14ac:dyDescent="0.2">
      <c r="P410" s="129"/>
    </row>
    <row r="411" spans="16:16" s="47" customFormat="1" ht="12.75" x14ac:dyDescent="0.2">
      <c r="P411" s="129"/>
    </row>
    <row r="412" spans="16:16" s="47" customFormat="1" ht="12.75" x14ac:dyDescent="0.2">
      <c r="P412" s="129"/>
    </row>
    <row r="413" spans="16:16" s="47" customFormat="1" ht="12.75" x14ac:dyDescent="0.2">
      <c r="P413" s="129"/>
    </row>
    <row r="414" spans="16:16" s="47" customFormat="1" ht="12.75" x14ac:dyDescent="0.2">
      <c r="P414" s="129"/>
    </row>
    <row r="415" spans="16:16" s="47" customFormat="1" ht="12.75" x14ac:dyDescent="0.2">
      <c r="P415" s="129"/>
    </row>
    <row r="416" spans="16:16" s="47" customFormat="1" ht="12.75" x14ac:dyDescent="0.2">
      <c r="P416" s="129"/>
    </row>
    <row r="417" spans="16:16" s="47" customFormat="1" ht="12.75" x14ac:dyDescent="0.2">
      <c r="P417" s="129"/>
    </row>
    <row r="418" spans="16:16" s="47" customFormat="1" ht="12.75" x14ac:dyDescent="0.2">
      <c r="P418" s="129"/>
    </row>
    <row r="419" spans="16:16" s="47" customFormat="1" ht="12.75" x14ac:dyDescent="0.2">
      <c r="P419" s="129"/>
    </row>
    <row r="420" spans="16:16" s="47" customFormat="1" ht="12.75" x14ac:dyDescent="0.2">
      <c r="P420" s="129"/>
    </row>
    <row r="421" spans="16:16" s="47" customFormat="1" ht="12.75" x14ac:dyDescent="0.2">
      <c r="P421" s="129"/>
    </row>
    <row r="422" spans="16:16" s="47" customFormat="1" ht="12.75" x14ac:dyDescent="0.2">
      <c r="P422" s="129"/>
    </row>
    <row r="423" spans="16:16" s="47" customFormat="1" ht="12.75" x14ac:dyDescent="0.2">
      <c r="P423" s="129"/>
    </row>
    <row r="424" spans="16:16" s="47" customFormat="1" ht="12.75" x14ac:dyDescent="0.2">
      <c r="P424" s="129"/>
    </row>
    <row r="425" spans="16:16" s="47" customFormat="1" ht="12.75" x14ac:dyDescent="0.2">
      <c r="P425" s="129"/>
    </row>
    <row r="426" spans="16:16" s="47" customFormat="1" ht="12.75" x14ac:dyDescent="0.2">
      <c r="P426" s="129"/>
    </row>
    <row r="427" spans="16:16" s="47" customFormat="1" ht="12.75" x14ac:dyDescent="0.2">
      <c r="P427" s="129"/>
    </row>
    <row r="428" spans="16:16" s="47" customFormat="1" ht="12.75" x14ac:dyDescent="0.2">
      <c r="P428" s="129"/>
    </row>
    <row r="429" spans="16:16" s="47" customFormat="1" ht="12.75" x14ac:dyDescent="0.2">
      <c r="P429" s="129"/>
    </row>
    <row r="430" spans="16:16" s="47" customFormat="1" ht="12.75" x14ac:dyDescent="0.2">
      <c r="P430" s="129"/>
    </row>
    <row r="431" spans="16:16" s="47" customFormat="1" ht="12.75" x14ac:dyDescent="0.2">
      <c r="P431" s="129"/>
    </row>
    <row r="432" spans="16:16" s="47" customFormat="1" ht="12.75" x14ac:dyDescent="0.2">
      <c r="P432" s="129"/>
    </row>
    <row r="433" spans="16:16" s="47" customFormat="1" ht="12.75" x14ac:dyDescent="0.2">
      <c r="P433" s="129"/>
    </row>
    <row r="434" spans="16:16" s="47" customFormat="1" ht="12.75" x14ac:dyDescent="0.2">
      <c r="P434" s="129"/>
    </row>
    <row r="435" spans="16:16" s="47" customFormat="1" ht="12.75" x14ac:dyDescent="0.2">
      <c r="P435" s="129"/>
    </row>
    <row r="436" spans="16:16" s="47" customFormat="1" ht="12.75" x14ac:dyDescent="0.2">
      <c r="P436" s="129"/>
    </row>
    <row r="437" spans="16:16" s="47" customFormat="1" ht="12.75" x14ac:dyDescent="0.2">
      <c r="P437" s="129"/>
    </row>
    <row r="438" spans="16:16" s="47" customFormat="1" ht="12.75" x14ac:dyDescent="0.2">
      <c r="P438" s="129"/>
    </row>
    <row r="439" spans="16:16" s="47" customFormat="1" ht="12.75" x14ac:dyDescent="0.2">
      <c r="P439" s="129"/>
    </row>
    <row r="440" spans="16:16" s="47" customFormat="1" ht="12.75" x14ac:dyDescent="0.2">
      <c r="P440" s="129"/>
    </row>
    <row r="441" spans="16:16" s="47" customFormat="1" ht="12.75" x14ac:dyDescent="0.2">
      <c r="P441" s="129"/>
    </row>
    <row r="442" spans="16:16" s="47" customFormat="1" ht="12.75" x14ac:dyDescent="0.2">
      <c r="P442" s="129"/>
    </row>
    <row r="443" spans="16:16" s="47" customFormat="1" ht="12.75" x14ac:dyDescent="0.2">
      <c r="P443" s="129"/>
    </row>
    <row r="444" spans="16:16" s="47" customFormat="1" ht="12.75" x14ac:dyDescent="0.2">
      <c r="P444" s="129"/>
    </row>
    <row r="445" spans="16:16" s="47" customFormat="1" ht="12.75" x14ac:dyDescent="0.2">
      <c r="P445" s="129"/>
    </row>
    <row r="446" spans="16:16" s="47" customFormat="1" ht="12.75" x14ac:dyDescent="0.2">
      <c r="P446" s="129"/>
    </row>
    <row r="447" spans="16:16" s="47" customFormat="1" ht="12.75" x14ac:dyDescent="0.2">
      <c r="P447" s="129"/>
    </row>
    <row r="448" spans="16:16" s="47" customFormat="1" ht="12.75" x14ac:dyDescent="0.2">
      <c r="P448" s="129"/>
    </row>
    <row r="449" spans="16:16" s="47" customFormat="1" ht="12.75" x14ac:dyDescent="0.2">
      <c r="P449" s="129"/>
    </row>
    <row r="450" spans="16:16" s="47" customFormat="1" ht="12.75" x14ac:dyDescent="0.2">
      <c r="P450" s="129"/>
    </row>
    <row r="451" spans="16:16" s="47" customFormat="1" ht="12.75" x14ac:dyDescent="0.2">
      <c r="P451" s="129"/>
    </row>
    <row r="452" spans="16:16" s="47" customFormat="1" ht="12.75" x14ac:dyDescent="0.2">
      <c r="P452" s="129"/>
    </row>
    <row r="453" spans="16:16" s="47" customFormat="1" ht="12.75" x14ac:dyDescent="0.2">
      <c r="P453" s="129"/>
    </row>
    <row r="454" spans="16:16" s="47" customFormat="1" ht="12.75" x14ac:dyDescent="0.2">
      <c r="P454" s="129"/>
    </row>
    <row r="455" spans="16:16" s="47" customFormat="1" ht="12.75" x14ac:dyDescent="0.2">
      <c r="P455" s="129"/>
    </row>
    <row r="456" spans="16:16" s="47" customFormat="1" ht="12.75" x14ac:dyDescent="0.2">
      <c r="P456" s="129"/>
    </row>
    <row r="457" spans="16:16" s="47" customFormat="1" ht="12.75" x14ac:dyDescent="0.2">
      <c r="P457" s="129"/>
    </row>
    <row r="458" spans="16:16" s="47" customFormat="1" ht="12.75" x14ac:dyDescent="0.2">
      <c r="P458" s="129"/>
    </row>
    <row r="459" spans="16:16" s="47" customFormat="1" ht="12.75" x14ac:dyDescent="0.2">
      <c r="P459" s="129"/>
    </row>
    <row r="460" spans="16:16" s="47" customFormat="1" ht="12.75" x14ac:dyDescent="0.2">
      <c r="P460" s="129"/>
    </row>
    <row r="461" spans="16:16" s="47" customFormat="1" ht="12.75" x14ac:dyDescent="0.2">
      <c r="P461" s="129"/>
    </row>
    <row r="462" spans="16:16" s="47" customFormat="1" ht="12.75" x14ac:dyDescent="0.2">
      <c r="P462" s="129"/>
    </row>
    <row r="463" spans="16:16" s="47" customFormat="1" ht="12.75" x14ac:dyDescent="0.2">
      <c r="P463" s="129"/>
    </row>
    <row r="464" spans="16:16" s="47" customFormat="1" ht="12.75" x14ac:dyDescent="0.2">
      <c r="P464" s="129"/>
    </row>
    <row r="465" spans="16:16" s="47" customFormat="1" ht="12.75" x14ac:dyDescent="0.2">
      <c r="P465" s="129"/>
    </row>
    <row r="466" spans="16:16" s="47" customFormat="1" ht="12.75" x14ac:dyDescent="0.2">
      <c r="P466" s="129"/>
    </row>
    <row r="467" spans="16:16" s="47" customFormat="1" ht="12.75" x14ac:dyDescent="0.2">
      <c r="P467" s="129"/>
    </row>
    <row r="468" spans="16:16" s="47" customFormat="1" ht="12.75" x14ac:dyDescent="0.2">
      <c r="P468" s="129"/>
    </row>
    <row r="469" spans="16:16" s="47" customFormat="1" ht="12.75" x14ac:dyDescent="0.2">
      <c r="P469" s="129"/>
    </row>
    <row r="470" spans="16:16" s="47" customFormat="1" ht="12.75" x14ac:dyDescent="0.2">
      <c r="P470" s="129"/>
    </row>
    <row r="471" spans="16:16" s="47" customFormat="1" ht="12.75" x14ac:dyDescent="0.2">
      <c r="P471" s="129"/>
    </row>
    <row r="472" spans="16:16" s="47" customFormat="1" ht="12.75" x14ac:dyDescent="0.2">
      <c r="P472" s="129"/>
    </row>
    <row r="473" spans="16:16" s="47" customFormat="1" ht="12.75" x14ac:dyDescent="0.2">
      <c r="P473" s="129"/>
    </row>
    <row r="474" spans="16:16" s="47" customFormat="1" ht="12.75" x14ac:dyDescent="0.2">
      <c r="P474" s="129"/>
    </row>
    <row r="475" spans="16:16" s="47" customFormat="1" ht="12.75" x14ac:dyDescent="0.2">
      <c r="P475" s="129"/>
    </row>
    <row r="476" spans="16:16" s="47" customFormat="1" ht="12.75" x14ac:dyDescent="0.2">
      <c r="P476" s="129"/>
    </row>
    <row r="477" spans="16:16" s="47" customFormat="1" ht="12.75" x14ac:dyDescent="0.2">
      <c r="P477" s="129"/>
    </row>
    <row r="478" spans="16:16" s="47" customFormat="1" ht="12.75" x14ac:dyDescent="0.2">
      <c r="P478" s="129"/>
    </row>
    <row r="479" spans="16:16" s="47" customFormat="1" ht="12.75" x14ac:dyDescent="0.2">
      <c r="P479" s="129"/>
    </row>
    <row r="480" spans="16:16" s="47" customFormat="1" ht="12.75" x14ac:dyDescent="0.2">
      <c r="P480" s="129"/>
    </row>
    <row r="481" spans="16:16" s="47" customFormat="1" ht="12.75" x14ac:dyDescent="0.2">
      <c r="P481" s="129"/>
    </row>
    <row r="482" spans="16:16" s="47" customFormat="1" ht="12.75" x14ac:dyDescent="0.2">
      <c r="P482" s="129"/>
    </row>
    <row r="483" spans="16:16" s="47" customFormat="1" ht="12.75" x14ac:dyDescent="0.2">
      <c r="P483" s="129"/>
    </row>
    <row r="484" spans="16:16" s="47" customFormat="1" ht="12.75" x14ac:dyDescent="0.2">
      <c r="P484" s="129"/>
    </row>
    <row r="485" spans="16:16" s="47" customFormat="1" ht="12.75" x14ac:dyDescent="0.2">
      <c r="P485" s="129"/>
    </row>
    <row r="486" spans="16:16" s="47" customFormat="1" ht="12.75" x14ac:dyDescent="0.2">
      <c r="P486" s="129"/>
    </row>
    <row r="487" spans="16:16" s="47" customFormat="1" ht="12.75" x14ac:dyDescent="0.2">
      <c r="P487" s="129"/>
    </row>
    <row r="488" spans="16:16" s="47" customFormat="1" ht="12.75" x14ac:dyDescent="0.2">
      <c r="P488" s="129"/>
    </row>
    <row r="489" spans="16:16" s="47" customFormat="1" ht="12.75" x14ac:dyDescent="0.2">
      <c r="P489" s="129"/>
    </row>
    <row r="490" spans="16:16" s="47" customFormat="1" ht="12.75" x14ac:dyDescent="0.2">
      <c r="P490" s="129"/>
    </row>
    <row r="491" spans="16:16" s="47" customFormat="1" ht="12.75" x14ac:dyDescent="0.2">
      <c r="P491" s="129"/>
    </row>
    <row r="492" spans="16:16" s="47" customFormat="1" ht="12.75" x14ac:dyDescent="0.2">
      <c r="P492" s="129"/>
    </row>
    <row r="493" spans="16:16" s="47" customFormat="1" ht="12.75" x14ac:dyDescent="0.2">
      <c r="P493" s="129"/>
    </row>
    <row r="494" spans="16:16" s="47" customFormat="1" ht="12.75" x14ac:dyDescent="0.2">
      <c r="P494" s="129"/>
    </row>
    <row r="495" spans="16:16" s="47" customFormat="1" ht="12.75" x14ac:dyDescent="0.2">
      <c r="P495" s="129"/>
    </row>
    <row r="496" spans="16:16" s="47" customFormat="1" ht="12.75" x14ac:dyDescent="0.2">
      <c r="P496" s="129"/>
    </row>
    <row r="497" spans="16:16" s="47" customFormat="1" ht="12.75" x14ac:dyDescent="0.2">
      <c r="P497" s="129"/>
    </row>
    <row r="498" spans="16:16" s="47" customFormat="1" ht="12.75" x14ac:dyDescent="0.2">
      <c r="P498" s="129"/>
    </row>
    <row r="499" spans="16:16" s="47" customFormat="1" ht="12.75" x14ac:dyDescent="0.2">
      <c r="P499" s="129"/>
    </row>
    <row r="500" spans="16:16" s="47" customFormat="1" ht="12.75" x14ac:dyDescent="0.2">
      <c r="P500" s="129"/>
    </row>
    <row r="501" spans="16:16" s="47" customFormat="1" ht="12.75" x14ac:dyDescent="0.2">
      <c r="P501" s="129"/>
    </row>
    <row r="502" spans="16:16" s="47" customFormat="1" ht="12.75" x14ac:dyDescent="0.2">
      <c r="P502" s="129"/>
    </row>
    <row r="503" spans="16:16" s="47" customFormat="1" ht="12.75" x14ac:dyDescent="0.2">
      <c r="P503" s="129"/>
    </row>
    <row r="504" spans="16:16" s="47" customFormat="1" ht="12.75" x14ac:dyDescent="0.2">
      <c r="P504" s="129"/>
    </row>
    <row r="505" spans="16:16" s="47" customFormat="1" ht="12.75" x14ac:dyDescent="0.2">
      <c r="P505" s="129"/>
    </row>
    <row r="506" spans="16:16" s="47" customFormat="1" ht="12.75" x14ac:dyDescent="0.2">
      <c r="P506" s="129"/>
    </row>
    <row r="507" spans="16:16" s="47" customFormat="1" ht="12.75" x14ac:dyDescent="0.2">
      <c r="P507" s="129"/>
    </row>
    <row r="508" spans="16:16" s="47" customFormat="1" ht="12.75" x14ac:dyDescent="0.2">
      <c r="P508" s="129"/>
    </row>
    <row r="509" spans="16:16" s="47" customFormat="1" ht="12.75" x14ac:dyDescent="0.2">
      <c r="P509" s="129"/>
    </row>
    <row r="510" spans="16:16" s="47" customFormat="1" ht="12.75" x14ac:dyDescent="0.2">
      <c r="P510" s="129"/>
    </row>
    <row r="511" spans="16:16" s="47" customFormat="1" ht="12.75" x14ac:dyDescent="0.2">
      <c r="P511" s="129"/>
    </row>
    <row r="512" spans="16:16" s="47" customFormat="1" ht="12.75" x14ac:dyDescent="0.2">
      <c r="P512" s="129"/>
    </row>
    <row r="513" spans="16:16" s="47" customFormat="1" ht="12.75" x14ac:dyDescent="0.2">
      <c r="P513" s="129"/>
    </row>
    <row r="514" spans="16:16" s="47" customFormat="1" ht="12.75" x14ac:dyDescent="0.2">
      <c r="P514" s="129"/>
    </row>
    <row r="515" spans="16:16" s="47" customFormat="1" ht="12.75" x14ac:dyDescent="0.2">
      <c r="P515" s="129"/>
    </row>
    <row r="516" spans="16:16" s="47" customFormat="1" ht="12.75" x14ac:dyDescent="0.2">
      <c r="P516" s="129"/>
    </row>
    <row r="517" spans="16:16" s="47" customFormat="1" ht="12.75" x14ac:dyDescent="0.2">
      <c r="P517" s="129"/>
    </row>
    <row r="518" spans="16:16" s="47" customFormat="1" ht="12.75" x14ac:dyDescent="0.2">
      <c r="P518" s="129"/>
    </row>
    <row r="519" spans="16:16" s="47" customFormat="1" ht="12.75" x14ac:dyDescent="0.2">
      <c r="P519" s="129"/>
    </row>
    <row r="520" spans="16:16" s="47" customFormat="1" ht="12.75" x14ac:dyDescent="0.2">
      <c r="P520" s="129"/>
    </row>
    <row r="521" spans="16:16" s="47" customFormat="1" ht="12.75" x14ac:dyDescent="0.2">
      <c r="P521" s="129"/>
    </row>
    <row r="522" spans="16:16" s="47" customFormat="1" ht="12.75" x14ac:dyDescent="0.2">
      <c r="P522" s="129"/>
    </row>
    <row r="523" spans="16:16" s="47" customFormat="1" ht="12.75" x14ac:dyDescent="0.2">
      <c r="P523" s="129"/>
    </row>
    <row r="524" spans="16:16" s="47" customFormat="1" ht="12.75" x14ac:dyDescent="0.2">
      <c r="P524" s="129"/>
    </row>
    <row r="525" spans="16:16" s="47" customFormat="1" ht="12.75" x14ac:dyDescent="0.2">
      <c r="P525" s="129"/>
    </row>
    <row r="526" spans="16:16" s="47" customFormat="1" ht="12.75" x14ac:dyDescent="0.2">
      <c r="P526" s="129"/>
    </row>
    <row r="527" spans="16:16" s="47" customFormat="1" ht="12.75" x14ac:dyDescent="0.2">
      <c r="P527" s="129"/>
    </row>
    <row r="528" spans="16:16" s="47" customFormat="1" ht="12.75" x14ac:dyDescent="0.2">
      <c r="P528" s="129"/>
    </row>
    <row r="529" spans="16:16" s="47" customFormat="1" ht="12.75" x14ac:dyDescent="0.2">
      <c r="P529" s="129"/>
    </row>
    <row r="530" spans="16:16" s="47" customFormat="1" ht="12.75" x14ac:dyDescent="0.2">
      <c r="P530" s="129"/>
    </row>
    <row r="531" spans="16:16" s="47" customFormat="1" ht="12.75" x14ac:dyDescent="0.2">
      <c r="P531" s="129"/>
    </row>
    <row r="532" spans="16:16" s="47" customFormat="1" ht="12.75" x14ac:dyDescent="0.2">
      <c r="P532" s="129"/>
    </row>
    <row r="533" spans="16:16" s="47" customFormat="1" ht="12.75" x14ac:dyDescent="0.2">
      <c r="P533" s="129"/>
    </row>
    <row r="534" spans="16:16" s="47" customFormat="1" ht="12.75" x14ac:dyDescent="0.2">
      <c r="P534" s="129"/>
    </row>
    <row r="535" spans="16:16" s="47" customFormat="1" ht="12.75" x14ac:dyDescent="0.2">
      <c r="P535" s="129"/>
    </row>
    <row r="536" spans="16:16" s="47" customFormat="1" ht="12.75" x14ac:dyDescent="0.2">
      <c r="P536" s="129"/>
    </row>
    <row r="537" spans="16:16" s="47" customFormat="1" ht="12.75" x14ac:dyDescent="0.2">
      <c r="P537" s="129"/>
    </row>
    <row r="538" spans="16:16" s="47" customFormat="1" ht="12.75" x14ac:dyDescent="0.2">
      <c r="P538" s="129"/>
    </row>
    <row r="539" spans="16:16" s="47" customFormat="1" ht="12.75" x14ac:dyDescent="0.2">
      <c r="P539" s="129"/>
    </row>
    <row r="540" spans="16:16" s="47" customFormat="1" ht="12.75" x14ac:dyDescent="0.2">
      <c r="P540" s="129"/>
    </row>
    <row r="541" spans="16:16" s="47" customFormat="1" ht="12.75" x14ac:dyDescent="0.2">
      <c r="P541" s="129"/>
    </row>
    <row r="542" spans="16:16" s="47" customFormat="1" ht="12.75" x14ac:dyDescent="0.2">
      <c r="P542" s="129"/>
    </row>
    <row r="543" spans="16:16" s="47" customFormat="1" ht="12.75" x14ac:dyDescent="0.2">
      <c r="P543" s="129"/>
    </row>
    <row r="544" spans="16:16" s="47" customFormat="1" ht="12.75" x14ac:dyDescent="0.2">
      <c r="P544" s="129"/>
    </row>
    <row r="545" spans="16:16" s="47" customFormat="1" ht="12.75" x14ac:dyDescent="0.2">
      <c r="P545" s="129"/>
    </row>
    <row r="546" spans="16:16" s="47" customFormat="1" ht="12.75" x14ac:dyDescent="0.2">
      <c r="P546" s="129"/>
    </row>
    <row r="547" spans="16:16" s="47" customFormat="1" ht="12.75" x14ac:dyDescent="0.2">
      <c r="P547" s="129"/>
    </row>
    <row r="548" spans="16:16" s="47" customFormat="1" ht="12.75" x14ac:dyDescent="0.2">
      <c r="P548" s="129"/>
    </row>
    <row r="549" spans="16:16" s="47" customFormat="1" ht="12.75" x14ac:dyDescent="0.2">
      <c r="P549" s="129"/>
    </row>
    <row r="550" spans="16:16" s="47" customFormat="1" ht="12.75" x14ac:dyDescent="0.2">
      <c r="P550" s="129"/>
    </row>
    <row r="551" spans="16:16" s="47" customFormat="1" ht="12.75" x14ac:dyDescent="0.2">
      <c r="P551" s="129"/>
    </row>
    <row r="552" spans="16:16" s="47" customFormat="1" ht="12.75" x14ac:dyDescent="0.2">
      <c r="P552" s="129"/>
    </row>
    <row r="553" spans="16:16" s="47" customFormat="1" ht="12.75" x14ac:dyDescent="0.2">
      <c r="P553" s="129"/>
    </row>
    <row r="554" spans="16:16" s="47" customFormat="1" ht="12.75" x14ac:dyDescent="0.2">
      <c r="P554" s="129"/>
    </row>
    <row r="555" spans="16:16" s="47" customFormat="1" ht="12.75" x14ac:dyDescent="0.2">
      <c r="P555" s="129"/>
    </row>
    <row r="556" spans="16:16" s="47" customFormat="1" ht="12.75" x14ac:dyDescent="0.2">
      <c r="P556" s="129"/>
    </row>
    <row r="557" spans="16:16" s="47" customFormat="1" ht="12.75" x14ac:dyDescent="0.2">
      <c r="P557" s="129"/>
    </row>
    <row r="558" spans="16:16" s="47" customFormat="1" ht="12.75" x14ac:dyDescent="0.2">
      <c r="P558" s="129"/>
    </row>
    <row r="559" spans="16:16" s="47" customFormat="1" ht="12.75" x14ac:dyDescent="0.2">
      <c r="P559" s="129"/>
    </row>
    <row r="560" spans="16:16" s="47" customFormat="1" ht="12.75" x14ac:dyDescent="0.2">
      <c r="P560" s="129"/>
    </row>
    <row r="561" spans="16:16" s="47" customFormat="1" ht="12.75" x14ac:dyDescent="0.2">
      <c r="P561" s="129"/>
    </row>
    <row r="562" spans="16:16" s="47" customFormat="1" ht="12.75" x14ac:dyDescent="0.2">
      <c r="P562" s="129"/>
    </row>
    <row r="563" spans="16:16" s="47" customFormat="1" ht="12.75" x14ac:dyDescent="0.2">
      <c r="P563" s="129"/>
    </row>
    <row r="564" spans="16:16" s="47" customFormat="1" ht="12.75" x14ac:dyDescent="0.2">
      <c r="P564" s="129"/>
    </row>
    <row r="565" spans="16:16" s="47" customFormat="1" ht="12.75" x14ac:dyDescent="0.2">
      <c r="P565" s="129"/>
    </row>
    <row r="566" spans="16:16" s="47" customFormat="1" ht="12.75" x14ac:dyDescent="0.2">
      <c r="P566" s="129"/>
    </row>
    <row r="567" spans="16:16" s="47" customFormat="1" ht="12.75" x14ac:dyDescent="0.2">
      <c r="P567" s="129"/>
    </row>
    <row r="568" spans="16:16" s="47" customFormat="1" ht="12.75" x14ac:dyDescent="0.2">
      <c r="P568" s="129"/>
    </row>
    <row r="569" spans="16:16" s="47" customFormat="1" ht="12.75" x14ac:dyDescent="0.2">
      <c r="P569" s="129"/>
    </row>
    <row r="570" spans="16:16" s="47" customFormat="1" ht="12.75" x14ac:dyDescent="0.2">
      <c r="P570" s="129"/>
    </row>
    <row r="571" spans="16:16" s="47" customFormat="1" ht="12.75" x14ac:dyDescent="0.2">
      <c r="P571" s="129"/>
    </row>
    <row r="572" spans="16:16" s="47" customFormat="1" ht="12.75" x14ac:dyDescent="0.2">
      <c r="P572" s="129"/>
    </row>
    <row r="573" spans="16:16" s="47" customFormat="1" ht="12.75" x14ac:dyDescent="0.2">
      <c r="P573" s="129"/>
    </row>
    <row r="574" spans="16:16" s="47" customFormat="1" ht="12.75" x14ac:dyDescent="0.2">
      <c r="P574" s="129"/>
    </row>
    <row r="575" spans="16:16" s="47" customFormat="1" ht="12.75" x14ac:dyDescent="0.2">
      <c r="P575" s="129"/>
    </row>
    <row r="576" spans="16:16" s="47" customFormat="1" ht="12.75" x14ac:dyDescent="0.2">
      <c r="P576" s="129"/>
    </row>
    <row r="577" spans="16:16" s="47" customFormat="1" ht="12.75" x14ac:dyDescent="0.2">
      <c r="P577" s="129"/>
    </row>
    <row r="578" spans="16:16" s="47" customFormat="1" ht="12.75" x14ac:dyDescent="0.2">
      <c r="P578" s="129"/>
    </row>
    <row r="579" spans="16:16" s="47" customFormat="1" ht="12.75" x14ac:dyDescent="0.2">
      <c r="P579" s="129"/>
    </row>
    <row r="580" spans="16:16" s="47" customFormat="1" ht="12.75" x14ac:dyDescent="0.2">
      <c r="P580" s="129"/>
    </row>
    <row r="581" spans="16:16" s="47" customFormat="1" ht="12.75" x14ac:dyDescent="0.2">
      <c r="P581" s="129"/>
    </row>
    <row r="582" spans="16:16" s="47" customFormat="1" ht="12.75" x14ac:dyDescent="0.2">
      <c r="P582" s="129"/>
    </row>
    <row r="583" spans="16:16" s="47" customFormat="1" ht="12.75" x14ac:dyDescent="0.2">
      <c r="P583" s="129"/>
    </row>
    <row r="584" spans="16:16" s="47" customFormat="1" ht="12.75" x14ac:dyDescent="0.2">
      <c r="P584" s="129"/>
    </row>
    <row r="585" spans="16:16" s="47" customFormat="1" ht="12.75" x14ac:dyDescent="0.2">
      <c r="P585" s="129"/>
    </row>
    <row r="586" spans="16:16" s="47" customFormat="1" ht="12.75" x14ac:dyDescent="0.2">
      <c r="P586" s="129"/>
    </row>
    <row r="587" spans="16:16" s="47" customFormat="1" ht="12.75" x14ac:dyDescent="0.2">
      <c r="P587" s="129"/>
    </row>
    <row r="588" spans="16:16" s="47" customFormat="1" ht="12.75" x14ac:dyDescent="0.2">
      <c r="P588" s="129"/>
    </row>
    <row r="589" spans="16:16" s="47" customFormat="1" ht="12.75" x14ac:dyDescent="0.2">
      <c r="P589" s="129"/>
    </row>
    <row r="590" spans="16:16" s="47" customFormat="1" ht="12.75" x14ac:dyDescent="0.2">
      <c r="P590" s="129"/>
    </row>
    <row r="591" spans="16:16" s="47" customFormat="1" ht="12.75" x14ac:dyDescent="0.2">
      <c r="P591" s="129"/>
    </row>
    <row r="592" spans="16:16" s="47" customFormat="1" ht="12.75" x14ac:dyDescent="0.2">
      <c r="P592" s="129"/>
    </row>
    <row r="593" spans="16:16" s="47" customFormat="1" ht="12.75" x14ac:dyDescent="0.2">
      <c r="P593" s="129"/>
    </row>
    <row r="594" spans="16:16" s="47" customFormat="1" ht="12.75" x14ac:dyDescent="0.2">
      <c r="P594" s="129"/>
    </row>
    <row r="595" spans="16:16" s="47" customFormat="1" ht="12.75" x14ac:dyDescent="0.2">
      <c r="P595" s="129"/>
    </row>
    <row r="596" spans="16:16" s="47" customFormat="1" ht="12.75" x14ac:dyDescent="0.2">
      <c r="P596" s="129"/>
    </row>
    <row r="597" spans="16:16" s="47" customFormat="1" ht="12.75" x14ac:dyDescent="0.2">
      <c r="P597" s="129"/>
    </row>
  </sheetData>
  <pageMargins left="0.75" right="0.75" top="1" bottom="1" header="0.5" footer="0.5"/>
  <pageSetup scale="58" fitToHeight="0" orientation="portrait" cellComments="atEnd" r:id="rId1"/>
  <headerFooter alignWithMargins="0"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EEA04F-F660-4A78-AEC8-BAC7F89F510B}">
  <sheetPr>
    <pageSetUpPr fitToPage="1"/>
  </sheetPr>
  <dimension ref="A1:P597"/>
  <sheetViews>
    <sheetView topLeftCell="B71" workbookViewId="0">
      <selection activeCell="F96" sqref="F96"/>
    </sheetView>
  </sheetViews>
  <sheetFormatPr defaultColWidth="6.77734375" defaultRowHeight="12" x14ac:dyDescent="0.2"/>
  <cols>
    <col min="1" max="1" width="0" style="48" hidden="1" customWidth="1"/>
    <col min="2" max="2" width="22.21875" style="48" customWidth="1"/>
    <col min="3" max="14" width="8.21875" style="58" customWidth="1"/>
    <col min="15" max="15" width="6.77734375" style="48"/>
    <col min="16" max="16" width="20.33203125" style="129" customWidth="1"/>
    <col min="17" max="16384" width="6.77734375" style="48"/>
  </cols>
  <sheetData>
    <row r="1" spans="1:16" x14ac:dyDescent="0.2">
      <c r="A1" s="48" t="s">
        <v>150</v>
      </c>
      <c r="B1" s="131" t="s">
        <v>142</v>
      </c>
      <c r="C1" s="60" t="s">
        <v>55</v>
      </c>
      <c r="D1" s="60" t="s">
        <v>54</v>
      </c>
      <c r="E1" s="60" t="s">
        <v>53</v>
      </c>
      <c r="F1" s="60" t="s">
        <v>52</v>
      </c>
      <c r="G1" s="60" t="s">
        <v>51</v>
      </c>
      <c r="H1" s="60" t="s">
        <v>57</v>
      </c>
      <c r="I1" s="60" t="s">
        <v>56</v>
      </c>
      <c r="J1" s="60" t="s">
        <v>50</v>
      </c>
      <c r="K1" s="60" t="s">
        <v>49</v>
      </c>
      <c r="L1" s="60" t="s">
        <v>48</v>
      </c>
      <c r="M1" s="60" t="s">
        <v>47</v>
      </c>
      <c r="N1" s="60" t="s">
        <v>46</v>
      </c>
    </row>
    <row r="2" spans="1:16" x14ac:dyDescent="0.2">
      <c r="A2" s="48">
        <v>10</v>
      </c>
      <c r="B2" s="132">
        <v>2021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6" x14ac:dyDescent="0.2">
      <c r="A3" s="48">
        <v>20</v>
      </c>
      <c r="B3" s="59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6" x14ac:dyDescent="0.2">
      <c r="A4" s="48">
        <v>30</v>
      </c>
      <c r="B4" s="59" t="s">
        <v>60</v>
      </c>
      <c r="C4" s="60">
        <v>76.115830053826556</v>
      </c>
      <c r="D4" s="60">
        <v>30.664342482619091</v>
      </c>
      <c r="E4" s="60">
        <v>114.74992482754465</v>
      </c>
      <c r="F4" s="88">
        <v>106.16046363746582</v>
      </c>
      <c r="G4" s="88">
        <v>157.06416772687945</v>
      </c>
      <c r="H4" s="88">
        <v>231.50774259308855</v>
      </c>
      <c r="I4" s="88">
        <v>265.7643059440453</v>
      </c>
      <c r="J4" s="88">
        <v>297.13420180133301</v>
      </c>
      <c r="K4" s="88">
        <v>143.22486643252168</v>
      </c>
      <c r="L4" s="88">
        <v>170.45733090627908</v>
      </c>
      <c r="M4" s="89">
        <v>251.96557315771301</v>
      </c>
      <c r="N4" s="89">
        <v>313.06047375473401</v>
      </c>
      <c r="P4" s="130"/>
    </row>
    <row r="5" spans="1:16" x14ac:dyDescent="0.2">
      <c r="A5" s="48">
        <v>40</v>
      </c>
      <c r="B5" s="59" t="s">
        <v>170</v>
      </c>
      <c r="C5" s="60">
        <v>74.115830053826556</v>
      </c>
      <c r="D5" s="60">
        <v>29.664342482619091</v>
      </c>
      <c r="E5" s="60">
        <v>113.74992482754465</v>
      </c>
      <c r="F5" s="88">
        <v>103.16046363746584</v>
      </c>
      <c r="G5" s="88">
        <v>153.06416772687945</v>
      </c>
      <c r="H5" s="88">
        <v>225.50774259308855</v>
      </c>
      <c r="I5" s="88">
        <v>255.76430594404545</v>
      </c>
      <c r="J5" s="88">
        <v>293.13420180133301</v>
      </c>
      <c r="K5" s="88">
        <v>141.22486643252168</v>
      </c>
      <c r="L5" s="88">
        <v>164.45733090627908</v>
      </c>
      <c r="M5" s="89">
        <v>247.96557315771301</v>
      </c>
      <c r="N5" s="89">
        <v>257.06047375473389</v>
      </c>
      <c r="P5" s="130"/>
    </row>
    <row r="6" spans="1:16" x14ac:dyDescent="0.2">
      <c r="A6" s="48">
        <v>50</v>
      </c>
      <c r="B6" s="59" t="s">
        <v>169</v>
      </c>
      <c r="C6" s="60">
        <v>2</v>
      </c>
      <c r="D6" s="60">
        <v>1</v>
      </c>
      <c r="E6" s="60">
        <v>1</v>
      </c>
      <c r="F6" s="88">
        <v>3</v>
      </c>
      <c r="G6" s="88">
        <v>4</v>
      </c>
      <c r="H6" s="88">
        <v>6</v>
      </c>
      <c r="I6" s="88">
        <v>10</v>
      </c>
      <c r="J6" s="88">
        <v>4</v>
      </c>
      <c r="K6" s="88">
        <v>2</v>
      </c>
      <c r="L6" s="88">
        <v>6</v>
      </c>
      <c r="M6" s="89">
        <v>4</v>
      </c>
      <c r="N6" s="89">
        <v>56.000000000000007</v>
      </c>
      <c r="P6" s="130"/>
    </row>
    <row r="7" spans="1:16" x14ac:dyDescent="0.2">
      <c r="A7" s="48">
        <v>60</v>
      </c>
      <c r="B7" s="59" t="s">
        <v>59</v>
      </c>
      <c r="C7" s="60">
        <v>1498.1818921791833</v>
      </c>
      <c r="D7" s="60">
        <v>350.26478730246373</v>
      </c>
      <c r="E7" s="60">
        <v>1343.6459138279447</v>
      </c>
      <c r="F7" s="88">
        <v>1369.0353909766086</v>
      </c>
      <c r="G7" s="88">
        <v>1341.8076371871036</v>
      </c>
      <c r="H7" s="88">
        <v>3003.4912337114852</v>
      </c>
      <c r="I7" s="88">
        <v>3563.918735765752</v>
      </c>
      <c r="J7" s="88">
        <v>3428.6985780504365</v>
      </c>
      <c r="K7" s="88">
        <v>1382.3757919338098</v>
      </c>
      <c r="L7" s="88">
        <v>2057.6472417296909</v>
      </c>
      <c r="M7" s="89">
        <v>2381.5475189940512</v>
      </c>
      <c r="N7" s="89">
        <v>4914.6464309203493</v>
      </c>
      <c r="P7" s="130"/>
    </row>
    <row r="8" spans="1:16" x14ac:dyDescent="0.2">
      <c r="A8" s="48">
        <v>70</v>
      </c>
      <c r="B8" s="59" t="s">
        <v>58</v>
      </c>
      <c r="C8" s="60">
        <v>48.328448134812341</v>
      </c>
      <c r="D8" s="60">
        <v>12.509456689373705</v>
      </c>
      <c r="E8" s="60">
        <v>43.343416575094984</v>
      </c>
      <c r="F8" s="88">
        <v>45.634513032553613</v>
      </c>
      <c r="G8" s="88">
        <v>43.284117328616269</v>
      </c>
      <c r="H8" s="88">
        <v>100.11637445704955</v>
      </c>
      <c r="I8" s="88">
        <v>114.96512050857264</v>
      </c>
      <c r="J8" s="88">
        <v>110.60317993711084</v>
      </c>
      <c r="K8" s="88">
        <v>46.07919306446032</v>
      </c>
      <c r="L8" s="88">
        <v>66.375717475151305</v>
      </c>
      <c r="M8" s="89">
        <v>79.384917299801728</v>
      </c>
      <c r="N8" s="89">
        <v>158.53698164259185</v>
      </c>
      <c r="P8" s="130"/>
    </row>
    <row r="9" spans="1:16" hidden="1" x14ac:dyDescent="0.2">
      <c r="A9" s="48">
        <v>80</v>
      </c>
      <c r="B9" s="59" t="s">
        <v>127</v>
      </c>
      <c r="C9" s="60"/>
      <c r="D9" s="60"/>
      <c r="E9" s="60"/>
      <c r="F9" s="88"/>
      <c r="G9" s="88"/>
      <c r="H9" s="88"/>
      <c r="I9" s="88"/>
      <c r="J9" s="88"/>
      <c r="K9" s="88"/>
      <c r="L9" s="88"/>
      <c r="M9" s="89"/>
      <c r="N9" s="89"/>
      <c r="P9" s="130"/>
    </row>
    <row r="10" spans="1:16" hidden="1" x14ac:dyDescent="0.2">
      <c r="A10" s="48">
        <v>81</v>
      </c>
      <c r="B10" s="59" t="s">
        <v>128</v>
      </c>
      <c r="C10" s="60"/>
      <c r="D10" s="60"/>
      <c r="E10" s="60"/>
      <c r="F10" s="88"/>
      <c r="G10" s="88"/>
      <c r="H10" s="88"/>
      <c r="I10" s="88"/>
      <c r="J10" s="88"/>
      <c r="K10" s="88"/>
      <c r="L10" s="88"/>
      <c r="M10" s="89"/>
      <c r="N10" s="89"/>
      <c r="P10" s="130"/>
    </row>
    <row r="11" spans="1:16" x14ac:dyDescent="0.2">
      <c r="A11" s="48">
        <v>90</v>
      </c>
      <c r="B11" s="59"/>
      <c r="C11" s="60"/>
      <c r="D11" s="60"/>
      <c r="E11" s="60"/>
      <c r="F11" s="88"/>
      <c r="G11" s="88"/>
      <c r="H11" s="88"/>
      <c r="I11" s="88"/>
      <c r="J11" s="88"/>
      <c r="K11" s="88"/>
      <c r="L11" s="88"/>
      <c r="M11" s="89"/>
      <c r="N11" s="89"/>
      <c r="P11" s="130"/>
    </row>
    <row r="12" spans="1:16" x14ac:dyDescent="0.2">
      <c r="A12" s="48">
        <v>100</v>
      </c>
      <c r="B12" s="59" t="s">
        <v>45</v>
      </c>
      <c r="C12" s="60"/>
      <c r="D12" s="60"/>
      <c r="E12" s="60"/>
      <c r="F12" s="88"/>
      <c r="G12" s="88"/>
      <c r="H12" s="88"/>
      <c r="I12" s="88"/>
      <c r="J12" s="88"/>
      <c r="K12" s="88"/>
      <c r="L12" s="88"/>
      <c r="M12" s="89"/>
      <c r="N12" s="89"/>
      <c r="P12" s="130"/>
    </row>
    <row r="13" spans="1:16" x14ac:dyDescent="0.2">
      <c r="A13" s="48">
        <v>110</v>
      </c>
      <c r="B13" s="59" t="s">
        <v>107</v>
      </c>
      <c r="C13" s="60">
        <v>35.310083132452824</v>
      </c>
      <c r="D13" s="60">
        <v>16.168252427184466</v>
      </c>
      <c r="E13" s="60">
        <v>56.274997546226921</v>
      </c>
      <c r="F13" s="88">
        <v>54.646407346321546</v>
      </c>
      <c r="G13" s="88">
        <v>91.617067351054814</v>
      </c>
      <c r="H13" s="88">
        <v>124.74903644633844</v>
      </c>
      <c r="I13" s="88">
        <v>134.33053525402752</v>
      </c>
      <c r="J13" s="88">
        <v>175.33112791276051</v>
      </c>
      <c r="K13" s="88">
        <v>82.34153048038219</v>
      </c>
      <c r="L13" s="88">
        <v>85.159374443955315</v>
      </c>
      <c r="M13" s="89">
        <v>167.04213374296779</v>
      </c>
      <c r="N13" s="89">
        <v>198.19805281240471</v>
      </c>
      <c r="P13" s="130"/>
    </row>
    <row r="14" spans="1:16" x14ac:dyDescent="0.2">
      <c r="A14" s="48">
        <v>120</v>
      </c>
      <c r="B14" s="59" t="s">
        <v>108</v>
      </c>
      <c r="C14" s="60">
        <v>35.310083132452824</v>
      </c>
      <c r="D14" s="60">
        <v>10.751019417475728</v>
      </c>
      <c r="E14" s="60">
        <v>48.842450700498844</v>
      </c>
      <c r="F14" s="88">
        <v>48.322357467180126</v>
      </c>
      <c r="G14" s="88">
        <v>56.279262554171396</v>
      </c>
      <c r="H14" s="88">
        <v>93.289023862976833</v>
      </c>
      <c r="I14" s="88">
        <v>111.19543620410695</v>
      </c>
      <c r="J14" s="88">
        <v>128.8632052347549</v>
      </c>
      <c r="K14" s="88">
        <v>68.612781965815046</v>
      </c>
      <c r="L14" s="88">
        <v>69.125670615889391</v>
      </c>
      <c r="M14" s="89">
        <v>129.51933156130508</v>
      </c>
      <c r="N14" s="89">
        <v>143.06202294528626</v>
      </c>
      <c r="P14" s="130"/>
    </row>
    <row r="15" spans="1:16" x14ac:dyDescent="0.2">
      <c r="A15" s="48">
        <v>121</v>
      </c>
      <c r="B15" s="59" t="s">
        <v>129</v>
      </c>
      <c r="C15" s="60">
        <v>0</v>
      </c>
      <c r="D15" s="60">
        <v>1.0834466019417475</v>
      </c>
      <c r="E15" s="60">
        <v>0</v>
      </c>
      <c r="F15" s="88">
        <v>0</v>
      </c>
      <c r="G15" s="88">
        <v>5.2191598609780163</v>
      </c>
      <c r="H15" s="88">
        <v>0</v>
      </c>
      <c r="I15" s="88">
        <v>0</v>
      </c>
      <c r="J15" s="88">
        <v>0</v>
      </c>
      <c r="K15" s="88">
        <v>0</v>
      </c>
      <c r="L15" s="88">
        <v>7.5004118602944239</v>
      </c>
      <c r="M15" s="89">
        <v>0</v>
      </c>
      <c r="N15" s="89">
        <v>9.4462109173719817</v>
      </c>
      <c r="P15" s="130"/>
    </row>
    <row r="16" spans="1:16" x14ac:dyDescent="0.2">
      <c r="A16" s="48">
        <v>130</v>
      </c>
      <c r="B16" s="59"/>
      <c r="C16" s="60"/>
      <c r="D16" s="60"/>
      <c r="E16" s="60"/>
      <c r="F16" s="88"/>
      <c r="G16" s="88"/>
      <c r="H16" s="88"/>
      <c r="I16" s="88"/>
      <c r="J16" s="88"/>
      <c r="K16" s="88"/>
      <c r="L16" s="88"/>
      <c r="M16" s="89"/>
      <c r="N16" s="89"/>
      <c r="P16" s="130"/>
    </row>
    <row r="17" spans="1:16" x14ac:dyDescent="0.2">
      <c r="A17" s="48">
        <v>140</v>
      </c>
      <c r="B17" s="59" t="s">
        <v>109</v>
      </c>
      <c r="C17" s="60">
        <v>6.4220748423265217</v>
      </c>
      <c r="D17" s="60">
        <v>7.5841262135922323</v>
      </c>
      <c r="E17" s="60">
        <v>11.398612759015712</v>
      </c>
      <c r="F17" s="88">
        <v>7.2690820774185614</v>
      </c>
      <c r="G17" s="88">
        <v>35.160778726283901</v>
      </c>
      <c r="H17" s="88">
        <v>51.990317861865869</v>
      </c>
      <c r="I17" s="88">
        <v>42.742623188345156</v>
      </c>
      <c r="J17" s="88">
        <v>55.208273084048692</v>
      </c>
      <c r="K17" s="88">
        <v>19.783606491835926</v>
      </c>
      <c r="L17" s="88">
        <v>40.862811084614776</v>
      </c>
      <c r="M17" s="89">
        <v>37.997494574958772</v>
      </c>
      <c r="N17" s="89">
        <v>38.946686432339902</v>
      </c>
      <c r="P17" s="130"/>
    </row>
    <row r="18" spans="1:16" x14ac:dyDescent="0.2">
      <c r="A18" s="48">
        <v>150</v>
      </c>
      <c r="B18" s="59" t="s">
        <v>110</v>
      </c>
      <c r="C18" s="60">
        <v>5.3980545280035521</v>
      </c>
      <c r="D18" s="60">
        <v>0</v>
      </c>
      <c r="E18" s="60">
        <v>2.0391101542877648</v>
      </c>
      <c r="F18" s="88">
        <v>0</v>
      </c>
      <c r="G18" s="88">
        <v>8.2509442377427078</v>
      </c>
      <c r="H18" s="88">
        <v>13.37077077236915</v>
      </c>
      <c r="I18" s="88">
        <v>11.375906707516439</v>
      </c>
      <c r="J18" s="88">
        <v>38.280932334520323</v>
      </c>
      <c r="K18" s="88">
        <v>4.0663254425250583</v>
      </c>
      <c r="L18" s="88">
        <v>20.813408730049854</v>
      </c>
      <c r="M18" s="89">
        <v>17.581999083673313</v>
      </c>
      <c r="N18" s="89">
        <v>13.480675268721747</v>
      </c>
      <c r="P18" s="130"/>
    </row>
    <row r="19" spans="1:16" x14ac:dyDescent="0.2">
      <c r="A19" s="48">
        <v>151</v>
      </c>
      <c r="B19" s="59" t="s">
        <v>130</v>
      </c>
      <c r="C19" s="60">
        <v>0</v>
      </c>
      <c r="D19" s="60">
        <v>6.5006796116504848</v>
      </c>
      <c r="E19" s="60">
        <v>5.1123329785976113</v>
      </c>
      <c r="F19" s="88">
        <v>6.2423177929565981</v>
      </c>
      <c r="G19" s="88">
        <v>9.3171732189830543</v>
      </c>
      <c r="H19" s="88">
        <v>32.32754457282438</v>
      </c>
      <c r="I19" s="88">
        <v>31.366716480828707</v>
      </c>
      <c r="J19" s="88">
        <v>5.2193476271099764</v>
      </c>
      <c r="K19" s="88">
        <v>6.3140347490277806</v>
      </c>
      <c r="L19" s="88">
        <v>9.4503501718392986</v>
      </c>
      <c r="M19" s="89">
        <v>8.6653631385736425</v>
      </c>
      <c r="N19" s="89">
        <v>4.3379341889310412</v>
      </c>
      <c r="P19" s="130"/>
    </row>
    <row r="20" spans="1:16" x14ac:dyDescent="0.2">
      <c r="A20" s="48">
        <v>160</v>
      </c>
      <c r="B20" s="59"/>
      <c r="C20" s="60"/>
      <c r="D20" s="60"/>
      <c r="E20" s="60"/>
      <c r="F20" s="88"/>
      <c r="G20" s="88"/>
      <c r="H20" s="88"/>
      <c r="I20" s="88"/>
      <c r="J20" s="88"/>
      <c r="K20" s="88"/>
      <c r="L20" s="88"/>
      <c r="M20" s="89"/>
      <c r="N20" s="89"/>
      <c r="P20" s="130"/>
    </row>
    <row r="21" spans="1:16" x14ac:dyDescent="0.2">
      <c r="A21" s="48">
        <v>170</v>
      </c>
      <c r="B21" s="59" t="s">
        <v>44</v>
      </c>
      <c r="C21" s="60">
        <v>28.066918612925164</v>
      </c>
      <c r="D21" s="60">
        <v>15.632333623135326</v>
      </c>
      <c r="E21" s="60">
        <v>26.806752446883344</v>
      </c>
      <c r="F21" s="88">
        <v>34.019441530886155</v>
      </c>
      <c r="G21" s="88">
        <v>50.452777108552702</v>
      </c>
      <c r="H21" s="88">
        <v>78.988834099942551</v>
      </c>
      <c r="I21" s="88">
        <v>99.681015871932786</v>
      </c>
      <c r="J21" s="88">
        <v>86.041414026820377</v>
      </c>
      <c r="K21" s="88">
        <v>28.889668666015197</v>
      </c>
      <c r="L21" s="88">
        <v>40.552575299560615</v>
      </c>
      <c r="M21" s="89">
        <v>64.356167614283251</v>
      </c>
      <c r="N21" s="89">
        <v>80.554066447715442</v>
      </c>
      <c r="P21" s="130"/>
    </row>
    <row r="22" spans="1:16" x14ac:dyDescent="0.2">
      <c r="A22" s="48">
        <v>180</v>
      </c>
      <c r="B22" s="59" t="s">
        <v>43</v>
      </c>
      <c r="C22" s="60">
        <v>28.066918612925164</v>
      </c>
      <c r="D22" s="60">
        <v>15.632333623135326</v>
      </c>
      <c r="E22" s="60">
        <v>26.806752446883344</v>
      </c>
      <c r="F22" s="88">
        <v>31.91142490450569</v>
      </c>
      <c r="G22" s="88">
        <v>50.452777108552702</v>
      </c>
      <c r="H22" s="88">
        <v>67.42040925063236</v>
      </c>
      <c r="I22" s="88">
        <v>99.681015871932786</v>
      </c>
      <c r="J22" s="88">
        <v>84.973869899429758</v>
      </c>
      <c r="K22" s="88">
        <v>27.831417721780582</v>
      </c>
      <c r="L22" s="88">
        <v>39.519695192083546</v>
      </c>
      <c r="M22" s="89">
        <v>63.255667906665366</v>
      </c>
      <c r="N22" s="89">
        <v>80.554066447715442</v>
      </c>
      <c r="P22" s="130"/>
    </row>
    <row r="23" spans="1:16" x14ac:dyDescent="0.2">
      <c r="A23" s="48">
        <v>190</v>
      </c>
      <c r="B23" s="59" t="s">
        <v>42</v>
      </c>
      <c r="C23" s="60">
        <v>28.066918612925164</v>
      </c>
      <c r="D23" s="60">
        <v>8.172080490741271</v>
      </c>
      <c r="E23" s="60">
        <v>25.744960040350762</v>
      </c>
      <c r="F23" s="88">
        <v>18.481757120315343</v>
      </c>
      <c r="G23" s="88">
        <v>36.932204084980718</v>
      </c>
      <c r="H23" s="88">
        <v>40.401712827206381</v>
      </c>
      <c r="I23" s="88">
        <v>61.049015114598809</v>
      </c>
      <c r="J23" s="88">
        <v>53.460495787031363</v>
      </c>
      <c r="K23" s="88">
        <v>22.654218042538897</v>
      </c>
      <c r="L23" s="88">
        <v>26.932097396676618</v>
      </c>
      <c r="M23" s="89">
        <v>41.392884748014637</v>
      </c>
      <c r="N23" s="89">
        <v>52.01508722300801</v>
      </c>
      <c r="P23" s="130"/>
    </row>
    <row r="24" spans="1:16" x14ac:dyDescent="0.2">
      <c r="A24" s="48">
        <v>191</v>
      </c>
      <c r="B24" s="59" t="s">
        <v>113</v>
      </c>
      <c r="C24" s="60">
        <v>0</v>
      </c>
      <c r="D24" s="60">
        <v>2.1668932038834949</v>
      </c>
      <c r="E24" s="60">
        <v>0</v>
      </c>
      <c r="F24" s="88">
        <v>0</v>
      </c>
      <c r="G24" s="88">
        <v>6.2629918331736203</v>
      </c>
      <c r="H24" s="88">
        <v>0</v>
      </c>
      <c r="I24" s="88">
        <v>5.3278164693295436</v>
      </c>
      <c r="J24" s="88">
        <v>0</v>
      </c>
      <c r="K24" s="88">
        <v>0</v>
      </c>
      <c r="L24" s="88">
        <v>1.0714874086134891</v>
      </c>
      <c r="M24" s="89">
        <v>0</v>
      </c>
      <c r="N24" s="89">
        <v>5.335487416804364</v>
      </c>
      <c r="P24" s="130"/>
    </row>
    <row r="25" spans="1:16" x14ac:dyDescent="0.2">
      <c r="A25" s="48">
        <v>200</v>
      </c>
      <c r="B25" s="59"/>
      <c r="C25" s="60"/>
      <c r="D25" s="60"/>
      <c r="E25" s="60"/>
      <c r="F25" s="88"/>
      <c r="G25" s="88"/>
      <c r="H25" s="88"/>
      <c r="I25" s="88"/>
      <c r="J25" s="88"/>
      <c r="K25" s="88"/>
      <c r="L25" s="88"/>
      <c r="M25" s="89"/>
      <c r="N25" s="89"/>
      <c r="P25" s="130"/>
    </row>
    <row r="26" spans="1:16" x14ac:dyDescent="0.2">
      <c r="A26" s="48">
        <v>210</v>
      </c>
      <c r="B26" s="59" t="s">
        <v>114</v>
      </c>
      <c r="C26" s="60">
        <v>0</v>
      </c>
      <c r="D26" s="60">
        <v>0</v>
      </c>
      <c r="E26" s="60">
        <v>0</v>
      </c>
      <c r="F26" s="88">
        <v>0</v>
      </c>
      <c r="G26" s="88">
        <v>0</v>
      </c>
      <c r="H26" s="88">
        <v>11.56842484931019</v>
      </c>
      <c r="I26" s="88">
        <v>1.0655632938659088</v>
      </c>
      <c r="J26" s="88">
        <v>0</v>
      </c>
      <c r="K26" s="88">
        <v>0</v>
      </c>
      <c r="L26" s="88">
        <v>0</v>
      </c>
      <c r="M26" s="89">
        <v>0</v>
      </c>
      <c r="N26" s="89">
        <v>0</v>
      </c>
      <c r="P26" s="130"/>
    </row>
    <row r="27" spans="1:16" x14ac:dyDescent="0.2">
      <c r="A27" s="48">
        <v>220</v>
      </c>
      <c r="B27" s="59" t="s">
        <v>115</v>
      </c>
      <c r="C27" s="60">
        <v>0</v>
      </c>
      <c r="D27" s="60">
        <v>0</v>
      </c>
      <c r="E27" s="60">
        <v>0</v>
      </c>
      <c r="F27" s="88">
        <v>0</v>
      </c>
      <c r="G27" s="88">
        <v>0</v>
      </c>
      <c r="H27" s="88">
        <v>0</v>
      </c>
      <c r="I27" s="88">
        <v>0</v>
      </c>
      <c r="J27" s="88">
        <v>0</v>
      </c>
      <c r="K27" s="88">
        <v>0</v>
      </c>
      <c r="L27" s="88">
        <v>0</v>
      </c>
      <c r="M27" s="89">
        <v>0</v>
      </c>
      <c r="N27" s="89">
        <v>0</v>
      </c>
      <c r="P27" s="130"/>
    </row>
    <row r="28" spans="1:16" x14ac:dyDescent="0.2">
      <c r="A28" s="48">
        <v>221</v>
      </c>
      <c r="B28" s="59" t="s">
        <v>116</v>
      </c>
      <c r="C28" s="60">
        <v>0</v>
      </c>
      <c r="D28" s="60">
        <v>0</v>
      </c>
      <c r="E28" s="60">
        <v>0</v>
      </c>
      <c r="F28" s="88">
        <v>0</v>
      </c>
      <c r="G28" s="88">
        <v>0</v>
      </c>
      <c r="H28" s="88">
        <v>11.56842484931019</v>
      </c>
      <c r="I28" s="88">
        <v>0</v>
      </c>
      <c r="J28" s="88">
        <v>0</v>
      </c>
      <c r="K28" s="88">
        <v>0</v>
      </c>
      <c r="L28" s="88">
        <v>0</v>
      </c>
      <c r="M28" s="89">
        <v>0</v>
      </c>
      <c r="N28" s="89">
        <v>0</v>
      </c>
      <c r="P28" s="130"/>
    </row>
    <row r="29" spans="1:16" x14ac:dyDescent="0.2">
      <c r="A29" s="48">
        <v>230</v>
      </c>
      <c r="B29" s="59"/>
      <c r="C29" s="60"/>
      <c r="D29" s="60"/>
      <c r="E29" s="60"/>
      <c r="F29" s="88"/>
      <c r="G29" s="88"/>
      <c r="H29" s="88"/>
      <c r="I29" s="88"/>
      <c r="J29" s="88"/>
      <c r="K29" s="88"/>
      <c r="L29" s="88"/>
      <c r="M29" s="89"/>
      <c r="N29" s="89"/>
      <c r="P29" s="130"/>
    </row>
    <row r="30" spans="1:16" x14ac:dyDescent="0.2">
      <c r="A30" s="48">
        <v>240</v>
      </c>
      <c r="B30" s="59" t="s">
        <v>117</v>
      </c>
      <c r="C30" s="60">
        <v>0</v>
      </c>
      <c r="D30" s="60">
        <v>0</v>
      </c>
      <c r="E30" s="60">
        <v>0</v>
      </c>
      <c r="F30" s="88">
        <v>2.1080166263804716</v>
      </c>
      <c r="G30" s="88">
        <v>0</v>
      </c>
      <c r="H30" s="88">
        <v>11.56842484931019</v>
      </c>
      <c r="I30" s="88">
        <v>3.0974597421346459</v>
      </c>
      <c r="J30" s="88">
        <v>1.0675441273906214</v>
      </c>
      <c r="K30" s="88">
        <v>1.0582509442346146</v>
      </c>
      <c r="L30" s="88">
        <v>1.0328801074770684</v>
      </c>
      <c r="M30" s="89">
        <v>2.1316821540510547</v>
      </c>
      <c r="N30" s="89">
        <v>0</v>
      </c>
      <c r="P30" s="130"/>
    </row>
    <row r="31" spans="1:16" x14ac:dyDescent="0.2">
      <c r="A31" s="48">
        <v>250</v>
      </c>
      <c r="B31" s="59" t="s">
        <v>118</v>
      </c>
      <c r="C31" s="60">
        <v>0</v>
      </c>
      <c r="D31" s="60">
        <v>0</v>
      </c>
      <c r="E31" s="60">
        <v>0</v>
      </c>
      <c r="F31" s="88">
        <v>2.1080166263804716</v>
      </c>
      <c r="G31" s="88">
        <v>0</v>
      </c>
      <c r="H31" s="88">
        <v>0</v>
      </c>
      <c r="I31" s="88">
        <v>0</v>
      </c>
      <c r="J31" s="88">
        <v>1.0675441273906214</v>
      </c>
      <c r="K31" s="88">
        <v>0</v>
      </c>
      <c r="L31" s="88">
        <v>1.0328801074770684</v>
      </c>
      <c r="M31" s="89">
        <v>1.1004997076178831</v>
      </c>
      <c r="N31" s="89">
        <v>0</v>
      </c>
      <c r="P31" s="130"/>
    </row>
    <row r="32" spans="1:16" x14ac:dyDescent="0.2">
      <c r="A32" s="48">
        <v>251</v>
      </c>
      <c r="B32" s="59" t="s">
        <v>119</v>
      </c>
      <c r="C32" s="60">
        <v>0</v>
      </c>
      <c r="D32" s="60">
        <v>0</v>
      </c>
      <c r="E32" s="60">
        <v>0</v>
      </c>
      <c r="F32" s="88">
        <v>0</v>
      </c>
      <c r="G32" s="88">
        <v>0</v>
      </c>
      <c r="H32" s="88">
        <v>11.56842484931019</v>
      </c>
      <c r="I32" s="88">
        <v>3.0974597421346459</v>
      </c>
      <c r="J32" s="88">
        <v>0</v>
      </c>
      <c r="K32" s="88">
        <v>0</v>
      </c>
      <c r="L32" s="88">
        <v>0</v>
      </c>
      <c r="M32" s="89">
        <v>0</v>
      </c>
      <c r="N32" s="89">
        <v>0</v>
      </c>
      <c r="P32" s="130"/>
    </row>
    <row r="33" spans="1:16" x14ac:dyDescent="0.2">
      <c r="A33" s="48">
        <v>260</v>
      </c>
      <c r="B33" s="59"/>
      <c r="C33" s="60"/>
      <c r="D33" s="60"/>
      <c r="E33" s="60"/>
      <c r="F33" s="88"/>
      <c r="G33" s="88"/>
      <c r="H33" s="88"/>
      <c r="I33" s="88"/>
      <c r="J33" s="88"/>
      <c r="K33" s="88"/>
      <c r="L33" s="88"/>
      <c r="M33" s="89"/>
      <c r="N33" s="89"/>
      <c r="P33" s="130"/>
    </row>
    <row r="34" spans="1:16" x14ac:dyDescent="0.2">
      <c r="A34" s="48">
        <v>270</v>
      </c>
      <c r="B34" s="59" t="s">
        <v>120</v>
      </c>
      <c r="C34" s="60">
        <v>7.3407737804450388</v>
      </c>
      <c r="D34" s="60">
        <v>5.2405629627516115</v>
      </c>
      <c r="E34" s="60">
        <v>32.814441899744381</v>
      </c>
      <c r="F34" s="88">
        <v>28.925242032981078</v>
      </c>
      <c r="G34" s="88">
        <v>22.368030202482672</v>
      </c>
      <c r="H34" s="88">
        <v>56.339768918542973</v>
      </c>
      <c r="I34" s="88">
        <v>50.805506651778821</v>
      </c>
      <c r="J34" s="88">
        <v>45.016194332627741</v>
      </c>
      <c r="K34" s="88">
        <v>36.307808116027587</v>
      </c>
      <c r="L34" s="88">
        <v>29.289409475780612</v>
      </c>
      <c r="M34" s="89">
        <v>31.504903579115233</v>
      </c>
      <c r="N34" s="89">
        <v>71.516217821305176</v>
      </c>
      <c r="P34" s="130"/>
    </row>
    <row r="35" spans="1:16" x14ac:dyDescent="0.2">
      <c r="A35" s="48">
        <v>280</v>
      </c>
      <c r="B35" s="59" t="s">
        <v>41</v>
      </c>
      <c r="C35" s="60">
        <v>7.3407737804450388</v>
      </c>
      <c r="D35" s="60">
        <v>5.2405629627516115</v>
      </c>
      <c r="E35" s="60">
        <v>30.690857086679205</v>
      </c>
      <c r="F35" s="88">
        <v>14.430326720066457</v>
      </c>
      <c r="G35" s="88">
        <v>18.270016844477631</v>
      </c>
      <c r="H35" s="88">
        <v>52.133068973339263</v>
      </c>
      <c r="I35" s="88">
        <v>44.516158526416525</v>
      </c>
      <c r="J35" s="88">
        <v>42.920563747794198</v>
      </c>
      <c r="K35" s="88">
        <v>34.191306227558357</v>
      </c>
      <c r="L35" s="88">
        <v>28.257487455738779</v>
      </c>
      <c r="M35" s="89">
        <v>26.141039563395246</v>
      </c>
      <c r="N35" s="89">
        <v>64.262151319907105</v>
      </c>
      <c r="P35" s="130"/>
    </row>
    <row r="36" spans="1:16" x14ac:dyDescent="0.2">
      <c r="A36" s="48">
        <v>290</v>
      </c>
      <c r="B36" s="59" t="s">
        <v>40</v>
      </c>
      <c r="C36" s="60">
        <v>1.0240203143229702</v>
      </c>
      <c r="D36" s="60">
        <v>1.0306496361827986</v>
      </c>
      <c r="E36" s="60">
        <v>9.2808509831018231</v>
      </c>
      <c r="F36" s="88">
        <v>18.580632699836823</v>
      </c>
      <c r="G36" s="88">
        <v>6.1470200370075574</v>
      </c>
      <c r="H36" s="88">
        <v>27.171711592507755</v>
      </c>
      <c r="I36" s="88">
        <v>19.680463935206941</v>
      </c>
      <c r="J36" s="88">
        <v>7.3983589429081915</v>
      </c>
      <c r="K36" s="88">
        <v>8.3950657211171027</v>
      </c>
      <c r="L36" s="88">
        <v>7.5399162777588042</v>
      </c>
      <c r="M36" s="89">
        <v>8.5112608129883416</v>
      </c>
      <c r="N36" s="89">
        <v>19.839176060043371</v>
      </c>
      <c r="P36" s="130"/>
    </row>
    <row r="37" spans="1:16" x14ac:dyDescent="0.2">
      <c r="A37" s="48">
        <v>300</v>
      </c>
      <c r="B37" s="59" t="s">
        <v>121</v>
      </c>
      <c r="C37" s="60">
        <v>6.3167534661220692</v>
      </c>
      <c r="D37" s="60">
        <v>2.1140962381245458</v>
      </c>
      <c r="E37" s="60">
        <v>25.578524108081595</v>
      </c>
      <c r="F37" s="88">
        <v>18.548623073448351</v>
      </c>
      <c r="G37" s="88">
        <v>15.154935132881111</v>
      </c>
      <c r="H37" s="88">
        <v>34.366547598528811</v>
      </c>
      <c r="I37" s="88">
        <v>29.872489114268816</v>
      </c>
      <c r="J37" s="88">
        <v>25.905376876231891</v>
      </c>
      <c r="K37" s="88">
        <v>29.028020860110789</v>
      </c>
      <c r="L37" s="88">
        <v>29.289409475780612</v>
      </c>
      <c r="M37" s="89">
        <v>17.629778750406906</v>
      </c>
      <c r="N37" s="89">
        <v>39.97320146048876</v>
      </c>
      <c r="P37" s="130"/>
    </row>
    <row r="38" spans="1:16" x14ac:dyDescent="0.2">
      <c r="A38" s="48">
        <v>301</v>
      </c>
      <c r="B38" s="59" t="s">
        <v>122</v>
      </c>
      <c r="C38" s="60">
        <v>0</v>
      </c>
      <c r="D38" s="60">
        <v>0</v>
      </c>
      <c r="E38" s="60">
        <v>0</v>
      </c>
      <c r="F38" s="88">
        <v>0</v>
      </c>
      <c r="G38" s="88">
        <v>2.0712497394009186</v>
      </c>
      <c r="H38" s="88">
        <v>0</v>
      </c>
      <c r="I38" s="88">
        <v>6.3603030500410922</v>
      </c>
      <c r="J38" s="88">
        <v>8.470368461368075</v>
      </c>
      <c r="K38" s="88">
        <v>2.1165018884692293</v>
      </c>
      <c r="L38" s="88">
        <v>0</v>
      </c>
      <c r="M38" s="89">
        <v>0</v>
      </c>
      <c r="N38" s="89">
        <v>0</v>
      </c>
      <c r="P38" s="130"/>
    </row>
    <row r="39" spans="1:16" x14ac:dyDescent="0.2">
      <c r="A39" s="48">
        <v>310</v>
      </c>
      <c r="B39" s="59"/>
      <c r="C39" s="60"/>
      <c r="D39" s="60"/>
      <c r="E39" s="60"/>
      <c r="F39" s="88"/>
      <c r="G39" s="88"/>
      <c r="H39" s="88"/>
      <c r="I39" s="88"/>
      <c r="J39" s="88"/>
      <c r="K39" s="88"/>
      <c r="L39" s="88"/>
      <c r="M39" s="89"/>
      <c r="N39" s="89"/>
      <c r="P39" s="130"/>
    </row>
    <row r="40" spans="1:16" x14ac:dyDescent="0.2">
      <c r="A40" s="48">
        <v>320</v>
      </c>
      <c r="B40" s="59" t="s">
        <v>39</v>
      </c>
      <c r="C40" s="60">
        <v>40.805746921373753</v>
      </c>
      <c r="D40" s="60">
        <v>19.913323065143366</v>
      </c>
      <c r="E40" s="60">
        <v>65.907474127045816</v>
      </c>
      <c r="F40" s="88">
        <v>57.838106170285677</v>
      </c>
      <c r="G40" s="88">
        <v>100.78490517270804</v>
      </c>
      <c r="H40" s="88">
        <v>138.21871873011187</v>
      </c>
      <c r="I40" s="88">
        <v>154.56886973993852</v>
      </c>
      <c r="J40" s="88">
        <v>168.27099656657782</v>
      </c>
      <c r="K40" s="88">
        <v>74.612084466706605</v>
      </c>
      <c r="L40" s="88">
        <v>101.33166029038956</v>
      </c>
      <c r="M40" s="89">
        <v>122.44624159640773</v>
      </c>
      <c r="N40" s="89">
        <v>169.99845080944758</v>
      </c>
      <c r="P40" s="130"/>
    </row>
    <row r="41" spans="1:16" x14ac:dyDescent="0.2">
      <c r="A41" s="48">
        <v>330</v>
      </c>
      <c r="B41" s="59" t="s">
        <v>38</v>
      </c>
      <c r="C41" s="60">
        <v>40.805746921373753</v>
      </c>
      <c r="D41" s="60">
        <v>14.49609005543463</v>
      </c>
      <c r="E41" s="60">
        <v>58.474927281317726</v>
      </c>
      <c r="F41" s="88">
        <v>51.514056291144264</v>
      </c>
      <c r="G41" s="88">
        <v>65.447100375824604</v>
      </c>
      <c r="H41" s="88">
        <v>106.75870614675021</v>
      </c>
      <c r="I41" s="88">
        <v>131.43377069001787</v>
      </c>
      <c r="J41" s="88">
        <v>121.80307388857213</v>
      </c>
      <c r="K41" s="88">
        <v>60.883335952139475</v>
      </c>
      <c r="L41" s="88">
        <v>85.29795646232364</v>
      </c>
      <c r="M41" s="89">
        <v>84.923439414744948</v>
      </c>
      <c r="N41" s="89">
        <v>114.86242094232914</v>
      </c>
      <c r="P41" s="130"/>
    </row>
    <row r="42" spans="1:16" x14ac:dyDescent="0.2">
      <c r="A42" s="48">
        <v>340</v>
      </c>
      <c r="B42" s="59" t="s">
        <v>37</v>
      </c>
      <c r="C42" s="60">
        <v>0</v>
      </c>
      <c r="D42" s="60">
        <v>5.4172330097087373</v>
      </c>
      <c r="E42" s="60">
        <v>7.432546845728087</v>
      </c>
      <c r="F42" s="88">
        <v>6.3240498791414144</v>
      </c>
      <c r="G42" s="88">
        <v>35.337804796883397</v>
      </c>
      <c r="H42" s="88">
        <v>31.46001258336166</v>
      </c>
      <c r="I42" s="88">
        <v>23.135099049920601</v>
      </c>
      <c r="J42" s="88">
        <v>46.467922678005635</v>
      </c>
      <c r="K42" s="88">
        <v>13.728748514567146</v>
      </c>
      <c r="L42" s="88">
        <v>16.033703828065917</v>
      </c>
      <c r="M42" s="89">
        <v>37.522802181662719</v>
      </c>
      <c r="N42" s="89">
        <v>55.136029867118388</v>
      </c>
      <c r="P42" s="130"/>
    </row>
    <row r="43" spans="1:16" x14ac:dyDescent="0.2">
      <c r="A43" s="48">
        <v>350</v>
      </c>
      <c r="B43" s="59" t="s">
        <v>36</v>
      </c>
      <c r="C43" s="60">
        <v>75.091809739503589</v>
      </c>
      <c r="D43" s="60">
        <v>21.037196146341543</v>
      </c>
      <c r="E43" s="60">
        <v>102.20504500321897</v>
      </c>
      <c r="F43" s="88">
        <v>87.460754287324335</v>
      </c>
      <c r="G43" s="88">
        <v>116.61734600977599</v>
      </c>
      <c r="H43" s="88">
        <v>181.42805506108107</v>
      </c>
      <c r="I43" s="88">
        <v>213.49284714049105</v>
      </c>
      <c r="J43" s="88">
        <v>247.57755435992922</v>
      </c>
      <c r="K43" s="88">
        <v>124.36134631098979</v>
      </c>
      <c r="L43" s="88">
        <v>147.19346632587363</v>
      </c>
      <c r="M43" s="89">
        <v>207.22449385101802</v>
      </c>
      <c r="N43" s="89">
        <v>248.53098689750482</v>
      </c>
      <c r="P43" s="130"/>
    </row>
    <row r="44" spans="1:16" x14ac:dyDescent="0.2">
      <c r="A44" s="48">
        <v>360</v>
      </c>
      <c r="B44" s="59" t="s">
        <v>35</v>
      </c>
      <c r="C44" s="60">
        <v>1.0240203143229702</v>
      </c>
      <c r="D44" s="60">
        <v>9.6271463362775496</v>
      </c>
      <c r="E44" s="60">
        <v>12.544879824325697</v>
      </c>
      <c r="F44" s="88">
        <v>18.699709350141525</v>
      </c>
      <c r="G44" s="88">
        <v>40.446821717103461</v>
      </c>
      <c r="H44" s="88">
        <v>50.07968753200754</v>
      </c>
      <c r="I44" s="88">
        <v>52.27145880355441</v>
      </c>
      <c r="J44" s="88">
        <v>49.556647441403626</v>
      </c>
      <c r="K44" s="88">
        <v>18.863520121531867</v>
      </c>
      <c r="L44" s="88">
        <v>23.263864580405393</v>
      </c>
      <c r="M44" s="89">
        <v>44.741079306694907</v>
      </c>
      <c r="N44" s="89">
        <v>64.52948685722906</v>
      </c>
      <c r="P44" s="130"/>
    </row>
    <row r="45" spans="1:16" x14ac:dyDescent="0.2">
      <c r="A45" s="48">
        <v>370</v>
      </c>
      <c r="B45" s="59" t="s">
        <v>34</v>
      </c>
      <c r="C45" s="92">
        <v>1.0134534473788019</v>
      </c>
      <c r="D45" s="92">
        <v>1.4552823120847205</v>
      </c>
      <c r="E45" s="92">
        <v>1.1093236430714801</v>
      </c>
      <c r="F45" s="91">
        <v>1.1761457016050756</v>
      </c>
      <c r="G45" s="91">
        <v>1.2708096077996502</v>
      </c>
      <c r="H45" s="91">
        <v>1.3979505763003435</v>
      </c>
      <c r="I45" s="91">
        <v>1.2481838101762488</v>
      </c>
      <c r="J45" s="91">
        <v>1.2169484602046083</v>
      </c>
      <c r="K45" s="91">
        <v>1.1682511418720192</v>
      </c>
      <c r="L45" s="91">
        <v>1.1490510221094661</v>
      </c>
      <c r="M45" s="90">
        <v>1.1983060946535349</v>
      </c>
      <c r="N45" s="90">
        <v>1.243258271622927</v>
      </c>
      <c r="P45" s="130"/>
    </row>
    <row r="46" spans="1:16" x14ac:dyDescent="0.2">
      <c r="A46" s="48">
        <v>380</v>
      </c>
      <c r="B46" s="59"/>
      <c r="C46" s="92"/>
      <c r="D46" s="92"/>
      <c r="E46" s="92"/>
      <c r="F46" s="91"/>
      <c r="G46" s="91"/>
      <c r="H46" s="91"/>
      <c r="I46" s="91"/>
      <c r="J46" s="91"/>
      <c r="K46" s="91"/>
      <c r="L46" s="91"/>
      <c r="M46" s="90"/>
      <c r="N46" s="90"/>
      <c r="P46" s="130"/>
    </row>
    <row r="47" spans="1:16" x14ac:dyDescent="0.2">
      <c r="A47" s="48">
        <v>390</v>
      </c>
      <c r="B47" s="59" t="s">
        <v>33</v>
      </c>
      <c r="C47" s="92"/>
      <c r="D47" s="92"/>
      <c r="E47" s="92"/>
      <c r="F47" s="91"/>
      <c r="G47" s="91"/>
      <c r="H47" s="91"/>
      <c r="I47" s="91"/>
      <c r="J47" s="91"/>
      <c r="K47" s="91"/>
      <c r="L47" s="91"/>
      <c r="M47" s="90"/>
      <c r="N47" s="90"/>
      <c r="P47" s="130"/>
    </row>
    <row r="48" spans="1:16" x14ac:dyDescent="0.2">
      <c r="A48" s="48">
        <v>400</v>
      </c>
      <c r="B48" s="59" t="s">
        <v>125</v>
      </c>
      <c r="C48" s="92">
        <v>19.682921294029367</v>
      </c>
      <c r="D48" s="92">
        <v>11.42254354552027</v>
      </c>
      <c r="E48" s="92">
        <v>11.709340253139887</v>
      </c>
      <c r="F48" s="91">
        <v>12.895906291930066</v>
      </c>
      <c r="G48" s="91">
        <v>8.5430538142881023</v>
      </c>
      <c r="H48" s="91">
        <v>12.973610299464566</v>
      </c>
      <c r="I48" s="91">
        <v>13.410072970883112</v>
      </c>
      <c r="J48" s="91">
        <v>11.539225566307913</v>
      </c>
      <c r="K48" s="91">
        <v>9.6517862181780849</v>
      </c>
      <c r="L48" s="91">
        <v>12.071333223333337</v>
      </c>
      <c r="M48" s="90">
        <v>9.4518766557976051</v>
      </c>
      <c r="N48" s="90">
        <v>15.698712686324974</v>
      </c>
      <c r="P48" s="130"/>
    </row>
    <row r="49" spans="1:16" x14ac:dyDescent="0.2">
      <c r="A49" s="48">
        <v>410</v>
      </c>
      <c r="B49" s="59"/>
      <c r="C49" s="60"/>
      <c r="D49" s="60"/>
      <c r="E49" s="60"/>
      <c r="F49" s="88"/>
      <c r="G49" s="88"/>
      <c r="H49" s="88"/>
      <c r="I49" s="88"/>
      <c r="J49" s="88"/>
      <c r="K49" s="88"/>
      <c r="L49" s="88"/>
      <c r="M49" s="89"/>
      <c r="N49" s="89"/>
      <c r="P49" s="130"/>
    </row>
    <row r="50" spans="1:16" x14ac:dyDescent="0.2">
      <c r="A50" s="48">
        <v>420</v>
      </c>
      <c r="B50" s="59" t="s">
        <v>32</v>
      </c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9"/>
      <c r="N50" s="89"/>
      <c r="P50" s="130"/>
    </row>
    <row r="51" spans="1:16" x14ac:dyDescent="0.2">
      <c r="A51" s="48">
        <v>430</v>
      </c>
      <c r="B51" s="59" t="s">
        <v>31</v>
      </c>
      <c r="C51" s="88">
        <v>32.535196358808982</v>
      </c>
      <c r="D51" s="88">
        <v>16.818143244932592</v>
      </c>
      <c r="E51" s="88">
        <v>47.067252659011793</v>
      </c>
      <c r="F51" s="88">
        <v>60.273921034133139</v>
      </c>
      <c r="G51" s="88">
        <v>75.624012567058131</v>
      </c>
      <c r="H51" s="88">
        <v>94.017136408890877</v>
      </c>
      <c r="I51" s="88">
        <v>136.52743035104649</v>
      </c>
      <c r="J51" s="88">
        <v>171.81867211017808</v>
      </c>
      <c r="K51" s="88">
        <v>91.163474510350667</v>
      </c>
      <c r="L51" s="88">
        <v>71.645182311072972</v>
      </c>
      <c r="M51" s="89">
        <v>127.01301842336439</v>
      </c>
      <c r="N51" s="89">
        <v>119.42250848393863</v>
      </c>
      <c r="P51" s="130"/>
    </row>
    <row r="52" spans="1:16" x14ac:dyDescent="0.2">
      <c r="A52" s="48">
        <v>440</v>
      </c>
      <c r="B52" s="59" t="s">
        <v>30</v>
      </c>
      <c r="C52" s="88">
        <v>23.978765097744393</v>
      </c>
      <c r="D52" s="88">
        <v>16.818143244932592</v>
      </c>
      <c r="E52" s="88">
        <v>46.005460252479203</v>
      </c>
      <c r="F52" s="88">
        <v>60.273921034133139</v>
      </c>
      <c r="G52" s="88">
        <v>64.310757335663894</v>
      </c>
      <c r="H52" s="88">
        <v>78.487208197014837</v>
      </c>
      <c r="I52" s="88">
        <v>118.61131463425221</v>
      </c>
      <c r="J52" s="88">
        <v>144.61701705802673</v>
      </c>
      <c r="K52" s="88">
        <v>74.359428756322316</v>
      </c>
      <c r="L52" s="88">
        <v>67.436447278891862</v>
      </c>
      <c r="M52" s="89">
        <v>106.95079891605702</v>
      </c>
      <c r="N52" s="89">
        <v>83.450255700759428</v>
      </c>
      <c r="P52" s="130"/>
    </row>
    <row r="53" spans="1:16" x14ac:dyDescent="0.2">
      <c r="A53" s="48">
        <v>450</v>
      </c>
      <c r="B53" s="59" t="s">
        <v>29</v>
      </c>
      <c r="C53" s="88">
        <v>22.157054954957797</v>
      </c>
      <c r="D53" s="88">
        <v>4.2809894420080408</v>
      </c>
      <c r="E53" s="88">
        <v>19.81719536407077</v>
      </c>
      <c r="F53" s="88">
        <v>13.451576875187204</v>
      </c>
      <c r="G53" s="88">
        <v>30.71500184710748</v>
      </c>
      <c r="H53" s="88">
        <v>51.830952659519617</v>
      </c>
      <c r="I53" s="88">
        <v>53.163722291243772</v>
      </c>
      <c r="J53" s="88">
        <v>54.205498662829335</v>
      </c>
      <c r="K53" s="88">
        <v>31.350464442741416</v>
      </c>
      <c r="L53" s="88">
        <v>28.127312142333196</v>
      </c>
      <c r="M53" s="89">
        <v>28.439447028874003</v>
      </c>
      <c r="N53" s="89">
        <v>113.5212298836463</v>
      </c>
      <c r="P53" s="130"/>
    </row>
    <row r="54" spans="1:16" x14ac:dyDescent="0.2">
      <c r="A54" s="48">
        <v>460</v>
      </c>
      <c r="B54" s="59" t="s">
        <v>28</v>
      </c>
      <c r="C54" s="88">
        <v>18.02586657226443</v>
      </c>
      <c r="D54" s="88">
        <v>3.2503398058252424</v>
      </c>
      <c r="E54" s="88">
        <v>19.81719536407077</v>
      </c>
      <c r="F54" s="88">
        <v>13.451576875187204</v>
      </c>
      <c r="G54" s="88">
        <v>29.671169874911875</v>
      </c>
      <c r="H54" s="88">
        <v>37.319183349139792</v>
      </c>
      <c r="I54" s="88">
        <v>38.311989603429772</v>
      </c>
      <c r="J54" s="88">
        <v>34.358279492569274</v>
      </c>
      <c r="K54" s="88">
        <v>19.780645888920468</v>
      </c>
      <c r="L54" s="88">
        <v>23.918577110152082</v>
      </c>
      <c r="M54" s="89">
        <v>20.805266336733538</v>
      </c>
      <c r="N54" s="89">
        <v>97.768842537368585</v>
      </c>
      <c r="P54" s="130"/>
    </row>
    <row r="55" spans="1:16" x14ac:dyDescent="0.2">
      <c r="A55" s="48">
        <v>470</v>
      </c>
      <c r="B55" s="59" t="s">
        <v>27</v>
      </c>
      <c r="C55" s="88">
        <v>8.3161240334593067</v>
      </c>
      <c r="D55" s="88">
        <v>4.1479767859697239</v>
      </c>
      <c r="E55" s="88">
        <v>7.2541166657039247</v>
      </c>
      <c r="F55" s="88">
        <v>6.3240498791414144</v>
      </c>
      <c r="G55" s="88">
        <v>13.487744613591403</v>
      </c>
      <c r="H55" s="88">
        <v>2.0672551703353967</v>
      </c>
      <c r="I55" s="88">
        <v>11.621966093061916</v>
      </c>
      <c r="J55" s="88">
        <v>30.735585886960202</v>
      </c>
      <c r="K55" s="88">
        <v>3.1177253117381509</v>
      </c>
      <c r="L55" s="88">
        <v>21.745858512857748</v>
      </c>
      <c r="M55" s="89">
        <v>19.827933348269202</v>
      </c>
      <c r="N55" s="89">
        <v>13.691094855383827</v>
      </c>
      <c r="P55" s="130"/>
    </row>
    <row r="56" spans="1:16" x14ac:dyDescent="0.2">
      <c r="A56" s="48">
        <v>480</v>
      </c>
      <c r="B56" s="59" t="s">
        <v>26</v>
      </c>
      <c r="C56" s="88">
        <v>8.3161240334593067</v>
      </c>
      <c r="D56" s="88">
        <v>4.1479767859697239</v>
      </c>
      <c r="E56" s="88">
        <v>7.2541166657039247</v>
      </c>
      <c r="F56" s="88">
        <v>6.3240498791414144</v>
      </c>
      <c r="G56" s="88">
        <v>13.487744613591403</v>
      </c>
      <c r="H56" s="88">
        <v>2.0672551703353967</v>
      </c>
      <c r="I56" s="88">
        <v>11.621966093061916</v>
      </c>
      <c r="J56" s="88">
        <v>30.735585886960202</v>
      </c>
      <c r="K56" s="88">
        <v>3.1177253117381509</v>
      </c>
      <c r="L56" s="88">
        <v>20.674371104244258</v>
      </c>
      <c r="M56" s="89">
        <v>13.673862723208735</v>
      </c>
      <c r="N56" s="89">
        <v>7.4015193703858611</v>
      </c>
      <c r="P56" s="130"/>
    </row>
    <row r="57" spans="1:16" x14ac:dyDescent="0.2">
      <c r="A57" s="48">
        <v>490</v>
      </c>
      <c r="B57" s="59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9"/>
      <c r="N57" s="89"/>
      <c r="P57" s="130"/>
    </row>
    <row r="58" spans="1:16" x14ac:dyDescent="0.2">
      <c r="A58" s="59">
        <v>500</v>
      </c>
      <c r="B58" s="59" t="s">
        <v>25</v>
      </c>
      <c r="C58" s="88">
        <v>0</v>
      </c>
      <c r="D58" s="88">
        <v>0</v>
      </c>
      <c r="E58" s="88">
        <v>0</v>
      </c>
      <c r="F58" s="88">
        <v>0</v>
      </c>
      <c r="G58" s="88">
        <v>0</v>
      </c>
      <c r="H58" s="88">
        <v>0</v>
      </c>
      <c r="I58" s="88">
        <v>0</v>
      </c>
      <c r="J58" s="88">
        <v>0</v>
      </c>
      <c r="K58" s="88">
        <v>0</v>
      </c>
      <c r="L58" s="88">
        <v>0</v>
      </c>
      <c r="M58" s="88">
        <v>0</v>
      </c>
      <c r="N58" s="88">
        <v>0</v>
      </c>
      <c r="P58" s="130"/>
    </row>
    <row r="59" spans="1:16" x14ac:dyDescent="0.2">
      <c r="A59" s="48">
        <v>510</v>
      </c>
      <c r="B59" s="59" t="s">
        <v>24</v>
      </c>
      <c r="C59" s="88">
        <v>16.198521235681728</v>
      </c>
      <c r="D59" s="88">
        <v>3.2503398058252424</v>
      </c>
      <c r="E59" s="88">
        <v>24.055265553180526</v>
      </c>
      <c r="F59" s="88">
        <v>15.657899741017939</v>
      </c>
      <c r="G59" s="88">
        <v>26.892817712934004</v>
      </c>
      <c r="H59" s="88">
        <v>66.842556342250589</v>
      </c>
      <c r="I59" s="88">
        <v>45.071158738294713</v>
      </c>
      <c r="J59" s="88">
        <v>32.846401896143007</v>
      </c>
      <c r="K59" s="88">
        <v>19.766731577126347</v>
      </c>
      <c r="L59" s="88">
        <v>31.950627665287335</v>
      </c>
      <c r="M59" s="89">
        <v>71.282928686732205</v>
      </c>
      <c r="N59" s="89">
        <v>64.96845397052499</v>
      </c>
      <c r="P59" s="130"/>
    </row>
    <row r="60" spans="1:16" x14ac:dyDescent="0.2">
      <c r="A60" s="48">
        <v>520</v>
      </c>
      <c r="B60" s="59" t="s">
        <v>23</v>
      </c>
      <c r="C60" s="88">
        <v>0</v>
      </c>
      <c r="D60" s="88">
        <v>0</v>
      </c>
      <c r="E60" s="88">
        <v>0</v>
      </c>
      <c r="F60" s="88">
        <v>5.2700415659511792</v>
      </c>
      <c r="G60" s="88">
        <v>0</v>
      </c>
      <c r="H60" s="88">
        <v>12.60492811760335</v>
      </c>
      <c r="I60" s="88">
        <v>0</v>
      </c>
      <c r="J60" s="88">
        <v>5.1798899571622661</v>
      </c>
      <c r="K60" s="88">
        <v>4.1050344232129508</v>
      </c>
      <c r="L60" s="88">
        <v>0</v>
      </c>
      <c r="M60" s="89">
        <v>2.0448086425436576</v>
      </c>
      <c r="N60" s="89">
        <v>12.653623685751917</v>
      </c>
      <c r="P60" s="130"/>
    </row>
    <row r="61" spans="1:16" x14ac:dyDescent="0.2">
      <c r="A61" s="48">
        <v>521</v>
      </c>
      <c r="B61" s="59" t="s">
        <v>168</v>
      </c>
      <c r="C61" s="88">
        <v>3.2446925231531578</v>
      </c>
      <c r="D61" s="88">
        <v>1.0306496361827986</v>
      </c>
      <c r="E61" s="88">
        <v>16.595420396390725</v>
      </c>
      <c r="F61" s="88">
        <v>4.1615451953043987</v>
      </c>
      <c r="G61" s="88">
        <v>18.542764505986078</v>
      </c>
      <c r="H61" s="88">
        <v>18.653807521743264</v>
      </c>
      <c r="I61" s="88">
        <v>30.235972524139836</v>
      </c>
      <c r="J61" s="88">
        <v>33.690596177055141</v>
      </c>
      <c r="K61" s="88">
        <v>4.1050344232129508</v>
      </c>
      <c r="L61" s="88">
        <v>18.058879595905886</v>
      </c>
      <c r="M61" s="89">
        <v>20.046751704091481</v>
      </c>
      <c r="N61" s="89">
        <v>25.599508247821632</v>
      </c>
      <c r="P61" s="130"/>
    </row>
    <row r="62" spans="1:16" x14ac:dyDescent="0.2">
      <c r="A62" s="48">
        <v>522</v>
      </c>
      <c r="B62" s="59" t="s">
        <v>167</v>
      </c>
      <c r="C62" s="88">
        <v>0</v>
      </c>
      <c r="D62" s="88">
        <v>2.1668932038834949</v>
      </c>
      <c r="E62" s="88">
        <v>0</v>
      </c>
      <c r="F62" s="88">
        <v>1.0540083131902358</v>
      </c>
      <c r="G62" s="88">
        <v>0</v>
      </c>
      <c r="H62" s="88">
        <v>6.2444138925435935</v>
      </c>
      <c r="I62" s="88">
        <v>1.0300858315265111</v>
      </c>
      <c r="J62" s="88">
        <v>5.2282784092485004</v>
      </c>
      <c r="K62" s="88">
        <v>2.1165018884692293</v>
      </c>
      <c r="L62" s="88">
        <v>0</v>
      </c>
      <c r="M62" s="89">
        <v>7.5473071806330729</v>
      </c>
      <c r="N62" s="89">
        <v>11.794618857306451</v>
      </c>
      <c r="P62" s="130"/>
    </row>
    <row r="63" spans="1:16" x14ac:dyDescent="0.2">
      <c r="A63" s="48">
        <v>523</v>
      </c>
      <c r="B63" s="59" t="s">
        <v>166</v>
      </c>
      <c r="C63" s="88">
        <v>0</v>
      </c>
      <c r="D63" s="88">
        <v>0</v>
      </c>
      <c r="E63" s="88">
        <v>0</v>
      </c>
      <c r="F63" s="88">
        <v>0</v>
      </c>
      <c r="G63" s="88">
        <v>0</v>
      </c>
      <c r="H63" s="88">
        <v>0</v>
      </c>
      <c r="I63" s="88">
        <v>2.1311265877318175</v>
      </c>
      <c r="J63" s="88">
        <v>7.4028243339774535</v>
      </c>
      <c r="K63" s="88">
        <v>0</v>
      </c>
      <c r="L63" s="88">
        <v>0</v>
      </c>
      <c r="M63" s="89">
        <v>3.1453083501615406</v>
      </c>
      <c r="N63" s="89">
        <v>4.1909377659840787</v>
      </c>
      <c r="P63" s="130"/>
    </row>
    <row r="64" spans="1:16" x14ac:dyDescent="0.2">
      <c r="A64" s="48">
        <v>526</v>
      </c>
      <c r="B64" s="59" t="s">
        <v>165</v>
      </c>
      <c r="C64" s="88">
        <v>1.1103361044150939</v>
      </c>
      <c r="D64" s="88">
        <v>0</v>
      </c>
      <c r="E64" s="88">
        <v>1.0224665957195223</v>
      </c>
      <c r="F64" s="88">
        <v>1.0540083131902358</v>
      </c>
      <c r="G64" s="88">
        <v>1.0438319721956033</v>
      </c>
      <c r="H64" s="88">
        <v>2.103349972601853</v>
      </c>
      <c r="I64" s="88">
        <v>0</v>
      </c>
      <c r="J64" s="88">
        <v>2.1350882547812429</v>
      </c>
      <c r="K64" s="88">
        <v>0</v>
      </c>
      <c r="L64" s="88">
        <v>4.247342333317536</v>
      </c>
      <c r="M64" s="89">
        <v>4.0917057321941233</v>
      </c>
      <c r="N64" s="89">
        <v>1.0477344414960197</v>
      </c>
      <c r="P64" s="130"/>
    </row>
    <row r="65" spans="1:16" x14ac:dyDescent="0.2">
      <c r="A65" s="48">
        <v>527</v>
      </c>
      <c r="B65" s="59" t="s">
        <v>164</v>
      </c>
      <c r="C65" s="88">
        <v>1.0240203143229702</v>
      </c>
      <c r="D65" s="88">
        <v>0</v>
      </c>
      <c r="E65" s="88">
        <v>0</v>
      </c>
      <c r="F65" s="88">
        <v>2.0754376599207873</v>
      </c>
      <c r="G65" s="88">
        <v>0</v>
      </c>
      <c r="H65" s="88">
        <v>0</v>
      </c>
      <c r="I65" s="88">
        <v>1.0300858315265111</v>
      </c>
      <c r="J65" s="88">
        <v>2.1350882547812429</v>
      </c>
      <c r="K65" s="88">
        <v>1.0582509442346146</v>
      </c>
      <c r="L65" s="88">
        <v>0</v>
      </c>
      <c r="M65" s="89">
        <v>2.0448086425436576</v>
      </c>
      <c r="N65" s="89">
        <v>0</v>
      </c>
      <c r="P65" s="130"/>
    </row>
    <row r="66" spans="1:16" x14ac:dyDescent="0.2">
      <c r="A66" s="48">
        <v>530</v>
      </c>
      <c r="B66" s="59" t="s">
        <v>22</v>
      </c>
      <c r="C66" s="88">
        <v>1.1103361044150939</v>
      </c>
      <c r="D66" s="88">
        <v>0</v>
      </c>
      <c r="E66" s="88">
        <v>0</v>
      </c>
      <c r="F66" s="88">
        <v>0</v>
      </c>
      <c r="G66" s="88">
        <v>3.1150817115965221</v>
      </c>
      <c r="H66" s="88">
        <v>8.3982281723996444</v>
      </c>
      <c r="I66" s="88">
        <v>9.1606222868155172</v>
      </c>
      <c r="J66" s="88">
        <v>12.459875890227327</v>
      </c>
      <c r="K66" s="88">
        <v>6.3495056654076887</v>
      </c>
      <c r="L66" s="88">
        <v>3.1372476235676259</v>
      </c>
      <c r="M66" s="89">
        <v>14.626949783295851</v>
      </c>
      <c r="N66" s="89">
        <v>1.0477344414960197</v>
      </c>
      <c r="P66" s="130"/>
    </row>
    <row r="67" spans="1:16" x14ac:dyDescent="0.2">
      <c r="A67" s="48">
        <v>540</v>
      </c>
      <c r="B67" s="59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9"/>
      <c r="N67" s="89"/>
      <c r="P67" s="130"/>
    </row>
    <row r="68" spans="1:16" x14ac:dyDescent="0.2">
      <c r="A68" s="48">
        <v>550</v>
      </c>
      <c r="B68" s="59" t="s">
        <v>21</v>
      </c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9"/>
      <c r="N68" s="89"/>
      <c r="P68" s="130"/>
    </row>
    <row r="69" spans="1:16" x14ac:dyDescent="0.2">
      <c r="A69" s="48">
        <v>560</v>
      </c>
      <c r="B69" s="59" t="s">
        <v>20</v>
      </c>
      <c r="C69" s="88">
        <v>54.577483747337702</v>
      </c>
      <c r="D69" s="88">
        <v>25.247109472910353</v>
      </c>
      <c r="E69" s="88">
        <v>72.194749714693089</v>
      </c>
      <c r="F69" s="88">
        <v>83.373597667603192</v>
      </c>
      <c r="G69" s="88">
        <v>129.18841836753694</v>
      </c>
      <c r="H69" s="88">
        <v>187.68351425884882</v>
      </c>
      <c r="I69" s="88">
        <v>208.06161833536245</v>
      </c>
      <c r="J69" s="88">
        <v>235.46410846564311</v>
      </c>
      <c r="K69" s="88">
        <v>108.55156682433334</v>
      </c>
      <c r="L69" s="88">
        <v>109.30152313595842</v>
      </c>
      <c r="M69" s="89">
        <v>181.44611753112594</v>
      </c>
      <c r="N69" s="89">
        <v>225.14328458587966</v>
      </c>
      <c r="P69" s="130"/>
    </row>
    <row r="70" spans="1:16" x14ac:dyDescent="0.2">
      <c r="A70" s="48">
        <v>570</v>
      </c>
      <c r="B70" s="59" t="s">
        <v>19</v>
      </c>
      <c r="C70" s="88">
        <v>0</v>
      </c>
      <c r="D70" s="88">
        <v>2.1668932038834949</v>
      </c>
      <c r="E70" s="88">
        <v>0</v>
      </c>
      <c r="F70" s="88">
        <v>7.3780581923316504</v>
      </c>
      <c r="G70" s="88">
        <v>9.1906160732348141</v>
      </c>
      <c r="H70" s="88">
        <v>13.671774821912043</v>
      </c>
      <c r="I70" s="88">
        <v>7.2887579929194857</v>
      </c>
      <c r="J70" s="88">
        <v>12.613241178948904</v>
      </c>
      <c r="K70" s="88">
        <v>5.2342272002073802</v>
      </c>
      <c r="L70" s="88">
        <v>9.6433866775214021</v>
      </c>
      <c r="M70" s="89">
        <v>17.791902830886887</v>
      </c>
      <c r="N70" s="89">
        <v>9.6734216057354026</v>
      </c>
      <c r="P70" s="130"/>
    </row>
    <row r="71" spans="1:16" x14ac:dyDescent="0.2">
      <c r="A71" s="48">
        <v>580</v>
      </c>
      <c r="B71" s="59" t="s">
        <v>18</v>
      </c>
      <c r="C71" s="88">
        <v>0</v>
      </c>
      <c r="D71" s="88">
        <v>1.0834466019417475</v>
      </c>
      <c r="E71" s="88">
        <v>0</v>
      </c>
      <c r="F71" s="88">
        <v>7.3780581923316504</v>
      </c>
      <c r="G71" s="88">
        <v>9.1906160732348141</v>
      </c>
      <c r="H71" s="88">
        <v>2.103349972601853</v>
      </c>
      <c r="I71" s="88">
        <v>4.1912982507848398</v>
      </c>
      <c r="J71" s="88">
        <v>11.545697051558285</v>
      </c>
      <c r="K71" s="88">
        <v>5.2342272002073802</v>
      </c>
      <c r="L71" s="88">
        <v>9.6433866775214021</v>
      </c>
      <c r="M71" s="89">
        <v>17.791902830886887</v>
      </c>
      <c r="N71" s="89">
        <v>5.3354874168043631</v>
      </c>
      <c r="P71" s="130"/>
    </row>
    <row r="72" spans="1:16" x14ac:dyDescent="0.2">
      <c r="A72" s="48">
        <v>590</v>
      </c>
      <c r="B72" s="59" t="s">
        <v>17</v>
      </c>
      <c r="C72" s="88">
        <v>0</v>
      </c>
      <c r="D72" s="88">
        <v>1.0834466019417475</v>
      </c>
      <c r="E72" s="88">
        <v>0</v>
      </c>
      <c r="F72" s="88">
        <v>0</v>
      </c>
      <c r="G72" s="88">
        <v>0</v>
      </c>
      <c r="H72" s="88">
        <v>11.56842484931019</v>
      </c>
      <c r="I72" s="88">
        <v>3.0974597421346459</v>
      </c>
      <c r="J72" s="88">
        <v>5.1798899571622661</v>
      </c>
      <c r="K72" s="88">
        <v>0</v>
      </c>
      <c r="L72" s="88">
        <v>0</v>
      </c>
      <c r="M72" s="89">
        <v>4.1247297857326863</v>
      </c>
      <c r="N72" s="89">
        <v>4.3379341889310412</v>
      </c>
      <c r="P72" s="130"/>
    </row>
    <row r="73" spans="1:16" x14ac:dyDescent="0.2">
      <c r="A73" s="48">
        <v>600</v>
      </c>
      <c r="B73" s="59" t="s">
        <v>16</v>
      </c>
      <c r="C73" s="88">
        <v>54.577483747337702</v>
      </c>
      <c r="D73" s="88">
        <v>24.163662870968608</v>
      </c>
      <c r="E73" s="88">
        <v>72.194749714693089</v>
      </c>
      <c r="F73" s="88">
        <v>81.265581041222717</v>
      </c>
      <c r="G73" s="88">
        <v>124.01850112152979</v>
      </c>
      <c r="H73" s="88">
        <v>185.58016428624697</v>
      </c>
      <c r="I73" s="88">
        <v>200.77286034244301</v>
      </c>
      <c r="J73" s="88">
        <v>223.9184114140848</v>
      </c>
      <c r="K73" s="88">
        <v>106.49209245682979</v>
      </c>
      <c r="L73" s="88">
        <v>99.658136458437042</v>
      </c>
      <c r="M73" s="89">
        <v>165.71657959310534</v>
      </c>
      <c r="N73" s="89">
        <v>219.80779716907531</v>
      </c>
      <c r="P73" s="130"/>
    </row>
    <row r="74" spans="1:16" x14ac:dyDescent="0.2">
      <c r="A74" s="48">
        <v>610</v>
      </c>
      <c r="B74" s="59"/>
      <c r="C74" s="60"/>
      <c r="D74" s="60"/>
      <c r="E74" s="60"/>
      <c r="F74" s="88"/>
      <c r="G74" s="88"/>
      <c r="H74" s="88"/>
      <c r="I74" s="88"/>
      <c r="J74" s="88"/>
      <c r="K74" s="88"/>
      <c r="L74" s="88"/>
      <c r="M74" s="89"/>
      <c r="N74" s="89"/>
      <c r="P74" s="130"/>
    </row>
    <row r="75" spans="1:16" x14ac:dyDescent="0.2">
      <c r="A75" s="48">
        <v>620</v>
      </c>
      <c r="B75" s="59" t="s">
        <v>15</v>
      </c>
      <c r="C75" s="88">
        <v>1.0240203143229702</v>
      </c>
      <c r="D75" s="88">
        <v>0</v>
      </c>
      <c r="E75" s="88">
        <v>0</v>
      </c>
      <c r="F75" s="88">
        <v>4.1508753198415747</v>
      </c>
      <c r="G75" s="88">
        <v>0</v>
      </c>
      <c r="H75" s="88">
        <v>11.56842484931019</v>
      </c>
      <c r="I75" s="88">
        <v>4.1299463228461946</v>
      </c>
      <c r="J75" s="88">
        <v>16.808967739685233</v>
      </c>
      <c r="K75" s="88">
        <v>3.1107681558410896</v>
      </c>
      <c r="L75" s="88">
        <v>3.2144622258404674</v>
      </c>
      <c r="M75" s="89">
        <v>18.136400689703635</v>
      </c>
      <c r="N75" s="89">
        <v>2.07403436434379</v>
      </c>
      <c r="P75" s="130"/>
    </row>
    <row r="76" spans="1:16" x14ac:dyDescent="0.2">
      <c r="A76" s="48">
        <v>630</v>
      </c>
      <c r="B76" s="59" t="s">
        <v>14</v>
      </c>
      <c r="C76" s="88">
        <v>0</v>
      </c>
      <c r="D76" s="88">
        <v>0</v>
      </c>
      <c r="E76" s="88">
        <v>0</v>
      </c>
      <c r="F76" s="88">
        <v>0</v>
      </c>
      <c r="G76" s="88">
        <v>0</v>
      </c>
      <c r="H76" s="88">
        <v>11.56842484931019</v>
      </c>
      <c r="I76" s="88">
        <v>0</v>
      </c>
      <c r="J76" s="88">
        <v>4.1562688907886169</v>
      </c>
      <c r="K76" s="88">
        <v>1.0297371837517681</v>
      </c>
      <c r="L76" s="88">
        <v>0</v>
      </c>
      <c r="M76" s="89">
        <v>0</v>
      </c>
      <c r="N76" s="89">
        <v>0</v>
      </c>
      <c r="P76" s="130"/>
    </row>
    <row r="77" spans="1:16" x14ac:dyDescent="0.2">
      <c r="A77" s="48">
        <v>640</v>
      </c>
      <c r="B77" s="59" t="s">
        <v>13</v>
      </c>
      <c r="C77" s="88">
        <v>0</v>
      </c>
      <c r="D77" s="88">
        <v>0</v>
      </c>
      <c r="E77" s="88">
        <v>0</v>
      </c>
      <c r="F77" s="88">
        <v>4.1508753198415747</v>
      </c>
      <c r="G77" s="88">
        <v>0</v>
      </c>
      <c r="H77" s="88">
        <v>0</v>
      </c>
      <c r="I77" s="88">
        <v>4.1299463228461946</v>
      </c>
      <c r="J77" s="88">
        <v>4.2701765095624857</v>
      </c>
      <c r="K77" s="88">
        <v>2.0810309720893221</v>
      </c>
      <c r="L77" s="88">
        <v>3.2144622258404674</v>
      </c>
      <c r="M77" s="89">
        <v>4.4019988304715323</v>
      </c>
      <c r="N77" s="89">
        <v>1.033015976790749</v>
      </c>
      <c r="P77" s="130"/>
    </row>
    <row r="78" spans="1:16" x14ac:dyDescent="0.2">
      <c r="A78" s="48">
        <v>650</v>
      </c>
      <c r="B78" s="59" t="s">
        <v>12</v>
      </c>
      <c r="C78" s="88">
        <v>1.0240203143229702</v>
      </c>
      <c r="D78" s="88">
        <v>0</v>
      </c>
      <c r="E78" s="88">
        <v>0</v>
      </c>
      <c r="F78" s="88">
        <v>0</v>
      </c>
      <c r="G78" s="88">
        <v>0</v>
      </c>
      <c r="H78" s="88">
        <v>0</v>
      </c>
      <c r="I78" s="88">
        <v>0</v>
      </c>
      <c r="J78" s="88">
        <v>8.3825223393341304</v>
      </c>
      <c r="K78" s="88">
        <v>0</v>
      </c>
      <c r="L78" s="88">
        <v>0</v>
      </c>
      <c r="M78" s="89">
        <v>13.734401859232102</v>
      </c>
      <c r="N78" s="89">
        <v>1.041018387553041</v>
      </c>
      <c r="P78" s="130"/>
    </row>
    <row r="79" spans="1:16" x14ac:dyDescent="0.2">
      <c r="A79" s="48">
        <v>660</v>
      </c>
      <c r="B79" s="59"/>
      <c r="C79" s="60"/>
      <c r="D79" s="60"/>
      <c r="E79" s="60"/>
      <c r="F79" s="88"/>
      <c r="G79" s="88"/>
      <c r="H79" s="88"/>
      <c r="I79" s="88"/>
      <c r="J79" s="88"/>
      <c r="K79" s="88"/>
      <c r="L79" s="88"/>
      <c r="M79" s="89"/>
      <c r="N79" s="89"/>
      <c r="P79" s="130"/>
    </row>
    <row r="80" spans="1:16" x14ac:dyDescent="0.2">
      <c r="A80" s="48">
        <v>670</v>
      </c>
      <c r="B80" s="59" t="s">
        <v>11</v>
      </c>
      <c r="C80" s="60">
        <v>3.2601877130126011</v>
      </c>
      <c r="D80" s="60">
        <v>1.0834466019417475</v>
      </c>
      <c r="E80" s="60">
        <v>11.286458363727807</v>
      </c>
      <c r="F80" s="88">
        <v>2.042858693461103</v>
      </c>
      <c r="G80" s="88">
        <v>9.2174616791609374</v>
      </c>
      <c r="H80" s="88">
        <v>6.3100499178055589</v>
      </c>
      <c r="I80" s="88">
        <v>10.454771910547889</v>
      </c>
      <c r="J80" s="88">
        <v>13.601869966444106</v>
      </c>
      <c r="K80" s="88">
        <v>10.490011005000547</v>
      </c>
      <c r="L80" s="88">
        <v>14.726740262892962</v>
      </c>
      <c r="M80" s="89">
        <v>12.61149783034239</v>
      </c>
      <c r="N80" s="89">
        <v>8.3684434240821997</v>
      </c>
      <c r="P80" s="130"/>
    </row>
    <row r="81" spans="1:16" x14ac:dyDescent="0.2">
      <c r="A81" s="48">
        <v>680</v>
      </c>
      <c r="B81" s="59" t="s">
        <v>10</v>
      </c>
      <c r="C81" s="60">
        <v>12.899109651585041</v>
      </c>
      <c r="D81" s="60">
        <v>6.5006796116504848</v>
      </c>
      <c r="E81" s="60">
        <v>26.942895501367332</v>
      </c>
      <c r="F81" s="88">
        <v>25.127880150730924</v>
      </c>
      <c r="G81" s="88">
        <v>22.733904029141879</v>
      </c>
      <c r="H81" s="88">
        <v>43.809056616232084</v>
      </c>
      <c r="I81" s="88">
        <v>60.932454203435071</v>
      </c>
      <c r="J81" s="88">
        <v>25.4940508949887</v>
      </c>
      <c r="K81" s="88">
        <v>25.142083954179732</v>
      </c>
      <c r="L81" s="88">
        <v>36.96959397016596</v>
      </c>
      <c r="M81" s="89">
        <v>43.203114280426512</v>
      </c>
      <c r="N81" s="89">
        <v>86.89019901157026</v>
      </c>
      <c r="P81" s="130"/>
    </row>
    <row r="82" spans="1:16" x14ac:dyDescent="0.2">
      <c r="A82" s="48">
        <v>690</v>
      </c>
      <c r="B82" s="59" t="s">
        <v>9</v>
      </c>
      <c r="C82" s="88">
        <v>2.2206722088301878</v>
      </c>
      <c r="D82" s="88">
        <v>0</v>
      </c>
      <c r="E82" s="88">
        <v>2.1235848130651678</v>
      </c>
      <c r="F82" s="88">
        <v>2.054008313190236</v>
      </c>
      <c r="G82" s="88">
        <v>1.0438319721956033</v>
      </c>
      <c r="H82" s="88">
        <v>1.0516749863009265</v>
      </c>
      <c r="I82" s="88">
        <v>1.0655632938659088</v>
      </c>
      <c r="J82" s="88">
        <v>13.87807365607808</v>
      </c>
      <c r="K82" s="88">
        <v>2.1165018884692293</v>
      </c>
      <c r="L82" s="88">
        <v>3.2144622258404674</v>
      </c>
      <c r="M82" s="89">
        <v>6.6029982457072993</v>
      </c>
      <c r="N82" s="89">
        <v>0</v>
      </c>
      <c r="P82" s="130"/>
    </row>
    <row r="83" spans="1:16" x14ac:dyDescent="0.2">
      <c r="A83" s="48">
        <v>700</v>
      </c>
      <c r="B83" s="59" t="s">
        <v>8</v>
      </c>
      <c r="C83" s="88">
        <v>0</v>
      </c>
      <c r="D83" s="88">
        <v>0</v>
      </c>
      <c r="E83" s="88">
        <v>0</v>
      </c>
      <c r="F83" s="88">
        <v>0</v>
      </c>
      <c r="G83" s="88">
        <v>1.0438319721956033</v>
      </c>
      <c r="H83" s="88">
        <v>0</v>
      </c>
      <c r="I83" s="88">
        <v>1.0300858315265111</v>
      </c>
      <c r="J83" s="88">
        <v>6.4052647643437286</v>
      </c>
      <c r="K83" s="88">
        <v>0</v>
      </c>
      <c r="L83" s="88">
        <v>0</v>
      </c>
      <c r="M83" s="89">
        <v>0</v>
      </c>
      <c r="N83" s="89">
        <v>2.1689670944655206</v>
      </c>
      <c r="P83" s="130"/>
    </row>
    <row r="84" spans="1:16" x14ac:dyDescent="0.2">
      <c r="A84" s="48">
        <v>710</v>
      </c>
      <c r="B84" s="59" t="s">
        <v>7</v>
      </c>
      <c r="C84" s="88">
        <v>1.0240203143229702</v>
      </c>
      <c r="D84" s="88">
        <v>0</v>
      </c>
      <c r="E84" s="88">
        <v>0</v>
      </c>
      <c r="F84" s="88">
        <v>1</v>
      </c>
      <c r="G84" s="88">
        <v>0</v>
      </c>
      <c r="H84" s="88">
        <v>0</v>
      </c>
      <c r="I84" s="88">
        <v>1.0655632938659088</v>
      </c>
      <c r="J84" s="88">
        <v>6.2474340845528875</v>
      </c>
      <c r="K84" s="88">
        <v>1.0582509442346146</v>
      </c>
      <c r="L84" s="88">
        <v>0</v>
      </c>
      <c r="M84" s="89">
        <v>8.3880940938347948</v>
      </c>
      <c r="N84" s="89">
        <v>1.0844835472327603</v>
      </c>
      <c r="P84" s="130"/>
    </row>
    <row r="85" spans="1:16" x14ac:dyDescent="0.2">
      <c r="A85" s="48">
        <v>715</v>
      </c>
      <c r="B85" s="59" t="s">
        <v>22</v>
      </c>
      <c r="C85" s="88">
        <v>2.2206722088301878</v>
      </c>
      <c r="D85" s="88">
        <v>1.0834466019417475</v>
      </c>
      <c r="E85" s="88">
        <v>4.2471696261303356</v>
      </c>
      <c r="F85" s="88">
        <v>2.0481936311925151</v>
      </c>
      <c r="G85" s="88">
        <v>1.0438319721956033</v>
      </c>
      <c r="H85" s="88">
        <v>1.0516749863009265</v>
      </c>
      <c r="I85" s="88">
        <v>0</v>
      </c>
      <c r="J85" s="88">
        <v>8.3409797886495056</v>
      </c>
      <c r="K85" s="88">
        <v>5.2912547211730736</v>
      </c>
      <c r="L85" s="88">
        <v>12.621414659367172</v>
      </c>
      <c r="M85" s="89">
        <v>17.105218243270464</v>
      </c>
      <c r="N85" s="89">
        <v>3.2534506416982811</v>
      </c>
      <c r="P85" s="130"/>
    </row>
    <row r="86" spans="1:16" x14ac:dyDescent="0.2">
      <c r="A86" s="48">
        <v>720</v>
      </c>
      <c r="B86" s="59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9"/>
      <c r="N86" s="89"/>
      <c r="P86" s="130"/>
    </row>
    <row r="87" spans="1:16" x14ac:dyDescent="0.2">
      <c r="A87" s="48">
        <v>730</v>
      </c>
      <c r="B87" s="59" t="s">
        <v>6</v>
      </c>
      <c r="C87" s="60"/>
      <c r="D87" s="60"/>
      <c r="E87" s="60"/>
      <c r="F87" s="88"/>
      <c r="G87" s="88"/>
      <c r="H87" s="88"/>
      <c r="I87" s="88"/>
      <c r="J87" s="88"/>
      <c r="K87" s="88"/>
      <c r="L87" s="88"/>
      <c r="M87" s="89"/>
      <c r="N87" s="89"/>
      <c r="P87" s="130"/>
    </row>
    <row r="88" spans="1:16" x14ac:dyDescent="0.2">
      <c r="A88" s="48">
        <v>740</v>
      </c>
      <c r="B88" s="59" t="s">
        <v>163</v>
      </c>
      <c r="C88" s="87">
        <v>40.969865276035137</v>
      </c>
      <c r="D88" s="87">
        <v>21.027297909766926</v>
      </c>
      <c r="E88" s="87">
        <v>19.340589803113001</v>
      </c>
      <c r="F88" s="87">
        <v>29.25888934216697</v>
      </c>
      <c r="G88" s="87">
        <v>31.683764481517546</v>
      </c>
      <c r="H88" s="87">
        <v>41.911935594752933</v>
      </c>
      <c r="I88" s="87">
        <v>20.949298116176319</v>
      </c>
      <c r="J88" s="87">
        <v>33.120827912008259</v>
      </c>
      <c r="K88" s="87">
        <v>40.367823918016619</v>
      </c>
      <c r="L88" s="87">
        <v>30.980276656236693</v>
      </c>
      <c r="M88" s="86">
        <v>25.710142809319752</v>
      </c>
      <c r="N88" s="86">
        <v>34.579333238084615</v>
      </c>
      <c r="P88" s="130"/>
    </row>
    <row r="89" spans="1:16" x14ac:dyDescent="0.2">
      <c r="A89" s="48">
        <v>750</v>
      </c>
      <c r="B89" s="59" t="s">
        <v>162</v>
      </c>
      <c r="C89" s="87">
        <v>59.030134723964863</v>
      </c>
      <c r="D89" s="87">
        <v>78.972702090233071</v>
      </c>
      <c r="E89" s="87">
        <v>80.659410196887023</v>
      </c>
      <c r="F89" s="87">
        <v>70.741110657833033</v>
      </c>
      <c r="G89" s="87">
        <v>68.316235518482458</v>
      </c>
      <c r="H89" s="87">
        <v>58.088064405247131</v>
      </c>
      <c r="I89" s="87">
        <v>79.050701883823763</v>
      </c>
      <c r="J89" s="87">
        <v>66.879172087991662</v>
      </c>
      <c r="K89" s="87">
        <v>59.632176081983367</v>
      </c>
      <c r="L89" s="87">
        <v>69.019723343763218</v>
      </c>
      <c r="M89" s="86">
        <v>74.289857190680237</v>
      </c>
      <c r="N89" s="86">
        <v>65.420666761915342</v>
      </c>
      <c r="P89" s="130"/>
    </row>
    <row r="90" spans="1:16" x14ac:dyDescent="0.2">
      <c r="A90" s="48">
        <v>760</v>
      </c>
      <c r="B90" s="59" t="s">
        <v>5</v>
      </c>
      <c r="C90" s="87">
        <v>6.1187872779673471</v>
      </c>
      <c r="D90" s="87">
        <v>8.8884605650214272</v>
      </c>
      <c r="E90" s="87">
        <v>5.8588841756066206</v>
      </c>
      <c r="F90" s="87">
        <v>8.5504282349158718</v>
      </c>
      <c r="G90" s="87">
        <v>5.3658424631582093</v>
      </c>
      <c r="H90" s="87">
        <v>4.9798990844655302</v>
      </c>
      <c r="I90" s="87">
        <v>6.6577931818219866</v>
      </c>
      <c r="J90" s="87">
        <v>5.1947317634890489</v>
      </c>
      <c r="K90" s="87">
        <v>4.6589462933403114</v>
      </c>
      <c r="L90" s="87">
        <v>6.0150890144425642</v>
      </c>
      <c r="M90" s="86">
        <v>7.9015606697923468</v>
      </c>
      <c r="N90" s="86">
        <v>6.0961070783945308</v>
      </c>
      <c r="P90" s="130"/>
    </row>
    <row r="91" spans="1:16" x14ac:dyDescent="0.2">
      <c r="A91" s="48">
        <v>770</v>
      </c>
      <c r="B91" s="59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88"/>
      <c r="N91" s="88"/>
      <c r="P91" s="130"/>
    </row>
    <row r="92" spans="1:16" x14ac:dyDescent="0.2">
      <c r="A92" s="48">
        <v>780</v>
      </c>
      <c r="B92" s="59" t="s">
        <v>4</v>
      </c>
      <c r="C92" s="60">
        <v>0</v>
      </c>
      <c r="D92" s="60">
        <v>0</v>
      </c>
      <c r="E92" s="60">
        <v>10.224665957195223</v>
      </c>
      <c r="F92" s="60">
        <v>0</v>
      </c>
      <c r="G92" s="60">
        <v>1.0438319721956033</v>
      </c>
      <c r="H92" s="60">
        <v>1.0336275851676984</v>
      </c>
      <c r="I92" s="60">
        <v>0</v>
      </c>
      <c r="J92" s="60">
        <v>4.2001919518055892</v>
      </c>
      <c r="K92" s="60">
        <v>1.0227800278547072</v>
      </c>
      <c r="L92" s="60">
        <v>0</v>
      </c>
      <c r="M92" s="88">
        <v>1.1004997076178831</v>
      </c>
      <c r="N92" s="88">
        <v>2.1174995240235095</v>
      </c>
      <c r="P92" s="130"/>
    </row>
    <row r="93" spans="1:16" x14ac:dyDescent="0.2">
      <c r="A93" s="48">
        <v>790</v>
      </c>
      <c r="B93" s="59" t="s">
        <v>3</v>
      </c>
      <c r="C93" s="60">
        <v>76.115830053826556</v>
      </c>
      <c r="D93" s="60">
        <v>30.664342482619091</v>
      </c>
      <c r="E93" s="60">
        <v>104.52525887034942</v>
      </c>
      <c r="F93" s="60">
        <v>106.16046363746582</v>
      </c>
      <c r="G93" s="60">
        <v>156.02033575468383</v>
      </c>
      <c r="H93" s="60">
        <v>230.47411500792086</v>
      </c>
      <c r="I93" s="60">
        <v>265.7643059440453</v>
      </c>
      <c r="J93" s="60">
        <v>292.93400984952746</v>
      </c>
      <c r="K93" s="60">
        <v>142.20208640466697</v>
      </c>
      <c r="L93" s="60">
        <v>170.45733090627908</v>
      </c>
      <c r="M93" s="88">
        <v>250.86507345009514</v>
      </c>
      <c r="N93" s="88">
        <v>310.94297423071049</v>
      </c>
      <c r="P93" s="130"/>
    </row>
    <row r="94" spans="1:16" x14ac:dyDescent="0.2">
      <c r="A94" s="48">
        <v>800</v>
      </c>
      <c r="B94" s="59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88"/>
      <c r="N94" s="88"/>
      <c r="P94" s="130"/>
    </row>
    <row r="95" spans="1:16" x14ac:dyDescent="0.2">
      <c r="A95" s="48">
        <v>810</v>
      </c>
      <c r="B95" s="59" t="s">
        <v>2</v>
      </c>
      <c r="C95" s="60">
        <v>4.4413444176603756</v>
      </c>
      <c r="D95" s="60">
        <v>2.1668932038834949</v>
      </c>
      <c r="E95" s="60">
        <v>6.3707544391955029</v>
      </c>
      <c r="F95" s="60">
        <v>22.829244919057448</v>
      </c>
      <c r="G95" s="60">
        <v>12.4439126413958</v>
      </c>
      <c r="H95" s="60">
        <v>14.672183287938747</v>
      </c>
      <c r="I95" s="60">
        <v>34.785340357766806</v>
      </c>
      <c r="J95" s="60">
        <v>47.290085633166903</v>
      </c>
      <c r="K95" s="60">
        <v>14.615916895904681</v>
      </c>
      <c r="L95" s="60">
        <v>18.136155169286003</v>
      </c>
      <c r="M95" s="88">
        <v>15.406995906650366</v>
      </c>
      <c r="N95" s="88">
        <v>9.7236028193581028</v>
      </c>
      <c r="P95" s="130"/>
    </row>
    <row r="96" spans="1:16" x14ac:dyDescent="0.2">
      <c r="A96" s="48">
        <v>820</v>
      </c>
      <c r="B96" s="59" t="s">
        <v>1</v>
      </c>
      <c r="C96" s="60">
        <v>71.674485636166182</v>
      </c>
      <c r="D96" s="60">
        <v>28.497449278735601</v>
      </c>
      <c r="E96" s="60">
        <v>108.37917038834917</v>
      </c>
      <c r="F96" s="60">
        <v>83.331218718408408</v>
      </c>
      <c r="G96" s="60">
        <v>144.62025508548365</v>
      </c>
      <c r="H96" s="60">
        <v>216.83555930514984</v>
      </c>
      <c r="I96" s="60">
        <v>230.97896558627869</v>
      </c>
      <c r="J96" s="60">
        <v>249.84411616816595</v>
      </c>
      <c r="K96" s="60">
        <v>128.60894953661699</v>
      </c>
      <c r="L96" s="60">
        <v>152.32117573699304</v>
      </c>
      <c r="M96" s="88">
        <v>236.55857725106267</v>
      </c>
      <c r="N96" s="88">
        <v>303.33687093537583</v>
      </c>
      <c r="P96" s="130"/>
    </row>
    <row r="97" spans="1:16" x14ac:dyDescent="0.2">
      <c r="A97" s="48">
        <v>830</v>
      </c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88"/>
      <c r="N97" s="88"/>
      <c r="P97" s="130"/>
    </row>
    <row r="98" spans="1:16" x14ac:dyDescent="0.2">
      <c r="A98" s="48">
        <v>840</v>
      </c>
      <c r="B98" s="59" t="s">
        <v>0</v>
      </c>
      <c r="C98" s="60">
        <v>71.674485636166182</v>
      </c>
      <c r="D98" s="60">
        <v>28.497449278735601</v>
      </c>
      <c r="E98" s="60">
        <v>98.154504431153939</v>
      </c>
      <c r="F98" s="60">
        <v>83.331218718408408</v>
      </c>
      <c r="G98" s="60">
        <v>143.57642311328803</v>
      </c>
      <c r="H98" s="60">
        <v>215.80193171998215</v>
      </c>
      <c r="I98" s="60">
        <v>230.97896558627869</v>
      </c>
      <c r="J98" s="60">
        <v>249.84411616816595</v>
      </c>
      <c r="K98" s="60">
        <v>127.58616950876227</v>
      </c>
      <c r="L98" s="60">
        <v>152.32117573699304</v>
      </c>
      <c r="M98" s="88">
        <v>236.55857725106267</v>
      </c>
      <c r="N98" s="88">
        <v>302.30385495858508</v>
      </c>
      <c r="P98" s="130"/>
    </row>
    <row r="99" spans="1:16" x14ac:dyDescent="0.2">
      <c r="A99" s="48">
        <v>850</v>
      </c>
      <c r="B99" s="59"/>
      <c r="C99" s="60"/>
      <c r="D99" s="60"/>
      <c r="E99" s="60"/>
      <c r="F99" s="60"/>
      <c r="G99" s="60"/>
      <c r="H99" s="88"/>
      <c r="I99" s="88"/>
      <c r="J99" s="88"/>
      <c r="K99" s="88"/>
      <c r="L99" s="88"/>
      <c r="M99" s="88"/>
      <c r="N99" s="88"/>
      <c r="P99" s="130"/>
    </row>
    <row r="100" spans="1:16" x14ac:dyDescent="0.2">
      <c r="A100" s="48">
        <v>851</v>
      </c>
      <c r="B100" s="59" t="s">
        <v>123</v>
      </c>
      <c r="C100" s="88">
        <v>40.083124483629909</v>
      </c>
      <c r="D100" s="88">
        <v>48.824496875782089</v>
      </c>
      <c r="E100" s="88">
        <v>48.600081498748054</v>
      </c>
      <c r="F100" s="88">
        <v>45.98461809794609</v>
      </c>
      <c r="G100" s="88">
        <v>38.029624600004027</v>
      </c>
      <c r="H100" s="88">
        <v>36.888024543637563</v>
      </c>
      <c r="I100" s="88">
        <v>45.00146057083397</v>
      </c>
      <c r="J100" s="88">
        <v>38.577550386435966</v>
      </c>
      <c r="K100" s="88">
        <v>42.496428105590823</v>
      </c>
      <c r="L100" s="88">
        <v>46.54881332450644</v>
      </c>
      <c r="M100" s="88">
        <v>41.042846028427029</v>
      </c>
      <c r="N100" s="88">
        <v>36.751787250013628</v>
      </c>
      <c r="P100" s="130"/>
    </row>
    <row r="101" spans="1:16" x14ac:dyDescent="0.2">
      <c r="A101" s="48">
        <v>852</v>
      </c>
      <c r="B101" s="59" t="s">
        <v>124</v>
      </c>
      <c r="C101" s="87">
        <v>1.7628167497398184</v>
      </c>
      <c r="D101" s="87">
        <v>1.5987677493329044</v>
      </c>
      <c r="E101" s="87">
        <v>2.1918312127086064</v>
      </c>
      <c r="F101" s="87">
        <v>2.0434796195255576</v>
      </c>
      <c r="G101" s="87">
        <v>1.9225001323610054</v>
      </c>
      <c r="H101" s="86">
        <v>2.0383765039667376</v>
      </c>
      <c r="I101" s="86">
        <v>2.1205742616792254</v>
      </c>
      <c r="J101" s="86">
        <v>2.0578774209821789</v>
      </c>
      <c r="K101" s="86">
        <v>1.7158286588304632</v>
      </c>
      <c r="L101" s="86">
        <v>1.6837572593928378</v>
      </c>
      <c r="M101" s="86">
        <v>1.7830297451638912</v>
      </c>
      <c r="N101" s="86">
        <v>1.7617584245590348</v>
      </c>
      <c r="P101" s="130"/>
    </row>
    <row r="102" spans="1:16" x14ac:dyDescent="0.2">
      <c r="A102" s="48">
        <v>860</v>
      </c>
      <c r="M102" s="84"/>
      <c r="N102" s="84"/>
      <c r="P102" s="130"/>
    </row>
    <row r="103" spans="1:16" x14ac:dyDescent="0.2">
      <c r="A103" s="48">
        <v>870</v>
      </c>
      <c r="B103" s="48" t="s">
        <v>151</v>
      </c>
      <c r="M103" s="84"/>
      <c r="N103" s="84"/>
      <c r="P103" s="130"/>
    </row>
    <row r="104" spans="1:16" x14ac:dyDescent="0.2">
      <c r="A104" s="48">
        <v>880</v>
      </c>
      <c r="B104" s="48" t="s">
        <v>161</v>
      </c>
      <c r="M104" s="84"/>
      <c r="N104" s="84"/>
      <c r="P104" s="130"/>
    </row>
    <row r="105" spans="1:16" x14ac:dyDescent="0.2">
      <c r="A105" s="48">
        <v>890</v>
      </c>
      <c r="B105" s="48" t="s">
        <v>152</v>
      </c>
      <c r="M105" s="84"/>
      <c r="N105" s="84"/>
      <c r="P105" s="130"/>
    </row>
    <row r="106" spans="1:16" x14ac:dyDescent="0.2">
      <c r="A106" s="48">
        <v>891</v>
      </c>
      <c r="B106" s="85"/>
      <c r="M106" s="84"/>
      <c r="N106" s="84"/>
      <c r="P106" s="130"/>
    </row>
    <row r="107" spans="1:16" s="47" customFormat="1" ht="12.75" x14ac:dyDescent="0.2">
      <c r="P107" s="130"/>
    </row>
    <row r="108" spans="1:16" s="47" customFormat="1" ht="12.75" x14ac:dyDescent="0.2">
      <c r="P108" s="130"/>
    </row>
    <row r="109" spans="1:16" s="47" customFormat="1" ht="12.75" x14ac:dyDescent="0.2">
      <c r="P109" s="130"/>
    </row>
    <row r="110" spans="1:16" s="47" customFormat="1" ht="12.75" x14ac:dyDescent="0.2">
      <c r="P110" s="130"/>
    </row>
    <row r="111" spans="1:16" s="47" customFormat="1" ht="12.75" x14ac:dyDescent="0.2">
      <c r="P111" s="130"/>
    </row>
    <row r="112" spans="1:16" s="47" customFormat="1" ht="12.75" x14ac:dyDescent="0.2">
      <c r="P112" s="130"/>
    </row>
    <row r="113" spans="16:16" s="47" customFormat="1" ht="12.75" x14ac:dyDescent="0.2">
      <c r="P113" s="130"/>
    </row>
    <row r="114" spans="16:16" s="47" customFormat="1" ht="12.75" x14ac:dyDescent="0.2">
      <c r="P114" s="130"/>
    </row>
    <row r="115" spans="16:16" s="47" customFormat="1" ht="12.75" x14ac:dyDescent="0.2">
      <c r="P115" s="130"/>
    </row>
    <row r="116" spans="16:16" s="47" customFormat="1" ht="12.75" x14ac:dyDescent="0.2">
      <c r="P116" s="130"/>
    </row>
    <row r="117" spans="16:16" s="47" customFormat="1" ht="12.75" x14ac:dyDescent="0.2">
      <c r="P117" s="130"/>
    </row>
    <row r="118" spans="16:16" s="47" customFormat="1" ht="12.75" x14ac:dyDescent="0.2">
      <c r="P118" s="130"/>
    </row>
    <row r="119" spans="16:16" s="47" customFormat="1" ht="12.75" x14ac:dyDescent="0.2">
      <c r="P119" s="130"/>
    </row>
    <row r="120" spans="16:16" s="47" customFormat="1" ht="12.75" x14ac:dyDescent="0.2">
      <c r="P120" s="130"/>
    </row>
    <row r="121" spans="16:16" s="47" customFormat="1" ht="12.75" x14ac:dyDescent="0.2">
      <c r="P121" s="130"/>
    </row>
    <row r="122" spans="16:16" s="47" customFormat="1" ht="12.75" x14ac:dyDescent="0.2">
      <c r="P122" s="130"/>
    </row>
    <row r="123" spans="16:16" s="47" customFormat="1" ht="12.75" x14ac:dyDescent="0.2">
      <c r="P123" s="130"/>
    </row>
    <row r="124" spans="16:16" s="47" customFormat="1" ht="12.75" x14ac:dyDescent="0.2">
      <c r="P124" s="130"/>
    </row>
    <row r="125" spans="16:16" s="47" customFormat="1" ht="12.75" x14ac:dyDescent="0.2">
      <c r="P125" s="130"/>
    </row>
    <row r="126" spans="16:16" s="47" customFormat="1" ht="12.75" x14ac:dyDescent="0.2">
      <c r="P126" s="130"/>
    </row>
    <row r="127" spans="16:16" s="47" customFormat="1" ht="12.75" x14ac:dyDescent="0.2">
      <c r="P127" s="130"/>
    </row>
    <row r="128" spans="16:16" s="47" customFormat="1" ht="12.75" x14ac:dyDescent="0.2">
      <c r="P128" s="130"/>
    </row>
    <row r="129" spans="16:16" s="47" customFormat="1" ht="12.75" x14ac:dyDescent="0.2">
      <c r="P129" s="130"/>
    </row>
    <row r="130" spans="16:16" s="47" customFormat="1" ht="12.75" x14ac:dyDescent="0.2">
      <c r="P130" s="130"/>
    </row>
    <row r="131" spans="16:16" s="47" customFormat="1" ht="12.75" x14ac:dyDescent="0.2">
      <c r="P131" s="130"/>
    </row>
    <row r="132" spans="16:16" s="47" customFormat="1" ht="12.75" x14ac:dyDescent="0.2">
      <c r="P132" s="130"/>
    </row>
    <row r="133" spans="16:16" s="47" customFormat="1" ht="12.75" x14ac:dyDescent="0.2">
      <c r="P133" s="130"/>
    </row>
    <row r="134" spans="16:16" s="47" customFormat="1" ht="12.75" x14ac:dyDescent="0.2">
      <c r="P134" s="130"/>
    </row>
    <row r="135" spans="16:16" s="47" customFormat="1" ht="12.75" x14ac:dyDescent="0.2">
      <c r="P135" s="130"/>
    </row>
    <row r="136" spans="16:16" s="47" customFormat="1" ht="12.75" x14ac:dyDescent="0.2">
      <c r="P136" s="130"/>
    </row>
    <row r="137" spans="16:16" s="47" customFormat="1" ht="12.75" x14ac:dyDescent="0.2">
      <c r="P137" s="130"/>
    </row>
    <row r="138" spans="16:16" s="47" customFormat="1" ht="12.75" x14ac:dyDescent="0.2">
      <c r="P138" s="130"/>
    </row>
    <row r="139" spans="16:16" s="47" customFormat="1" ht="12.75" x14ac:dyDescent="0.2">
      <c r="P139" s="130"/>
    </row>
    <row r="140" spans="16:16" s="47" customFormat="1" ht="12.75" x14ac:dyDescent="0.2">
      <c r="P140" s="130"/>
    </row>
    <row r="141" spans="16:16" s="47" customFormat="1" ht="12.75" x14ac:dyDescent="0.2">
      <c r="P141" s="130"/>
    </row>
    <row r="142" spans="16:16" s="47" customFormat="1" ht="12.75" x14ac:dyDescent="0.2">
      <c r="P142" s="130"/>
    </row>
    <row r="143" spans="16:16" s="47" customFormat="1" ht="12.75" x14ac:dyDescent="0.2">
      <c r="P143" s="130"/>
    </row>
    <row r="144" spans="16:16" s="47" customFormat="1" ht="12.75" x14ac:dyDescent="0.2">
      <c r="P144" s="130"/>
    </row>
    <row r="145" spans="16:16" s="47" customFormat="1" ht="12.75" x14ac:dyDescent="0.2">
      <c r="P145" s="130"/>
    </row>
    <row r="146" spans="16:16" s="47" customFormat="1" ht="12.75" x14ac:dyDescent="0.2">
      <c r="P146" s="130"/>
    </row>
    <row r="147" spans="16:16" s="47" customFormat="1" ht="12.75" x14ac:dyDescent="0.2">
      <c r="P147" s="130"/>
    </row>
    <row r="148" spans="16:16" s="47" customFormat="1" ht="12.75" x14ac:dyDescent="0.2">
      <c r="P148" s="130"/>
    </row>
    <row r="149" spans="16:16" s="47" customFormat="1" ht="12.75" x14ac:dyDescent="0.2">
      <c r="P149" s="130"/>
    </row>
    <row r="150" spans="16:16" s="47" customFormat="1" ht="12.75" x14ac:dyDescent="0.2">
      <c r="P150" s="130"/>
    </row>
    <row r="151" spans="16:16" s="47" customFormat="1" ht="12.75" x14ac:dyDescent="0.2">
      <c r="P151" s="130"/>
    </row>
    <row r="152" spans="16:16" s="47" customFormat="1" ht="12.75" x14ac:dyDescent="0.2">
      <c r="P152" s="130"/>
    </row>
    <row r="153" spans="16:16" s="47" customFormat="1" ht="12.75" x14ac:dyDescent="0.2">
      <c r="P153" s="130"/>
    </row>
    <row r="154" spans="16:16" s="47" customFormat="1" ht="12.75" x14ac:dyDescent="0.2">
      <c r="P154" s="130"/>
    </row>
    <row r="155" spans="16:16" s="47" customFormat="1" ht="12.75" x14ac:dyDescent="0.2">
      <c r="P155" s="130"/>
    </row>
    <row r="156" spans="16:16" s="47" customFormat="1" ht="12.75" x14ac:dyDescent="0.2">
      <c r="P156" s="130"/>
    </row>
    <row r="157" spans="16:16" s="47" customFormat="1" ht="12.75" x14ac:dyDescent="0.2">
      <c r="P157" s="130"/>
    </row>
    <row r="158" spans="16:16" s="47" customFormat="1" ht="12.75" x14ac:dyDescent="0.2">
      <c r="P158" s="130"/>
    </row>
    <row r="159" spans="16:16" s="47" customFormat="1" ht="12.75" x14ac:dyDescent="0.2">
      <c r="P159" s="130"/>
    </row>
    <row r="160" spans="16:16" s="47" customFormat="1" ht="12.75" x14ac:dyDescent="0.2">
      <c r="P160" s="130"/>
    </row>
    <row r="161" spans="16:16" s="47" customFormat="1" ht="12.75" x14ac:dyDescent="0.2">
      <c r="P161" s="130"/>
    </row>
    <row r="162" spans="16:16" s="47" customFormat="1" ht="12.75" x14ac:dyDescent="0.2">
      <c r="P162" s="130"/>
    </row>
    <row r="163" spans="16:16" s="47" customFormat="1" ht="12.75" x14ac:dyDescent="0.2">
      <c r="P163" s="130"/>
    </row>
    <row r="164" spans="16:16" s="47" customFormat="1" ht="12.75" x14ac:dyDescent="0.2">
      <c r="P164" s="130"/>
    </row>
    <row r="165" spans="16:16" s="47" customFormat="1" ht="12.75" x14ac:dyDescent="0.2">
      <c r="P165" s="130"/>
    </row>
    <row r="166" spans="16:16" s="47" customFormat="1" ht="12.75" x14ac:dyDescent="0.2">
      <c r="P166" s="130"/>
    </row>
    <row r="167" spans="16:16" s="47" customFormat="1" ht="12.75" x14ac:dyDescent="0.2">
      <c r="P167" s="130"/>
    </row>
    <row r="168" spans="16:16" s="47" customFormat="1" ht="12.75" x14ac:dyDescent="0.2">
      <c r="P168" s="130"/>
    </row>
    <row r="169" spans="16:16" s="47" customFormat="1" ht="12.75" x14ac:dyDescent="0.2">
      <c r="P169" s="130"/>
    </row>
    <row r="170" spans="16:16" s="47" customFormat="1" ht="12.75" x14ac:dyDescent="0.2">
      <c r="P170" s="130"/>
    </row>
    <row r="171" spans="16:16" s="47" customFormat="1" ht="12.75" x14ac:dyDescent="0.2">
      <c r="P171" s="130"/>
    </row>
    <row r="172" spans="16:16" s="47" customFormat="1" ht="12.75" x14ac:dyDescent="0.2">
      <c r="P172" s="130"/>
    </row>
    <row r="173" spans="16:16" s="47" customFormat="1" ht="12.75" x14ac:dyDescent="0.2">
      <c r="P173" s="130"/>
    </row>
    <row r="174" spans="16:16" s="47" customFormat="1" ht="12.75" x14ac:dyDescent="0.2">
      <c r="P174" s="130"/>
    </row>
    <row r="175" spans="16:16" s="47" customFormat="1" ht="12.75" x14ac:dyDescent="0.2">
      <c r="P175" s="130"/>
    </row>
    <row r="176" spans="16:16" s="47" customFormat="1" ht="12.75" x14ac:dyDescent="0.2">
      <c r="P176" s="130"/>
    </row>
    <row r="177" spans="16:16" s="47" customFormat="1" ht="12.75" x14ac:dyDescent="0.2">
      <c r="P177" s="130"/>
    </row>
    <row r="178" spans="16:16" s="47" customFormat="1" ht="12.75" x14ac:dyDescent="0.2">
      <c r="P178" s="130"/>
    </row>
    <row r="179" spans="16:16" s="47" customFormat="1" ht="12.75" x14ac:dyDescent="0.2">
      <c r="P179" s="130"/>
    </row>
    <row r="180" spans="16:16" s="47" customFormat="1" ht="12.75" x14ac:dyDescent="0.2">
      <c r="P180" s="130"/>
    </row>
    <row r="181" spans="16:16" s="47" customFormat="1" ht="12.75" x14ac:dyDescent="0.2">
      <c r="P181" s="130"/>
    </row>
    <row r="182" spans="16:16" s="47" customFormat="1" ht="12.75" x14ac:dyDescent="0.2">
      <c r="P182" s="130"/>
    </row>
    <row r="183" spans="16:16" s="47" customFormat="1" ht="12.75" x14ac:dyDescent="0.2">
      <c r="P183" s="130"/>
    </row>
    <row r="184" spans="16:16" s="47" customFormat="1" ht="12.75" x14ac:dyDescent="0.2">
      <c r="P184" s="130"/>
    </row>
    <row r="185" spans="16:16" s="47" customFormat="1" ht="12.75" x14ac:dyDescent="0.2">
      <c r="P185" s="130"/>
    </row>
    <row r="186" spans="16:16" s="47" customFormat="1" ht="12.75" x14ac:dyDescent="0.2">
      <c r="P186" s="130"/>
    </row>
    <row r="187" spans="16:16" s="47" customFormat="1" ht="12.75" x14ac:dyDescent="0.2">
      <c r="P187" s="130"/>
    </row>
    <row r="188" spans="16:16" s="47" customFormat="1" ht="12.75" x14ac:dyDescent="0.2">
      <c r="P188" s="130"/>
    </row>
    <row r="189" spans="16:16" s="47" customFormat="1" ht="12.75" x14ac:dyDescent="0.2">
      <c r="P189" s="130"/>
    </row>
    <row r="190" spans="16:16" s="47" customFormat="1" ht="12.75" x14ac:dyDescent="0.2">
      <c r="P190" s="130"/>
    </row>
    <row r="191" spans="16:16" s="47" customFormat="1" ht="12.75" x14ac:dyDescent="0.2">
      <c r="P191" s="130"/>
    </row>
    <row r="192" spans="16:16" s="47" customFormat="1" ht="12.75" x14ac:dyDescent="0.2">
      <c r="P192" s="130"/>
    </row>
    <row r="193" spans="16:16" s="47" customFormat="1" ht="12.75" x14ac:dyDescent="0.2">
      <c r="P193" s="130"/>
    </row>
    <row r="194" spans="16:16" s="47" customFormat="1" ht="12.75" x14ac:dyDescent="0.2">
      <c r="P194" s="130"/>
    </row>
    <row r="195" spans="16:16" s="47" customFormat="1" ht="12.75" x14ac:dyDescent="0.2">
      <c r="P195" s="130"/>
    </row>
    <row r="196" spans="16:16" s="47" customFormat="1" ht="12.75" x14ac:dyDescent="0.2">
      <c r="P196" s="130"/>
    </row>
    <row r="197" spans="16:16" s="47" customFormat="1" ht="12.75" x14ac:dyDescent="0.2">
      <c r="P197" s="130"/>
    </row>
    <row r="198" spans="16:16" s="47" customFormat="1" ht="12.75" x14ac:dyDescent="0.2">
      <c r="P198" s="130"/>
    </row>
    <row r="199" spans="16:16" s="47" customFormat="1" ht="12.75" x14ac:dyDescent="0.2">
      <c r="P199" s="130"/>
    </row>
    <row r="200" spans="16:16" s="47" customFormat="1" ht="12.75" x14ac:dyDescent="0.2">
      <c r="P200" s="130"/>
    </row>
    <row r="201" spans="16:16" s="47" customFormat="1" ht="12.75" x14ac:dyDescent="0.2">
      <c r="P201" s="130"/>
    </row>
    <row r="202" spans="16:16" s="47" customFormat="1" ht="12.75" x14ac:dyDescent="0.2">
      <c r="P202" s="130"/>
    </row>
    <row r="203" spans="16:16" s="47" customFormat="1" ht="12.75" x14ac:dyDescent="0.2">
      <c r="P203" s="130"/>
    </row>
    <row r="204" spans="16:16" s="47" customFormat="1" ht="12.75" x14ac:dyDescent="0.2">
      <c r="P204" s="130"/>
    </row>
    <row r="205" spans="16:16" s="47" customFormat="1" ht="12.75" x14ac:dyDescent="0.2">
      <c r="P205" s="130"/>
    </row>
    <row r="206" spans="16:16" s="47" customFormat="1" ht="12.75" x14ac:dyDescent="0.2">
      <c r="P206" s="130"/>
    </row>
    <row r="207" spans="16:16" s="47" customFormat="1" ht="12.75" x14ac:dyDescent="0.2">
      <c r="P207" s="130"/>
    </row>
    <row r="208" spans="16:16" s="47" customFormat="1" ht="12.75" x14ac:dyDescent="0.2">
      <c r="P208" s="130"/>
    </row>
    <row r="209" spans="16:16" s="47" customFormat="1" ht="12.75" x14ac:dyDescent="0.2">
      <c r="P209" s="130"/>
    </row>
    <row r="210" spans="16:16" s="47" customFormat="1" ht="12.75" x14ac:dyDescent="0.2">
      <c r="P210" s="130"/>
    </row>
    <row r="211" spans="16:16" s="47" customFormat="1" ht="12.75" x14ac:dyDescent="0.2">
      <c r="P211" s="130"/>
    </row>
    <row r="212" spans="16:16" s="47" customFormat="1" ht="12.75" x14ac:dyDescent="0.2">
      <c r="P212" s="130"/>
    </row>
    <row r="213" spans="16:16" s="47" customFormat="1" ht="12.75" x14ac:dyDescent="0.2">
      <c r="P213" s="130"/>
    </row>
    <row r="214" spans="16:16" s="47" customFormat="1" ht="12.75" x14ac:dyDescent="0.2">
      <c r="P214" s="130"/>
    </row>
    <row r="215" spans="16:16" s="47" customFormat="1" ht="12.75" x14ac:dyDescent="0.2">
      <c r="P215" s="130"/>
    </row>
    <row r="216" spans="16:16" s="47" customFormat="1" ht="12.75" x14ac:dyDescent="0.2">
      <c r="P216" s="130"/>
    </row>
    <row r="217" spans="16:16" s="47" customFormat="1" ht="12.75" x14ac:dyDescent="0.2">
      <c r="P217" s="130"/>
    </row>
    <row r="218" spans="16:16" s="47" customFormat="1" ht="12.75" x14ac:dyDescent="0.2">
      <c r="P218" s="130"/>
    </row>
    <row r="219" spans="16:16" s="47" customFormat="1" ht="12.75" x14ac:dyDescent="0.2">
      <c r="P219" s="130"/>
    </row>
    <row r="220" spans="16:16" s="47" customFormat="1" ht="12.75" x14ac:dyDescent="0.2">
      <c r="P220" s="130"/>
    </row>
    <row r="221" spans="16:16" s="47" customFormat="1" ht="12.75" x14ac:dyDescent="0.2">
      <c r="P221" s="130"/>
    </row>
    <row r="222" spans="16:16" s="47" customFormat="1" ht="12.75" x14ac:dyDescent="0.2">
      <c r="P222" s="130"/>
    </row>
    <row r="223" spans="16:16" s="47" customFormat="1" ht="12.75" x14ac:dyDescent="0.2">
      <c r="P223" s="130"/>
    </row>
    <row r="224" spans="16:16" s="47" customFormat="1" ht="12.75" x14ac:dyDescent="0.2">
      <c r="P224" s="130"/>
    </row>
    <row r="225" spans="16:16" s="47" customFormat="1" ht="12.75" x14ac:dyDescent="0.2">
      <c r="P225" s="130"/>
    </row>
    <row r="226" spans="16:16" s="47" customFormat="1" ht="12.75" x14ac:dyDescent="0.2">
      <c r="P226" s="130"/>
    </row>
    <row r="227" spans="16:16" s="47" customFormat="1" ht="12.75" x14ac:dyDescent="0.2">
      <c r="P227" s="130"/>
    </row>
    <row r="228" spans="16:16" s="47" customFormat="1" ht="12.75" x14ac:dyDescent="0.2">
      <c r="P228" s="130"/>
    </row>
    <row r="229" spans="16:16" s="47" customFormat="1" ht="12.75" x14ac:dyDescent="0.2">
      <c r="P229" s="130"/>
    </row>
    <row r="230" spans="16:16" s="47" customFormat="1" ht="12.75" x14ac:dyDescent="0.2">
      <c r="P230" s="130"/>
    </row>
    <row r="231" spans="16:16" s="47" customFormat="1" ht="12.75" x14ac:dyDescent="0.2">
      <c r="P231" s="130"/>
    </row>
    <row r="232" spans="16:16" s="47" customFormat="1" ht="12.75" x14ac:dyDescent="0.2">
      <c r="P232" s="130"/>
    </row>
    <row r="233" spans="16:16" s="47" customFormat="1" ht="12.75" x14ac:dyDescent="0.2">
      <c r="P233" s="130"/>
    </row>
    <row r="234" spans="16:16" s="47" customFormat="1" ht="12.75" x14ac:dyDescent="0.2">
      <c r="P234" s="130"/>
    </row>
    <row r="235" spans="16:16" s="47" customFormat="1" ht="12.75" x14ac:dyDescent="0.2">
      <c r="P235" s="130"/>
    </row>
    <row r="236" spans="16:16" s="47" customFormat="1" ht="12.75" x14ac:dyDescent="0.2">
      <c r="P236" s="130"/>
    </row>
    <row r="237" spans="16:16" s="47" customFormat="1" ht="12.75" x14ac:dyDescent="0.2">
      <c r="P237" s="130"/>
    </row>
    <row r="238" spans="16:16" s="47" customFormat="1" ht="12.75" x14ac:dyDescent="0.2">
      <c r="P238" s="130"/>
    </row>
    <row r="239" spans="16:16" s="47" customFormat="1" ht="12.75" x14ac:dyDescent="0.2">
      <c r="P239" s="130"/>
    </row>
    <row r="240" spans="16:16" s="47" customFormat="1" ht="12.75" x14ac:dyDescent="0.2">
      <c r="P240" s="130"/>
    </row>
    <row r="241" spans="16:16" s="47" customFormat="1" ht="12.75" x14ac:dyDescent="0.2">
      <c r="P241" s="130"/>
    </row>
    <row r="242" spans="16:16" s="47" customFormat="1" ht="12.75" x14ac:dyDescent="0.2">
      <c r="P242" s="130"/>
    </row>
    <row r="243" spans="16:16" s="47" customFormat="1" ht="12.75" x14ac:dyDescent="0.2">
      <c r="P243" s="130"/>
    </row>
    <row r="244" spans="16:16" s="47" customFormat="1" ht="12.75" x14ac:dyDescent="0.2">
      <c r="P244" s="130"/>
    </row>
    <row r="245" spans="16:16" s="47" customFormat="1" ht="12.75" x14ac:dyDescent="0.2">
      <c r="P245" s="130"/>
    </row>
    <row r="246" spans="16:16" s="47" customFormat="1" ht="12.75" x14ac:dyDescent="0.2">
      <c r="P246" s="130"/>
    </row>
    <row r="247" spans="16:16" s="47" customFormat="1" ht="12.75" x14ac:dyDescent="0.2">
      <c r="P247" s="130"/>
    </row>
    <row r="248" spans="16:16" s="47" customFormat="1" ht="12.75" x14ac:dyDescent="0.2">
      <c r="P248" s="130"/>
    </row>
    <row r="249" spans="16:16" s="47" customFormat="1" ht="12.75" x14ac:dyDescent="0.2">
      <c r="P249" s="130"/>
    </row>
    <row r="250" spans="16:16" s="47" customFormat="1" ht="12.75" x14ac:dyDescent="0.2">
      <c r="P250" s="130"/>
    </row>
    <row r="251" spans="16:16" s="47" customFormat="1" ht="12.75" x14ac:dyDescent="0.2">
      <c r="P251" s="130"/>
    </row>
    <row r="252" spans="16:16" s="47" customFormat="1" ht="12.75" x14ac:dyDescent="0.2">
      <c r="P252" s="130"/>
    </row>
    <row r="253" spans="16:16" s="47" customFormat="1" ht="12.75" x14ac:dyDescent="0.2">
      <c r="P253" s="130"/>
    </row>
    <row r="254" spans="16:16" s="47" customFormat="1" ht="12.75" x14ac:dyDescent="0.2">
      <c r="P254" s="130"/>
    </row>
    <row r="255" spans="16:16" s="47" customFormat="1" ht="12.75" x14ac:dyDescent="0.2">
      <c r="P255" s="130"/>
    </row>
    <row r="256" spans="16:16" s="47" customFormat="1" ht="12.75" x14ac:dyDescent="0.2">
      <c r="P256" s="130"/>
    </row>
    <row r="257" spans="16:16" s="47" customFormat="1" ht="12.75" x14ac:dyDescent="0.2">
      <c r="P257" s="130"/>
    </row>
    <row r="258" spans="16:16" s="47" customFormat="1" ht="12.75" x14ac:dyDescent="0.2">
      <c r="P258" s="130"/>
    </row>
    <row r="259" spans="16:16" s="47" customFormat="1" ht="12.75" x14ac:dyDescent="0.2">
      <c r="P259" s="130"/>
    </row>
    <row r="260" spans="16:16" s="47" customFormat="1" ht="12.75" x14ac:dyDescent="0.2">
      <c r="P260" s="130"/>
    </row>
    <row r="261" spans="16:16" s="47" customFormat="1" ht="12.75" x14ac:dyDescent="0.2">
      <c r="P261" s="130"/>
    </row>
    <row r="262" spans="16:16" s="47" customFormat="1" ht="12.75" x14ac:dyDescent="0.2">
      <c r="P262" s="130"/>
    </row>
    <row r="263" spans="16:16" s="47" customFormat="1" ht="12.75" x14ac:dyDescent="0.2">
      <c r="P263" s="130"/>
    </row>
    <row r="264" spans="16:16" s="47" customFormat="1" ht="12.75" x14ac:dyDescent="0.2">
      <c r="P264" s="130"/>
    </row>
    <row r="265" spans="16:16" s="47" customFormat="1" ht="12.75" x14ac:dyDescent="0.2">
      <c r="P265" s="130"/>
    </row>
    <row r="266" spans="16:16" s="47" customFormat="1" ht="12.75" x14ac:dyDescent="0.2">
      <c r="P266" s="130"/>
    </row>
    <row r="267" spans="16:16" s="47" customFormat="1" ht="12.75" x14ac:dyDescent="0.2">
      <c r="P267" s="130"/>
    </row>
    <row r="268" spans="16:16" s="47" customFormat="1" ht="12.75" x14ac:dyDescent="0.2">
      <c r="P268" s="130"/>
    </row>
    <row r="269" spans="16:16" s="47" customFormat="1" ht="12.75" x14ac:dyDescent="0.2">
      <c r="P269" s="130"/>
    </row>
    <row r="270" spans="16:16" s="47" customFormat="1" ht="12.75" x14ac:dyDescent="0.2">
      <c r="P270" s="130"/>
    </row>
    <row r="271" spans="16:16" s="47" customFormat="1" ht="12.75" x14ac:dyDescent="0.2">
      <c r="P271" s="130"/>
    </row>
    <row r="272" spans="16:16" s="47" customFormat="1" ht="12.75" x14ac:dyDescent="0.2">
      <c r="P272" s="130"/>
    </row>
    <row r="273" spans="16:16" s="47" customFormat="1" ht="12.75" x14ac:dyDescent="0.2">
      <c r="P273" s="130"/>
    </row>
    <row r="274" spans="16:16" s="47" customFormat="1" ht="12.75" x14ac:dyDescent="0.2">
      <c r="P274" s="130"/>
    </row>
    <row r="275" spans="16:16" s="47" customFormat="1" ht="12.75" x14ac:dyDescent="0.2">
      <c r="P275" s="130"/>
    </row>
    <row r="276" spans="16:16" s="47" customFormat="1" ht="12.75" x14ac:dyDescent="0.2">
      <c r="P276" s="130"/>
    </row>
    <row r="277" spans="16:16" s="47" customFormat="1" ht="12.75" x14ac:dyDescent="0.2">
      <c r="P277" s="130"/>
    </row>
    <row r="278" spans="16:16" s="47" customFormat="1" ht="12.75" x14ac:dyDescent="0.2">
      <c r="P278" s="130"/>
    </row>
    <row r="279" spans="16:16" s="47" customFormat="1" ht="12.75" x14ac:dyDescent="0.2">
      <c r="P279" s="130"/>
    </row>
    <row r="280" spans="16:16" s="47" customFormat="1" ht="12.75" x14ac:dyDescent="0.2">
      <c r="P280" s="130"/>
    </row>
    <row r="281" spans="16:16" s="47" customFormat="1" ht="12.75" x14ac:dyDescent="0.2">
      <c r="P281" s="130"/>
    </row>
    <row r="282" spans="16:16" s="47" customFormat="1" ht="12.75" x14ac:dyDescent="0.2">
      <c r="P282" s="130"/>
    </row>
    <row r="283" spans="16:16" s="47" customFormat="1" ht="12.75" x14ac:dyDescent="0.2">
      <c r="P283" s="130"/>
    </row>
    <row r="284" spans="16:16" s="47" customFormat="1" ht="12.75" x14ac:dyDescent="0.2">
      <c r="P284" s="130"/>
    </row>
    <row r="285" spans="16:16" s="47" customFormat="1" ht="12.75" x14ac:dyDescent="0.2">
      <c r="P285" s="130"/>
    </row>
    <row r="286" spans="16:16" s="47" customFormat="1" ht="12.75" x14ac:dyDescent="0.2">
      <c r="P286" s="130"/>
    </row>
    <row r="287" spans="16:16" s="47" customFormat="1" ht="12.75" x14ac:dyDescent="0.2">
      <c r="P287" s="130"/>
    </row>
    <row r="288" spans="16:16" s="47" customFormat="1" ht="12.75" x14ac:dyDescent="0.2">
      <c r="P288" s="130"/>
    </row>
    <row r="289" spans="16:16" s="47" customFormat="1" ht="12.75" x14ac:dyDescent="0.2">
      <c r="P289" s="130"/>
    </row>
    <row r="290" spans="16:16" s="47" customFormat="1" ht="12.75" x14ac:dyDescent="0.2">
      <c r="P290" s="130"/>
    </row>
    <row r="291" spans="16:16" s="47" customFormat="1" ht="12.75" x14ac:dyDescent="0.2">
      <c r="P291" s="130"/>
    </row>
    <row r="292" spans="16:16" s="47" customFormat="1" ht="12.75" x14ac:dyDescent="0.2">
      <c r="P292" s="130"/>
    </row>
    <row r="293" spans="16:16" s="47" customFormat="1" ht="12.75" x14ac:dyDescent="0.2">
      <c r="P293" s="130"/>
    </row>
    <row r="294" spans="16:16" s="47" customFormat="1" ht="12.75" x14ac:dyDescent="0.2">
      <c r="P294" s="130"/>
    </row>
    <row r="295" spans="16:16" s="47" customFormat="1" ht="12.75" x14ac:dyDescent="0.2">
      <c r="P295" s="130"/>
    </row>
    <row r="296" spans="16:16" s="47" customFormat="1" ht="12.75" x14ac:dyDescent="0.2">
      <c r="P296" s="130"/>
    </row>
    <row r="297" spans="16:16" s="47" customFormat="1" ht="12.75" x14ac:dyDescent="0.2">
      <c r="P297" s="130"/>
    </row>
    <row r="298" spans="16:16" s="47" customFormat="1" ht="12.75" x14ac:dyDescent="0.2">
      <c r="P298" s="130"/>
    </row>
    <row r="299" spans="16:16" s="47" customFormat="1" ht="12.75" x14ac:dyDescent="0.2">
      <c r="P299" s="130"/>
    </row>
    <row r="300" spans="16:16" s="47" customFormat="1" ht="12.75" x14ac:dyDescent="0.2">
      <c r="P300" s="130"/>
    </row>
    <row r="301" spans="16:16" s="47" customFormat="1" ht="12.75" x14ac:dyDescent="0.2">
      <c r="P301" s="130"/>
    </row>
    <row r="302" spans="16:16" s="47" customFormat="1" ht="12.75" x14ac:dyDescent="0.2">
      <c r="P302" s="130"/>
    </row>
    <row r="303" spans="16:16" s="47" customFormat="1" ht="12.75" x14ac:dyDescent="0.2">
      <c r="P303" s="130"/>
    </row>
    <row r="304" spans="16:16" s="47" customFormat="1" ht="12.75" x14ac:dyDescent="0.2">
      <c r="P304" s="130"/>
    </row>
    <row r="305" spans="16:16" s="47" customFormat="1" ht="12.75" x14ac:dyDescent="0.2">
      <c r="P305" s="130"/>
    </row>
    <row r="306" spans="16:16" s="47" customFormat="1" ht="12.75" x14ac:dyDescent="0.2">
      <c r="P306" s="130"/>
    </row>
    <row r="307" spans="16:16" s="47" customFormat="1" ht="12.75" x14ac:dyDescent="0.2">
      <c r="P307" s="129"/>
    </row>
    <row r="308" spans="16:16" s="47" customFormat="1" ht="12.75" x14ac:dyDescent="0.2">
      <c r="P308" s="129"/>
    </row>
    <row r="309" spans="16:16" s="47" customFormat="1" ht="12.75" x14ac:dyDescent="0.2">
      <c r="P309" s="129"/>
    </row>
    <row r="310" spans="16:16" s="47" customFormat="1" ht="12.75" x14ac:dyDescent="0.2">
      <c r="P310" s="129"/>
    </row>
    <row r="311" spans="16:16" s="47" customFormat="1" ht="12.75" x14ac:dyDescent="0.2">
      <c r="P311" s="129"/>
    </row>
    <row r="312" spans="16:16" s="47" customFormat="1" ht="12.75" x14ac:dyDescent="0.2">
      <c r="P312" s="129"/>
    </row>
    <row r="313" spans="16:16" s="47" customFormat="1" ht="12.75" x14ac:dyDescent="0.2">
      <c r="P313" s="129"/>
    </row>
    <row r="314" spans="16:16" s="47" customFormat="1" ht="12.75" x14ac:dyDescent="0.2">
      <c r="P314" s="129"/>
    </row>
    <row r="315" spans="16:16" s="47" customFormat="1" ht="12.75" x14ac:dyDescent="0.2">
      <c r="P315" s="129"/>
    </row>
    <row r="316" spans="16:16" s="47" customFormat="1" ht="12.75" x14ac:dyDescent="0.2">
      <c r="P316" s="129"/>
    </row>
    <row r="317" spans="16:16" s="47" customFormat="1" ht="12.75" x14ac:dyDescent="0.2">
      <c r="P317" s="129"/>
    </row>
    <row r="318" spans="16:16" s="47" customFormat="1" ht="12.75" x14ac:dyDescent="0.2">
      <c r="P318" s="129"/>
    </row>
    <row r="319" spans="16:16" s="47" customFormat="1" ht="12.75" x14ac:dyDescent="0.2">
      <c r="P319" s="129"/>
    </row>
    <row r="320" spans="16:16" s="47" customFormat="1" ht="12.75" x14ac:dyDescent="0.2">
      <c r="P320" s="129"/>
    </row>
    <row r="321" spans="16:16" s="47" customFormat="1" ht="12.75" x14ac:dyDescent="0.2">
      <c r="P321" s="129"/>
    </row>
    <row r="322" spans="16:16" s="47" customFormat="1" ht="12.75" x14ac:dyDescent="0.2">
      <c r="P322" s="129"/>
    </row>
    <row r="323" spans="16:16" s="47" customFormat="1" ht="12.75" x14ac:dyDescent="0.2">
      <c r="P323" s="129"/>
    </row>
    <row r="324" spans="16:16" s="47" customFormat="1" ht="12.75" x14ac:dyDescent="0.2">
      <c r="P324" s="129"/>
    </row>
    <row r="325" spans="16:16" s="47" customFormat="1" ht="12.75" x14ac:dyDescent="0.2">
      <c r="P325" s="129"/>
    </row>
    <row r="326" spans="16:16" s="47" customFormat="1" ht="12.75" x14ac:dyDescent="0.2">
      <c r="P326" s="129"/>
    </row>
    <row r="327" spans="16:16" s="47" customFormat="1" ht="12.75" x14ac:dyDescent="0.2">
      <c r="P327" s="129"/>
    </row>
    <row r="328" spans="16:16" s="47" customFormat="1" ht="12.75" x14ac:dyDescent="0.2">
      <c r="P328" s="129"/>
    </row>
    <row r="329" spans="16:16" s="47" customFormat="1" ht="12.75" x14ac:dyDescent="0.2">
      <c r="P329" s="129"/>
    </row>
    <row r="330" spans="16:16" s="47" customFormat="1" ht="12.75" x14ac:dyDescent="0.2">
      <c r="P330" s="129"/>
    </row>
    <row r="331" spans="16:16" s="47" customFormat="1" ht="12.75" x14ac:dyDescent="0.2">
      <c r="P331" s="129"/>
    </row>
    <row r="332" spans="16:16" s="47" customFormat="1" ht="12.75" x14ac:dyDescent="0.2">
      <c r="P332" s="129"/>
    </row>
    <row r="333" spans="16:16" s="47" customFormat="1" ht="12.75" x14ac:dyDescent="0.2">
      <c r="P333" s="129"/>
    </row>
    <row r="334" spans="16:16" s="47" customFormat="1" ht="12.75" x14ac:dyDescent="0.2">
      <c r="P334" s="129"/>
    </row>
    <row r="335" spans="16:16" s="47" customFormat="1" ht="12.75" x14ac:dyDescent="0.2">
      <c r="P335" s="129"/>
    </row>
    <row r="336" spans="16:16" s="47" customFormat="1" ht="12.75" x14ac:dyDescent="0.2">
      <c r="P336" s="129"/>
    </row>
    <row r="337" spans="16:16" s="47" customFormat="1" ht="12.75" x14ac:dyDescent="0.2">
      <c r="P337" s="129"/>
    </row>
    <row r="338" spans="16:16" s="47" customFormat="1" ht="12.75" x14ac:dyDescent="0.2">
      <c r="P338" s="129"/>
    </row>
    <row r="339" spans="16:16" s="47" customFormat="1" ht="12.75" x14ac:dyDescent="0.2">
      <c r="P339" s="129"/>
    </row>
    <row r="340" spans="16:16" s="47" customFormat="1" ht="12.75" x14ac:dyDescent="0.2">
      <c r="P340" s="129"/>
    </row>
    <row r="341" spans="16:16" s="47" customFormat="1" ht="12.75" x14ac:dyDescent="0.2">
      <c r="P341" s="129"/>
    </row>
    <row r="342" spans="16:16" s="47" customFormat="1" ht="12.75" x14ac:dyDescent="0.2">
      <c r="P342" s="129"/>
    </row>
    <row r="343" spans="16:16" s="47" customFormat="1" ht="12.75" x14ac:dyDescent="0.2">
      <c r="P343" s="129"/>
    </row>
    <row r="344" spans="16:16" s="47" customFormat="1" ht="12.75" x14ac:dyDescent="0.2">
      <c r="P344" s="129"/>
    </row>
    <row r="345" spans="16:16" s="47" customFormat="1" ht="12.75" x14ac:dyDescent="0.2">
      <c r="P345" s="129"/>
    </row>
    <row r="346" spans="16:16" s="47" customFormat="1" ht="12.75" x14ac:dyDescent="0.2">
      <c r="P346" s="129"/>
    </row>
    <row r="347" spans="16:16" s="47" customFormat="1" ht="12.75" x14ac:dyDescent="0.2">
      <c r="P347" s="129"/>
    </row>
    <row r="348" spans="16:16" s="47" customFormat="1" ht="12.75" x14ac:dyDescent="0.2">
      <c r="P348" s="129"/>
    </row>
    <row r="349" spans="16:16" s="47" customFormat="1" ht="12.75" x14ac:dyDescent="0.2">
      <c r="P349" s="129"/>
    </row>
    <row r="350" spans="16:16" s="47" customFormat="1" ht="12.75" x14ac:dyDescent="0.2">
      <c r="P350" s="129"/>
    </row>
    <row r="351" spans="16:16" s="47" customFormat="1" ht="12.75" x14ac:dyDescent="0.2">
      <c r="P351" s="129"/>
    </row>
    <row r="352" spans="16:16" s="47" customFormat="1" ht="12.75" x14ac:dyDescent="0.2">
      <c r="P352" s="129"/>
    </row>
    <row r="353" spans="16:16" s="47" customFormat="1" ht="12.75" x14ac:dyDescent="0.2">
      <c r="P353" s="129"/>
    </row>
    <row r="354" spans="16:16" s="47" customFormat="1" ht="12.75" x14ac:dyDescent="0.2">
      <c r="P354" s="129"/>
    </row>
    <row r="355" spans="16:16" s="47" customFormat="1" ht="12.75" x14ac:dyDescent="0.2">
      <c r="P355" s="129"/>
    </row>
    <row r="356" spans="16:16" s="47" customFormat="1" ht="12.75" x14ac:dyDescent="0.2">
      <c r="P356" s="129"/>
    </row>
    <row r="357" spans="16:16" s="47" customFormat="1" ht="12.75" x14ac:dyDescent="0.2">
      <c r="P357" s="129"/>
    </row>
    <row r="358" spans="16:16" s="47" customFormat="1" ht="12.75" x14ac:dyDescent="0.2">
      <c r="P358" s="129"/>
    </row>
    <row r="359" spans="16:16" s="47" customFormat="1" ht="12.75" x14ac:dyDescent="0.2">
      <c r="P359" s="129"/>
    </row>
    <row r="360" spans="16:16" s="47" customFormat="1" ht="12.75" x14ac:dyDescent="0.2">
      <c r="P360" s="129"/>
    </row>
    <row r="361" spans="16:16" s="47" customFormat="1" ht="12.75" x14ac:dyDescent="0.2">
      <c r="P361" s="129"/>
    </row>
    <row r="362" spans="16:16" s="47" customFormat="1" ht="12.75" x14ac:dyDescent="0.2">
      <c r="P362" s="129"/>
    </row>
    <row r="363" spans="16:16" s="47" customFormat="1" ht="12.75" x14ac:dyDescent="0.2">
      <c r="P363" s="129"/>
    </row>
    <row r="364" spans="16:16" s="47" customFormat="1" ht="12.75" x14ac:dyDescent="0.2">
      <c r="P364" s="129"/>
    </row>
    <row r="365" spans="16:16" s="47" customFormat="1" ht="12.75" x14ac:dyDescent="0.2">
      <c r="P365" s="129"/>
    </row>
    <row r="366" spans="16:16" s="47" customFormat="1" ht="12.75" x14ac:dyDescent="0.2">
      <c r="P366" s="129"/>
    </row>
    <row r="367" spans="16:16" s="47" customFormat="1" ht="12.75" x14ac:dyDescent="0.2">
      <c r="P367" s="129"/>
    </row>
    <row r="368" spans="16:16" s="47" customFormat="1" ht="12.75" x14ac:dyDescent="0.2">
      <c r="P368" s="129"/>
    </row>
    <row r="369" spans="16:16" s="47" customFormat="1" ht="12.75" x14ac:dyDescent="0.2">
      <c r="P369" s="129"/>
    </row>
    <row r="370" spans="16:16" s="47" customFormat="1" ht="12.75" x14ac:dyDescent="0.2">
      <c r="P370" s="129"/>
    </row>
    <row r="371" spans="16:16" s="47" customFormat="1" ht="12.75" x14ac:dyDescent="0.2">
      <c r="P371" s="129"/>
    </row>
    <row r="372" spans="16:16" s="47" customFormat="1" ht="12.75" x14ac:dyDescent="0.2">
      <c r="P372" s="129"/>
    </row>
    <row r="373" spans="16:16" s="47" customFormat="1" ht="12.75" x14ac:dyDescent="0.2">
      <c r="P373" s="129"/>
    </row>
    <row r="374" spans="16:16" s="47" customFormat="1" ht="12.75" x14ac:dyDescent="0.2">
      <c r="P374" s="129"/>
    </row>
    <row r="375" spans="16:16" s="47" customFormat="1" ht="12.75" x14ac:dyDescent="0.2">
      <c r="P375" s="129"/>
    </row>
    <row r="376" spans="16:16" s="47" customFormat="1" ht="12.75" x14ac:dyDescent="0.2">
      <c r="P376" s="129"/>
    </row>
    <row r="377" spans="16:16" s="47" customFormat="1" ht="12.75" x14ac:dyDescent="0.2">
      <c r="P377" s="129"/>
    </row>
    <row r="378" spans="16:16" s="47" customFormat="1" ht="12.75" x14ac:dyDescent="0.2">
      <c r="P378" s="129"/>
    </row>
    <row r="379" spans="16:16" s="47" customFormat="1" ht="12.75" x14ac:dyDescent="0.2">
      <c r="P379" s="129"/>
    </row>
    <row r="380" spans="16:16" s="47" customFormat="1" ht="12.75" x14ac:dyDescent="0.2">
      <c r="P380" s="129"/>
    </row>
    <row r="381" spans="16:16" s="47" customFormat="1" ht="12.75" x14ac:dyDescent="0.2">
      <c r="P381" s="129"/>
    </row>
    <row r="382" spans="16:16" s="47" customFormat="1" ht="12.75" x14ac:dyDescent="0.2">
      <c r="P382" s="129"/>
    </row>
    <row r="383" spans="16:16" s="47" customFormat="1" ht="12.75" x14ac:dyDescent="0.2">
      <c r="P383" s="129"/>
    </row>
    <row r="384" spans="16:16" s="47" customFormat="1" ht="12.75" x14ac:dyDescent="0.2">
      <c r="P384" s="129"/>
    </row>
    <row r="385" spans="16:16" s="47" customFormat="1" ht="12.75" x14ac:dyDescent="0.2">
      <c r="P385" s="129"/>
    </row>
    <row r="386" spans="16:16" s="47" customFormat="1" ht="12.75" x14ac:dyDescent="0.2">
      <c r="P386" s="129"/>
    </row>
    <row r="387" spans="16:16" s="47" customFormat="1" ht="12.75" x14ac:dyDescent="0.2">
      <c r="P387" s="129"/>
    </row>
    <row r="388" spans="16:16" s="47" customFormat="1" ht="12.75" x14ac:dyDescent="0.2">
      <c r="P388" s="129"/>
    </row>
    <row r="389" spans="16:16" s="47" customFormat="1" ht="12.75" x14ac:dyDescent="0.2">
      <c r="P389" s="129"/>
    </row>
    <row r="390" spans="16:16" s="47" customFormat="1" ht="12.75" x14ac:dyDescent="0.2">
      <c r="P390" s="129"/>
    </row>
    <row r="391" spans="16:16" s="47" customFormat="1" ht="12.75" x14ac:dyDescent="0.2">
      <c r="P391" s="129"/>
    </row>
    <row r="392" spans="16:16" s="47" customFormat="1" ht="12.75" x14ac:dyDescent="0.2">
      <c r="P392" s="129"/>
    </row>
    <row r="393" spans="16:16" s="47" customFormat="1" ht="12.75" x14ac:dyDescent="0.2">
      <c r="P393" s="129"/>
    </row>
    <row r="394" spans="16:16" s="47" customFormat="1" ht="12.75" x14ac:dyDescent="0.2">
      <c r="P394" s="129"/>
    </row>
    <row r="395" spans="16:16" s="47" customFormat="1" ht="12.75" x14ac:dyDescent="0.2">
      <c r="P395" s="129"/>
    </row>
    <row r="396" spans="16:16" s="47" customFormat="1" ht="12.75" x14ac:dyDescent="0.2">
      <c r="P396" s="129"/>
    </row>
    <row r="397" spans="16:16" s="47" customFormat="1" ht="12.75" x14ac:dyDescent="0.2">
      <c r="P397" s="129"/>
    </row>
    <row r="398" spans="16:16" s="47" customFormat="1" ht="12.75" x14ac:dyDescent="0.2">
      <c r="P398" s="129"/>
    </row>
    <row r="399" spans="16:16" s="47" customFormat="1" ht="12.75" x14ac:dyDescent="0.2">
      <c r="P399" s="129"/>
    </row>
    <row r="400" spans="16:16" s="47" customFormat="1" ht="12.75" x14ac:dyDescent="0.2">
      <c r="P400" s="129"/>
    </row>
    <row r="401" spans="16:16" s="47" customFormat="1" ht="12.75" x14ac:dyDescent="0.2">
      <c r="P401" s="129"/>
    </row>
    <row r="402" spans="16:16" s="47" customFormat="1" ht="12.75" x14ac:dyDescent="0.2">
      <c r="P402" s="129"/>
    </row>
    <row r="403" spans="16:16" s="47" customFormat="1" ht="12.75" x14ac:dyDescent="0.2">
      <c r="P403" s="129"/>
    </row>
    <row r="404" spans="16:16" s="47" customFormat="1" ht="12.75" x14ac:dyDescent="0.2">
      <c r="P404" s="129"/>
    </row>
    <row r="405" spans="16:16" s="47" customFormat="1" ht="12.75" x14ac:dyDescent="0.2">
      <c r="P405" s="129"/>
    </row>
    <row r="406" spans="16:16" s="47" customFormat="1" ht="12.75" x14ac:dyDescent="0.2">
      <c r="P406" s="129"/>
    </row>
    <row r="407" spans="16:16" s="47" customFormat="1" ht="12.75" x14ac:dyDescent="0.2">
      <c r="P407" s="129"/>
    </row>
    <row r="408" spans="16:16" s="47" customFormat="1" ht="12.75" x14ac:dyDescent="0.2">
      <c r="P408" s="129"/>
    </row>
    <row r="409" spans="16:16" s="47" customFormat="1" ht="12.75" x14ac:dyDescent="0.2">
      <c r="P409" s="129"/>
    </row>
    <row r="410" spans="16:16" s="47" customFormat="1" ht="12.75" x14ac:dyDescent="0.2">
      <c r="P410" s="129"/>
    </row>
    <row r="411" spans="16:16" s="47" customFormat="1" ht="12.75" x14ac:dyDescent="0.2">
      <c r="P411" s="129"/>
    </row>
    <row r="412" spans="16:16" s="47" customFormat="1" ht="12.75" x14ac:dyDescent="0.2">
      <c r="P412" s="129"/>
    </row>
    <row r="413" spans="16:16" s="47" customFormat="1" ht="12.75" x14ac:dyDescent="0.2">
      <c r="P413" s="129"/>
    </row>
    <row r="414" spans="16:16" s="47" customFormat="1" ht="12.75" x14ac:dyDescent="0.2">
      <c r="P414" s="129"/>
    </row>
    <row r="415" spans="16:16" s="47" customFormat="1" ht="12.75" x14ac:dyDescent="0.2">
      <c r="P415" s="129"/>
    </row>
    <row r="416" spans="16:16" s="47" customFormat="1" ht="12.75" x14ac:dyDescent="0.2">
      <c r="P416" s="129"/>
    </row>
    <row r="417" spans="16:16" s="47" customFormat="1" ht="12.75" x14ac:dyDescent="0.2">
      <c r="P417" s="129"/>
    </row>
    <row r="418" spans="16:16" s="47" customFormat="1" ht="12.75" x14ac:dyDescent="0.2">
      <c r="P418" s="129"/>
    </row>
    <row r="419" spans="16:16" s="47" customFormat="1" ht="12.75" x14ac:dyDescent="0.2">
      <c r="P419" s="129"/>
    </row>
    <row r="420" spans="16:16" s="47" customFormat="1" ht="12.75" x14ac:dyDescent="0.2">
      <c r="P420" s="129"/>
    </row>
    <row r="421" spans="16:16" s="47" customFormat="1" ht="12.75" x14ac:dyDescent="0.2">
      <c r="P421" s="129"/>
    </row>
    <row r="422" spans="16:16" s="47" customFormat="1" ht="12.75" x14ac:dyDescent="0.2">
      <c r="P422" s="129"/>
    </row>
    <row r="423" spans="16:16" s="47" customFormat="1" ht="12.75" x14ac:dyDescent="0.2">
      <c r="P423" s="129"/>
    </row>
    <row r="424" spans="16:16" s="47" customFormat="1" ht="12.75" x14ac:dyDescent="0.2">
      <c r="P424" s="129"/>
    </row>
    <row r="425" spans="16:16" s="47" customFormat="1" ht="12.75" x14ac:dyDescent="0.2">
      <c r="P425" s="129"/>
    </row>
    <row r="426" spans="16:16" s="47" customFormat="1" ht="12.75" x14ac:dyDescent="0.2">
      <c r="P426" s="129"/>
    </row>
    <row r="427" spans="16:16" s="47" customFormat="1" ht="12.75" x14ac:dyDescent="0.2">
      <c r="P427" s="129"/>
    </row>
    <row r="428" spans="16:16" s="47" customFormat="1" ht="12.75" x14ac:dyDescent="0.2">
      <c r="P428" s="129"/>
    </row>
    <row r="429" spans="16:16" s="47" customFormat="1" ht="12.75" x14ac:dyDescent="0.2">
      <c r="P429" s="129"/>
    </row>
    <row r="430" spans="16:16" s="47" customFormat="1" ht="12.75" x14ac:dyDescent="0.2">
      <c r="P430" s="129"/>
    </row>
    <row r="431" spans="16:16" s="47" customFormat="1" ht="12.75" x14ac:dyDescent="0.2">
      <c r="P431" s="129"/>
    </row>
    <row r="432" spans="16:16" s="47" customFormat="1" ht="12.75" x14ac:dyDescent="0.2">
      <c r="P432" s="129"/>
    </row>
    <row r="433" spans="16:16" s="47" customFormat="1" ht="12.75" x14ac:dyDescent="0.2">
      <c r="P433" s="129"/>
    </row>
    <row r="434" spans="16:16" s="47" customFormat="1" ht="12.75" x14ac:dyDescent="0.2">
      <c r="P434" s="129"/>
    </row>
    <row r="435" spans="16:16" s="47" customFormat="1" ht="12.75" x14ac:dyDescent="0.2">
      <c r="P435" s="129"/>
    </row>
    <row r="436" spans="16:16" s="47" customFormat="1" ht="12.75" x14ac:dyDescent="0.2">
      <c r="P436" s="129"/>
    </row>
    <row r="437" spans="16:16" s="47" customFormat="1" ht="12.75" x14ac:dyDescent="0.2">
      <c r="P437" s="129"/>
    </row>
    <row r="438" spans="16:16" s="47" customFormat="1" ht="12.75" x14ac:dyDescent="0.2">
      <c r="P438" s="129"/>
    </row>
    <row r="439" spans="16:16" s="47" customFormat="1" ht="12.75" x14ac:dyDescent="0.2">
      <c r="P439" s="129"/>
    </row>
    <row r="440" spans="16:16" s="47" customFormat="1" ht="12.75" x14ac:dyDescent="0.2">
      <c r="P440" s="129"/>
    </row>
    <row r="441" spans="16:16" s="47" customFormat="1" ht="12.75" x14ac:dyDescent="0.2">
      <c r="P441" s="129"/>
    </row>
    <row r="442" spans="16:16" s="47" customFormat="1" ht="12.75" x14ac:dyDescent="0.2">
      <c r="P442" s="129"/>
    </row>
    <row r="443" spans="16:16" s="47" customFormat="1" ht="12.75" x14ac:dyDescent="0.2">
      <c r="P443" s="129"/>
    </row>
    <row r="444" spans="16:16" s="47" customFormat="1" ht="12.75" x14ac:dyDescent="0.2">
      <c r="P444" s="129"/>
    </row>
    <row r="445" spans="16:16" s="47" customFormat="1" ht="12.75" x14ac:dyDescent="0.2">
      <c r="P445" s="129"/>
    </row>
    <row r="446" spans="16:16" s="47" customFormat="1" ht="12.75" x14ac:dyDescent="0.2">
      <c r="P446" s="129"/>
    </row>
    <row r="447" spans="16:16" s="47" customFormat="1" ht="12.75" x14ac:dyDescent="0.2">
      <c r="P447" s="129"/>
    </row>
    <row r="448" spans="16:16" s="47" customFormat="1" ht="12.75" x14ac:dyDescent="0.2">
      <c r="P448" s="129"/>
    </row>
    <row r="449" spans="16:16" s="47" customFormat="1" ht="12.75" x14ac:dyDescent="0.2">
      <c r="P449" s="129"/>
    </row>
    <row r="450" spans="16:16" s="47" customFormat="1" ht="12.75" x14ac:dyDescent="0.2">
      <c r="P450" s="129"/>
    </row>
    <row r="451" spans="16:16" s="47" customFormat="1" ht="12.75" x14ac:dyDescent="0.2">
      <c r="P451" s="129"/>
    </row>
    <row r="452" spans="16:16" s="47" customFormat="1" ht="12.75" x14ac:dyDescent="0.2">
      <c r="P452" s="129"/>
    </row>
    <row r="453" spans="16:16" s="47" customFormat="1" ht="12.75" x14ac:dyDescent="0.2">
      <c r="P453" s="129"/>
    </row>
    <row r="454" spans="16:16" s="47" customFormat="1" ht="12.75" x14ac:dyDescent="0.2">
      <c r="P454" s="129"/>
    </row>
    <row r="455" spans="16:16" s="47" customFormat="1" ht="12.75" x14ac:dyDescent="0.2">
      <c r="P455" s="129"/>
    </row>
    <row r="456" spans="16:16" s="47" customFormat="1" ht="12.75" x14ac:dyDescent="0.2">
      <c r="P456" s="129"/>
    </row>
    <row r="457" spans="16:16" s="47" customFormat="1" ht="12.75" x14ac:dyDescent="0.2">
      <c r="P457" s="129"/>
    </row>
    <row r="458" spans="16:16" s="47" customFormat="1" ht="12.75" x14ac:dyDescent="0.2">
      <c r="P458" s="129"/>
    </row>
    <row r="459" spans="16:16" s="47" customFormat="1" ht="12.75" x14ac:dyDescent="0.2">
      <c r="P459" s="129"/>
    </row>
    <row r="460" spans="16:16" s="47" customFormat="1" ht="12.75" x14ac:dyDescent="0.2">
      <c r="P460" s="129"/>
    </row>
    <row r="461" spans="16:16" s="47" customFormat="1" ht="12.75" x14ac:dyDescent="0.2">
      <c r="P461" s="129"/>
    </row>
    <row r="462" spans="16:16" s="47" customFormat="1" ht="12.75" x14ac:dyDescent="0.2">
      <c r="P462" s="129"/>
    </row>
    <row r="463" spans="16:16" s="47" customFormat="1" ht="12.75" x14ac:dyDescent="0.2">
      <c r="P463" s="129"/>
    </row>
    <row r="464" spans="16:16" s="47" customFormat="1" ht="12.75" x14ac:dyDescent="0.2">
      <c r="P464" s="129"/>
    </row>
    <row r="465" spans="16:16" s="47" customFormat="1" ht="12.75" x14ac:dyDescent="0.2">
      <c r="P465" s="129"/>
    </row>
    <row r="466" spans="16:16" s="47" customFormat="1" ht="12.75" x14ac:dyDescent="0.2">
      <c r="P466" s="129"/>
    </row>
    <row r="467" spans="16:16" s="47" customFormat="1" ht="12.75" x14ac:dyDescent="0.2">
      <c r="P467" s="129"/>
    </row>
    <row r="468" spans="16:16" s="47" customFormat="1" ht="12.75" x14ac:dyDescent="0.2">
      <c r="P468" s="129"/>
    </row>
    <row r="469" spans="16:16" s="47" customFormat="1" ht="12.75" x14ac:dyDescent="0.2">
      <c r="P469" s="129"/>
    </row>
    <row r="470" spans="16:16" s="47" customFormat="1" ht="12.75" x14ac:dyDescent="0.2">
      <c r="P470" s="129"/>
    </row>
    <row r="471" spans="16:16" s="47" customFormat="1" ht="12.75" x14ac:dyDescent="0.2">
      <c r="P471" s="129"/>
    </row>
    <row r="472" spans="16:16" s="47" customFormat="1" ht="12.75" x14ac:dyDescent="0.2">
      <c r="P472" s="129"/>
    </row>
    <row r="473" spans="16:16" s="47" customFormat="1" ht="12.75" x14ac:dyDescent="0.2">
      <c r="P473" s="129"/>
    </row>
    <row r="474" spans="16:16" s="47" customFormat="1" ht="12.75" x14ac:dyDescent="0.2">
      <c r="P474" s="129"/>
    </row>
    <row r="475" spans="16:16" s="47" customFormat="1" ht="12.75" x14ac:dyDescent="0.2">
      <c r="P475" s="129"/>
    </row>
    <row r="476" spans="16:16" s="47" customFormat="1" ht="12.75" x14ac:dyDescent="0.2">
      <c r="P476" s="129"/>
    </row>
    <row r="477" spans="16:16" s="47" customFormat="1" ht="12.75" x14ac:dyDescent="0.2">
      <c r="P477" s="129"/>
    </row>
    <row r="478" spans="16:16" s="47" customFormat="1" ht="12.75" x14ac:dyDescent="0.2">
      <c r="P478" s="129"/>
    </row>
    <row r="479" spans="16:16" s="47" customFormat="1" ht="12.75" x14ac:dyDescent="0.2">
      <c r="P479" s="129"/>
    </row>
    <row r="480" spans="16:16" s="47" customFormat="1" ht="12.75" x14ac:dyDescent="0.2">
      <c r="P480" s="129"/>
    </row>
    <row r="481" spans="16:16" s="47" customFormat="1" ht="12.75" x14ac:dyDescent="0.2">
      <c r="P481" s="129"/>
    </row>
    <row r="482" spans="16:16" s="47" customFormat="1" ht="12.75" x14ac:dyDescent="0.2">
      <c r="P482" s="129"/>
    </row>
    <row r="483" spans="16:16" s="47" customFormat="1" ht="12.75" x14ac:dyDescent="0.2">
      <c r="P483" s="129"/>
    </row>
    <row r="484" spans="16:16" s="47" customFormat="1" ht="12.75" x14ac:dyDescent="0.2">
      <c r="P484" s="129"/>
    </row>
    <row r="485" spans="16:16" s="47" customFormat="1" ht="12.75" x14ac:dyDescent="0.2">
      <c r="P485" s="129"/>
    </row>
    <row r="486" spans="16:16" s="47" customFormat="1" ht="12.75" x14ac:dyDescent="0.2">
      <c r="P486" s="129"/>
    </row>
    <row r="487" spans="16:16" s="47" customFormat="1" ht="12.75" x14ac:dyDescent="0.2">
      <c r="P487" s="129"/>
    </row>
    <row r="488" spans="16:16" s="47" customFormat="1" ht="12.75" x14ac:dyDescent="0.2">
      <c r="P488" s="129"/>
    </row>
    <row r="489" spans="16:16" s="47" customFormat="1" ht="12.75" x14ac:dyDescent="0.2">
      <c r="P489" s="129"/>
    </row>
    <row r="490" spans="16:16" s="47" customFormat="1" ht="12.75" x14ac:dyDescent="0.2">
      <c r="P490" s="129"/>
    </row>
    <row r="491" spans="16:16" s="47" customFormat="1" ht="12.75" x14ac:dyDescent="0.2">
      <c r="P491" s="129"/>
    </row>
    <row r="492" spans="16:16" s="47" customFormat="1" ht="12.75" x14ac:dyDescent="0.2">
      <c r="P492" s="129"/>
    </row>
    <row r="493" spans="16:16" s="47" customFormat="1" ht="12.75" x14ac:dyDescent="0.2">
      <c r="P493" s="129"/>
    </row>
    <row r="494" spans="16:16" s="47" customFormat="1" ht="12.75" x14ac:dyDescent="0.2">
      <c r="P494" s="129"/>
    </row>
    <row r="495" spans="16:16" s="47" customFormat="1" ht="12.75" x14ac:dyDescent="0.2">
      <c r="P495" s="129"/>
    </row>
    <row r="496" spans="16:16" s="47" customFormat="1" ht="12.75" x14ac:dyDescent="0.2">
      <c r="P496" s="129"/>
    </row>
    <row r="497" spans="16:16" s="47" customFormat="1" ht="12.75" x14ac:dyDescent="0.2">
      <c r="P497" s="129"/>
    </row>
    <row r="498" spans="16:16" s="47" customFormat="1" ht="12.75" x14ac:dyDescent="0.2">
      <c r="P498" s="129"/>
    </row>
    <row r="499" spans="16:16" s="47" customFormat="1" ht="12.75" x14ac:dyDescent="0.2">
      <c r="P499" s="129"/>
    </row>
    <row r="500" spans="16:16" s="47" customFormat="1" ht="12.75" x14ac:dyDescent="0.2">
      <c r="P500" s="129"/>
    </row>
    <row r="501" spans="16:16" s="47" customFormat="1" ht="12.75" x14ac:dyDescent="0.2">
      <c r="P501" s="129"/>
    </row>
    <row r="502" spans="16:16" s="47" customFormat="1" ht="12.75" x14ac:dyDescent="0.2">
      <c r="P502" s="129"/>
    </row>
    <row r="503" spans="16:16" s="47" customFormat="1" ht="12.75" x14ac:dyDescent="0.2">
      <c r="P503" s="129"/>
    </row>
    <row r="504" spans="16:16" s="47" customFormat="1" ht="12.75" x14ac:dyDescent="0.2">
      <c r="P504" s="129"/>
    </row>
    <row r="505" spans="16:16" s="47" customFormat="1" ht="12.75" x14ac:dyDescent="0.2">
      <c r="P505" s="129"/>
    </row>
    <row r="506" spans="16:16" s="47" customFormat="1" ht="12.75" x14ac:dyDescent="0.2">
      <c r="P506" s="129"/>
    </row>
    <row r="507" spans="16:16" s="47" customFormat="1" ht="12.75" x14ac:dyDescent="0.2">
      <c r="P507" s="129"/>
    </row>
    <row r="508" spans="16:16" s="47" customFormat="1" ht="12.75" x14ac:dyDescent="0.2">
      <c r="P508" s="129"/>
    </row>
    <row r="509" spans="16:16" s="47" customFormat="1" ht="12.75" x14ac:dyDescent="0.2">
      <c r="P509" s="129"/>
    </row>
    <row r="510" spans="16:16" s="47" customFormat="1" ht="12.75" x14ac:dyDescent="0.2">
      <c r="P510" s="129"/>
    </row>
    <row r="511" spans="16:16" s="47" customFormat="1" ht="12.75" x14ac:dyDescent="0.2">
      <c r="P511" s="129"/>
    </row>
    <row r="512" spans="16:16" s="47" customFormat="1" ht="12.75" x14ac:dyDescent="0.2">
      <c r="P512" s="129"/>
    </row>
    <row r="513" spans="16:16" s="47" customFormat="1" ht="12.75" x14ac:dyDescent="0.2">
      <c r="P513" s="129"/>
    </row>
    <row r="514" spans="16:16" s="47" customFormat="1" ht="12.75" x14ac:dyDescent="0.2">
      <c r="P514" s="129"/>
    </row>
    <row r="515" spans="16:16" s="47" customFormat="1" ht="12.75" x14ac:dyDescent="0.2">
      <c r="P515" s="129"/>
    </row>
    <row r="516" spans="16:16" s="47" customFormat="1" ht="12.75" x14ac:dyDescent="0.2">
      <c r="P516" s="129"/>
    </row>
    <row r="517" spans="16:16" s="47" customFormat="1" ht="12.75" x14ac:dyDescent="0.2">
      <c r="P517" s="129"/>
    </row>
    <row r="518" spans="16:16" s="47" customFormat="1" ht="12.75" x14ac:dyDescent="0.2">
      <c r="P518" s="129"/>
    </row>
    <row r="519" spans="16:16" s="47" customFormat="1" ht="12.75" x14ac:dyDescent="0.2">
      <c r="P519" s="129"/>
    </row>
    <row r="520" spans="16:16" s="47" customFormat="1" ht="12.75" x14ac:dyDescent="0.2">
      <c r="P520" s="129"/>
    </row>
    <row r="521" spans="16:16" s="47" customFormat="1" ht="12.75" x14ac:dyDescent="0.2">
      <c r="P521" s="129"/>
    </row>
    <row r="522" spans="16:16" s="47" customFormat="1" ht="12.75" x14ac:dyDescent="0.2">
      <c r="P522" s="129"/>
    </row>
    <row r="523" spans="16:16" s="47" customFormat="1" ht="12.75" x14ac:dyDescent="0.2">
      <c r="P523" s="129"/>
    </row>
    <row r="524" spans="16:16" s="47" customFormat="1" ht="12.75" x14ac:dyDescent="0.2">
      <c r="P524" s="129"/>
    </row>
    <row r="525" spans="16:16" s="47" customFormat="1" ht="12.75" x14ac:dyDescent="0.2">
      <c r="P525" s="129"/>
    </row>
    <row r="526" spans="16:16" s="47" customFormat="1" ht="12.75" x14ac:dyDescent="0.2">
      <c r="P526" s="129"/>
    </row>
    <row r="527" spans="16:16" s="47" customFormat="1" ht="12.75" x14ac:dyDescent="0.2">
      <c r="P527" s="129"/>
    </row>
    <row r="528" spans="16:16" s="47" customFormat="1" ht="12.75" x14ac:dyDescent="0.2">
      <c r="P528" s="129"/>
    </row>
    <row r="529" spans="16:16" s="47" customFormat="1" ht="12.75" x14ac:dyDescent="0.2">
      <c r="P529" s="129"/>
    </row>
    <row r="530" spans="16:16" s="47" customFormat="1" ht="12.75" x14ac:dyDescent="0.2">
      <c r="P530" s="129"/>
    </row>
    <row r="531" spans="16:16" s="47" customFormat="1" ht="12.75" x14ac:dyDescent="0.2">
      <c r="P531" s="129"/>
    </row>
    <row r="532" spans="16:16" s="47" customFormat="1" ht="12.75" x14ac:dyDescent="0.2">
      <c r="P532" s="129"/>
    </row>
    <row r="533" spans="16:16" s="47" customFormat="1" ht="12.75" x14ac:dyDescent="0.2">
      <c r="P533" s="129"/>
    </row>
    <row r="534" spans="16:16" s="47" customFormat="1" ht="12.75" x14ac:dyDescent="0.2">
      <c r="P534" s="129"/>
    </row>
    <row r="535" spans="16:16" s="47" customFormat="1" ht="12.75" x14ac:dyDescent="0.2">
      <c r="P535" s="129"/>
    </row>
    <row r="536" spans="16:16" s="47" customFormat="1" ht="12.75" x14ac:dyDescent="0.2">
      <c r="P536" s="129"/>
    </row>
    <row r="537" spans="16:16" s="47" customFormat="1" ht="12.75" x14ac:dyDescent="0.2">
      <c r="P537" s="129"/>
    </row>
    <row r="538" spans="16:16" s="47" customFormat="1" ht="12.75" x14ac:dyDescent="0.2">
      <c r="P538" s="129"/>
    </row>
    <row r="539" spans="16:16" s="47" customFormat="1" ht="12.75" x14ac:dyDescent="0.2">
      <c r="P539" s="129"/>
    </row>
    <row r="540" spans="16:16" s="47" customFormat="1" ht="12.75" x14ac:dyDescent="0.2">
      <c r="P540" s="129"/>
    </row>
    <row r="541" spans="16:16" s="47" customFormat="1" ht="12.75" x14ac:dyDescent="0.2">
      <c r="P541" s="129"/>
    </row>
    <row r="542" spans="16:16" s="47" customFormat="1" ht="12.75" x14ac:dyDescent="0.2">
      <c r="P542" s="129"/>
    </row>
    <row r="543" spans="16:16" s="47" customFormat="1" ht="12.75" x14ac:dyDescent="0.2">
      <c r="P543" s="129"/>
    </row>
    <row r="544" spans="16:16" s="47" customFormat="1" ht="12.75" x14ac:dyDescent="0.2">
      <c r="P544" s="129"/>
    </row>
    <row r="545" spans="16:16" s="47" customFormat="1" ht="12.75" x14ac:dyDescent="0.2">
      <c r="P545" s="129"/>
    </row>
    <row r="546" spans="16:16" s="47" customFormat="1" ht="12.75" x14ac:dyDescent="0.2">
      <c r="P546" s="129"/>
    </row>
    <row r="547" spans="16:16" s="47" customFormat="1" ht="12.75" x14ac:dyDescent="0.2">
      <c r="P547" s="129"/>
    </row>
    <row r="548" spans="16:16" s="47" customFormat="1" ht="12.75" x14ac:dyDescent="0.2">
      <c r="P548" s="129"/>
    </row>
    <row r="549" spans="16:16" s="47" customFormat="1" ht="12.75" x14ac:dyDescent="0.2">
      <c r="P549" s="129"/>
    </row>
    <row r="550" spans="16:16" s="47" customFormat="1" ht="12.75" x14ac:dyDescent="0.2">
      <c r="P550" s="129"/>
    </row>
    <row r="551" spans="16:16" s="47" customFormat="1" ht="12.75" x14ac:dyDescent="0.2">
      <c r="P551" s="129"/>
    </row>
    <row r="552" spans="16:16" s="47" customFormat="1" ht="12.75" x14ac:dyDescent="0.2">
      <c r="P552" s="129"/>
    </row>
    <row r="553" spans="16:16" s="47" customFormat="1" ht="12.75" x14ac:dyDescent="0.2">
      <c r="P553" s="129"/>
    </row>
    <row r="554" spans="16:16" s="47" customFormat="1" ht="12.75" x14ac:dyDescent="0.2">
      <c r="P554" s="129"/>
    </row>
    <row r="555" spans="16:16" s="47" customFormat="1" ht="12.75" x14ac:dyDescent="0.2">
      <c r="P555" s="129"/>
    </row>
    <row r="556" spans="16:16" s="47" customFormat="1" ht="12.75" x14ac:dyDescent="0.2">
      <c r="P556" s="129"/>
    </row>
    <row r="557" spans="16:16" s="47" customFormat="1" ht="12.75" x14ac:dyDescent="0.2">
      <c r="P557" s="129"/>
    </row>
    <row r="558" spans="16:16" s="47" customFormat="1" ht="12.75" x14ac:dyDescent="0.2">
      <c r="P558" s="129"/>
    </row>
    <row r="559" spans="16:16" s="47" customFormat="1" ht="12.75" x14ac:dyDescent="0.2">
      <c r="P559" s="129"/>
    </row>
    <row r="560" spans="16:16" s="47" customFormat="1" ht="12.75" x14ac:dyDescent="0.2">
      <c r="P560" s="129"/>
    </row>
    <row r="561" spans="16:16" s="47" customFormat="1" ht="12.75" x14ac:dyDescent="0.2">
      <c r="P561" s="129"/>
    </row>
    <row r="562" spans="16:16" s="47" customFormat="1" ht="12.75" x14ac:dyDescent="0.2">
      <c r="P562" s="129"/>
    </row>
    <row r="563" spans="16:16" s="47" customFormat="1" ht="12.75" x14ac:dyDescent="0.2">
      <c r="P563" s="129"/>
    </row>
    <row r="564" spans="16:16" s="47" customFormat="1" ht="12.75" x14ac:dyDescent="0.2">
      <c r="P564" s="129"/>
    </row>
    <row r="565" spans="16:16" s="47" customFormat="1" ht="12.75" x14ac:dyDescent="0.2">
      <c r="P565" s="129"/>
    </row>
    <row r="566" spans="16:16" s="47" customFormat="1" ht="12.75" x14ac:dyDescent="0.2">
      <c r="P566" s="129"/>
    </row>
    <row r="567" spans="16:16" s="47" customFormat="1" ht="12.75" x14ac:dyDescent="0.2">
      <c r="P567" s="129"/>
    </row>
    <row r="568" spans="16:16" s="47" customFormat="1" ht="12.75" x14ac:dyDescent="0.2">
      <c r="P568" s="129"/>
    </row>
    <row r="569" spans="16:16" s="47" customFormat="1" ht="12.75" x14ac:dyDescent="0.2">
      <c r="P569" s="129"/>
    </row>
    <row r="570" spans="16:16" s="47" customFormat="1" ht="12.75" x14ac:dyDescent="0.2">
      <c r="P570" s="129"/>
    </row>
    <row r="571" spans="16:16" s="47" customFormat="1" ht="12.75" x14ac:dyDescent="0.2">
      <c r="P571" s="129"/>
    </row>
    <row r="572" spans="16:16" s="47" customFormat="1" ht="12.75" x14ac:dyDescent="0.2">
      <c r="P572" s="129"/>
    </row>
    <row r="573" spans="16:16" s="47" customFormat="1" ht="12.75" x14ac:dyDescent="0.2">
      <c r="P573" s="129"/>
    </row>
    <row r="574" spans="16:16" s="47" customFormat="1" ht="12.75" x14ac:dyDescent="0.2">
      <c r="P574" s="129"/>
    </row>
    <row r="575" spans="16:16" s="47" customFormat="1" ht="12.75" x14ac:dyDescent="0.2">
      <c r="P575" s="129"/>
    </row>
    <row r="576" spans="16:16" s="47" customFormat="1" ht="12.75" x14ac:dyDescent="0.2">
      <c r="P576" s="129"/>
    </row>
    <row r="577" spans="16:16" s="47" customFormat="1" ht="12.75" x14ac:dyDescent="0.2">
      <c r="P577" s="129"/>
    </row>
    <row r="578" spans="16:16" s="47" customFormat="1" ht="12.75" x14ac:dyDescent="0.2">
      <c r="P578" s="129"/>
    </row>
    <row r="579" spans="16:16" s="47" customFormat="1" ht="12.75" x14ac:dyDescent="0.2">
      <c r="P579" s="129"/>
    </row>
    <row r="580" spans="16:16" s="47" customFormat="1" ht="12.75" x14ac:dyDescent="0.2">
      <c r="P580" s="129"/>
    </row>
    <row r="581" spans="16:16" s="47" customFormat="1" ht="12.75" x14ac:dyDescent="0.2">
      <c r="P581" s="129"/>
    </row>
    <row r="582" spans="16:16" s="47" customFormat="1" ht="12.75" x14ac:dyDescent="0.2">
      <c r="P582" s="129"/>
    </row>
    <row r="583" spans="16:16" s="47" customFormat="1" ht="12.75" x14ac:dyDescent="0.2">
      <c r="P583" s="129"/>
    </row>
    <row r="584" spans="16:16" s="47" customFormat="1" ht="12.75" x14ac:dyDescent="0.2">
      <c r="P584" s="129"/>
    </row>
    <row r="585" spans="16:16" s="47" customFormat="1" ht="12.75" x14ac:dyDescent="0.2">
      <c r="P585" s="129"/>
    </row>
    <row r="586" spans="16:16" s="47" customFormat="1" ht="12.75" x14ac:dyDescent="0.2">
      <c r="P586" s="129"/>
    </row>
    <row r="587" spans="16:16" s="47" customFormat="1" ht="12.75" x14ac:dyDescent="0.2">
      <c r="P587" s="129"/>
    </row>
    <row r="588" spans="16:16" s="47" customFormat="1" ht="12.75" x14ac:dyDescent="0.2">
      <c r="P588" s="129"/>
    </row>
    <row r="589" spans="16:16" s="47" customFormat="1" ht="12.75" x14ac:dyDescent="0.2">
      <c r="P589" s="129"/>
    </row>
    <row r="590" spans="16:16" s="47" customFormat="1" ht="12.75" x14ac:dyDescent="0.2">
      <c r="P590" s="129"/>
    </row>
    <row r="591" spans="16:16" s="47" customFormat="1" ht="12.75" x14ac:dyDescent="0.2">
      <c r="P591" s="129"/>
    </row>
    <row r="592" spans="16:16" s="47" customFormat="1" ht="12.75" x14ac:dyDescent="0.2">
      <c r="P592" s="129"/>
    </row>
    <row r="593" spans="16:16" s="47" customFormat="1" ht="12.75" x14ac:dyDescent="0.2">
      <c r="P593" s="129"/>
    </row>
    <row r="594" spans="16:16" s="47" customFormat="1" ht="12.75" x14ac:dyDescent="0.2">
      <c r="P594" s="129"/>
    </row>
    <row r="595" spans="16:16" s="47" customFormat="1" ht="12.75" x14ac:dyDescent="0.2">
      <c r="P595" s="129"/>
    </row>
    <row r="596" spans="16:16" s="47" customFormat="1" ht="12.75" x14ac:dyDescent="0.2">
      <c r="P596" s="129"/>
    </row>
    <row r="597" spans="16:16" s="47" customFormat="1" ht="12.75" x14ac:dyDescent="0.2">
      <c r="P597" s="129"/>
    </row>
  </sheetData>
  <pageMargins left="0.75" right="0.75" top="1" bottom="1" header="0.5" footer="0.5"/>
  <pageSetup scale="58" fitToHeight="0" orientation="portrait" cellComments="atEnd" r:id="rId1"/>
  <headerFooter alignWithMargins="0"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B5F516-ED99-4CEB-AFFE-842817B31CF6}">
  <sheetPr>
    <pageSetUpPr fitToPage="1"/>
  </sheetPr>
  <dimension ref="A1:P597"/>
  <sheetViews>
    <sheetView topLeftCell="B68" workbookViewId="0">
      <selection activeCell="D95" sqref="D95"/>
    </sheetView>
  </sheetViews>
  <sheetFormatPr defaultColWidth="6.77734375" defaultRowHeight="12" x14ac:dyDescent="0.2"/>
  <cols>
    <col min="1" max="1" width="0" style="48" hidden="1" customWidth="1"/>
    <col min="2" max="2" width="22.21875" style="48" customWidth="1"/>
    <col min="3" max="14" width="8.21875" style="58" customWidth="1"/>
    <col min="15" max="15" width="6.77734375" style="48"/>
    <col min="16" max="16" width="20.33203125" style="129" customWidth="1"/>
    <col min="17" max="16384" width="6.77734375" style="48"/>
  </cols>
  <sheetData>
    <row r="1" spans="1:16" x14ac:dyDescent="0.2">
      <c r="A1" s="48" t="s">
        <v>150</v>
      </c>
      <c r="B1" s="131" t="s">
        <v>143</v>
      </c>
      <c r="C1" s="60" t="s">
        <v>55</v>
      </c>
      <c r="D1" s="60" t="s">
        <v>54</v>
      </c>
      <c r="E1" s="60" t="s">
        <v>53</v>
      </c>
      <c r="F1" s="60" t="s">
        <v>52</v>
      </c>
      <c r="G1" s="60" t="s">
        <v>51</v>
      </c>
      <c r="H1" s="60" t="s">
        <v>57</v>
      </c>
      <c r="I1" s="60" t="s">
        <v>56</v>
      </c>
      <c r="J1" s="60" t="s">
        <v>50</v>
      </c>
      <c r="K1" s="60" t="s">
        <v>49</v>
      </c>
      <c r="L1" s="60" t="s">
        <v>48</v>
      </c>
      <c r="M1" s="60" t="s">
        <v>47</v>
      </c>
      <c r="N1" s="60" t="s">
        <v>46</v>
      </c>
    </row>
    <row r="2" spans="1:16" x14ac:dyDescent="0.2">
      <c r="A2" s="48">
        <v>10</v>
      </c>
      <c r="B2" s="132">
        <v>2021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</row>
    <row r="3" spans="1:16" x14ac:dyDescent="0.2">
      <c r="A3" s="48">
        <v>20</v>
      </c>
      <c r="B3" s="59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</row>
    <row r="4" spans="1:16" x14ac:dyDescent="0.2">
      <c r="A4" s="48">
        <v>30</v>
      </c>
      <c r="B4" s="59" t="s">
        <v>60</v>
      </c>
      <c r="C4" s="60">
        <v>416.4201602364771</v>
      </c>
      <c r="D4" s="60">
        <v>316.24714582394046</v>
      </c>
      <c r="E4" s="60">
        <v>516.64227140509752</v>
      </c>
      <c r="F4" s="88">
        <v>711.19095140142122</v>
      </c>
      <c r="G4" s="88">
        <v>1401.278690629847</v>
      </c>
      <c r="H4" s="88">
        <v>1664.4258765722361</v>
      </c>
      <c r="I4" s="88">
        <v>1802.7040130320863</v>
      </c>
      <c r="J4" s="88">
        <v>1951.0048086957518</v>
      </c>
      <c r="K4" s="88">
        <v>1767.0926576334318</v>
      </c>
      <c r="L4" s="88">
        <v>1747.7230074261568</v>
      </c>
      <c r="M4" s="89">
        <v>4356.5589474883354</v>
      </c>
      <c r="N4" s="89">
        <v>5873.1506318890843</v>
      </c>
      <c r="P4" s="130"/>
    </row>
    <row r="5" spans="1:16" x14ac:dyDescent="0.2">
      <c r="A5" s="48">
        <v>40</v>
      </c>
      <c r="B5" s="59" t="s">
        <v>170</v>
      </c>
      <c r="C5" s="60">
        <v>287.42016023647727</v>
      </c>
      <c r="D5" s="60">
        <v>179.24714582394029</v>
      </c>
      <c r="E5" s="60">
        <v>363.64227140509774</v>
      </c>
      <c r="F5" s="88">
        <v>501.1909514014211</v>
      </c>
      <c r="G5" s="88">
        <v>1122.2786906298479</v>
      </c>
      <c r="H5" s="88">
        <v>1250.4258765722388</v>
      </c>
      <c r="I5" s="88">
        <v>1275.7040130320968</v>
      </c>
      <c r="J5" s="88">
        <v>1284.0048086957429</v>
      </c>
      <c r="K5" s="88">
        <v>1129.0926576334209</v>
      </c>
      <c r="L5" s="88">
        <v>904.72300742617188</v>
      </c>
      <c r="M5" s="89">
        <v>1731.5589474882458</v>
      </c>
      <c r="N5" s="89">
        <v>3554.1506318892029</v>
      </c>
      <c r="P5" s="130"/>
    </row>
    <row r="6" spans="1:16" x14ac:dyDescent="0.2">
      <c r="A6" s="48">
        <v>50</v>
      </c>
      <c r="B6" s="59" t="s">
        <v>169</v>
      </c>
      <c r="C6" s="60">
        <v>129.00000000000011</v>
      </c>
      <c r="D6" s="60">
        <v>137.00000000000026</v>
      </c>
      <c r="E6" s="60">
        <v>153.00000000000034</v>
      </c>
      <c r="F6" s="88">
        <v>209.99999999999966</v>
      </c>
      <c r="G6" s="88">
        <v>279.00000000000006</v>
      </c>
      <c r="H6" s="88">
        <v>413.99999999999972</v>
      </c>
      <c r="I6" s="88">
        <v>527.00000000000205</v>
      </c>
      <c r="J6" s="88">
        <v>667.00000000000261</v>
      </c>
      <c r="K6" s="88">
        <v>638.00000000000239</v>
      </c>
      <c r="L6" s="88">
        <v>842.99999999999704</v>
      </c>
      <c r="M6" s="89">
        <v>2625.0000000000068</v>
      </c>
      <c r="N6" s="89">
        <v>2319.0000000000027</v>
      </c>
      <c r="P6" s="130"/>
    </row>
    <row r="7" spans="1:16" x14ac:dyDescent="0.2">
      <c r="A7" s="48">
        <v>60</v>
      </c>
      <c r="B7" s="59" t="s">
        <v>59</v>
      </c>
      <c r="C7" s="60">
        <v>11527.273973126878</v>
      </c>
      <c r="D7" s="60">
        <v>5941.4621411904445</v>
      </c>
      <c r="E7" s="60">
        <v>7977.1427979008276</v>
      </c>
      <c r="F7" s="88">
        <v>10935.019275380044</v>
      </c>
      <c r="G7" s="88">
        <v>23748.359212093459</v>
      </c>
      <c r="H7" s="88">
        <v>23372.222989404872</v>
      </c>
      <c r="I7" s="88">
        <v>26112.06211100176</v>
      </c>
      <c r="J7" s="88">
        <v>30867.900322420213</v>
      </c>
      <c r="K7" s="88">
        <v>25383.286345084114</v>
      </c>
      <c r="L7" s="88">
        <v>20987.838750081391</v>
      </c>
      <c r="M7" s="89">
        <v>38116.560960599993</v>
      </c>
      <c r="N7" s="89">
        <v>66980.775222674551</v>
      </c>
      <c r="P7" s="130"/>
    </row>
    <row r="8" spans="1:16" x14ac:dyDescent="0.2">
      <c r="A8" s="48">
        <v>70</v>
      </c>
      <c r="B8" s="59" t="s">
        <v>58</v>
      </c>
      <c r="C8" s="60">
        <v>371.84754752022195</v>
      </c>
      <c r="D8" s="60">
        <v>212.19507647108748</v>
      </c>
      <c r="E8" s="60">
        <v>257.32718702905947</v>
      </c>
      <c r="F8" s="88">
        <v>364.50064251266798</v>
      </c>
      <c r="G8" s="88">
        <v>766.0761036159173</v>
      </c>
      <c r="H8" s="88">
        <v>779.0740996468295</v>
      </c>
      <c r="I8" s="88">
        <v>842.32458422586387</v>
      </c>
      <c r="J8" s="88">
        <v>995.73872007807233</v>
      </c>
      <c r="K8" s="88">
        <v>846.10954483613705</v>
      </c>
      <c r="L8" s="88">
        <v>677.02705645423771</v>
      </c>
      <c r="M8" s="89">
        <v>1270.5520320200008</v>
      </c>
      <c r="N8" s="89">
        <v>2160.6701684733712</v>
      </c>
      <c r="P8" s="130"/>
    </row>
    <row r="9" spans="1:16" hidden="1" x14ac:dyDescent="0.2">
      <c r="A9" s="48">
        <v>80</v>
      </c>
      <c r="B9" s="59" t="s">
        <v>127</v>
      </c>
      <c r="C9" s="60"/>
      <c r="D9" s="60"/>
      <c r="E9" s="60"/>
      <c r="F9" s="88"/>
      <c r="G9" s="88"/>
      <c r="H9" s="88"/>
      <c r="I9" s="88"/>
      <c r="J9" s="88"/>
      <c r="K9" s="88"/>
      <c r="L9" s="88"/>
      <c r="M9" s="89"/>
      <c r="N9" s="89"/>
      <c r="P9" s="130"/>
    </row>
    <row r="10" spans="1:16" hidden="1" x14ac:dyDescent="0.2">
      <c r="A10" s="48">
        <v>81</v>
      </c>
      <c r="B10" s="59" t="s">
        <v>128</v>
      </c>
      <c r="C10" s="60"/>
      <c r="D10" s="60"/>
      <c r="E10" s="60"/>
      <c r="F10" s="88"/>
      <c r="G10" s="88"/>
      <c r="H10" s="88"/>
      <c r="I10" s="88"/>
      <c r="J10" s="88"/>
      <c r="K10" s="88"/>
      <c r="L10" s="88"/>
      <c r="M10" s="89"/>
      <c r="N10" s="89"/>
      <c r="P10" s="130"/>
    </row>
    <row r="11" spans="1:16" x14ac:dyDescent="0.2">
      <c r="A11" s="48">
        <v>90</v>
      </c>
      <c r="B11" s="59"/>
      <c r="C11" s="60"/>
      <c r="D11" s="60"/>
      <c r="E11" s="60"/>
      <c r="F11" s="88"/>
      <c r="G11" s="88"/>
      <c r="H11" s="88"/>
      <c r="I11" s="88"/>
      <c r="J11" s="88"/>
      <c r="K11" s="88"/>
      <c r="L11" s="88"/>
      <c r="M11" s="89"/>
      <c r="N11" s="89"/>
      <c r="P11" s="130"/>
    </row>
    <row r="12" spans="1:16" x14ac:dyDescent="0.2">
      <c r="A12" s="48">
        <v>100</v>
      </c>
      <c r="B12" s="59" t="s">
        <v>45</v>
      </c>
      <c r="C12" s="60"/>
      <c r="D12" s="60"/>
      <c r="E12" s="60"/>
      <c r="F12" s="88"/>
      <c r="G12" s="88"/>
      <c r="H12" s="88"/>
      <c r="I12" s="88"/>
      <c r="J12" s="88"/>
      <c r="K12" s="88"/>
      <c r="L12" s="88"/>
      <c r="M12" s="89"/>
      <c r="N12" s="89"/>
      <c r="P12" s="130"/>
    </row>
    <row r="13" spans="1:16" x14ac:dyDescent="0.2">
      <c r="A13" s="48">
        <v>110</v>
      </c>
      <c r="B13" s="59" t="s">
        <v>107</v>
      </c>
      <c r="C13" s="60">
        <v>292.84655008026522</v>
      </c>
      <c r="D13" s="60">
        <v>258.05046974392201</v>
      </c>
      <c r="E13" s="60">
        <v>414.69558584390393</v>
      </c>
      <c r="F13" s="88">
        <v>553.6865243635001</v>
      </c>
      <c r="G13" s="88">
        <v>1142.6557960011057</v>
      </c>
      <c r="H13" s="88">
        <v>1322.8282498664005</v>
      </c>
      <c r="I13" s="88">
        <v>1446.3756009981457</v>
      </c>
      <c r="J13" s="88">
        <v>1515.3421970310096</v>
      </c>
      <c r="K13" s="88">
        <v>1506.1134949209791</v>
      </c>
      <c r="L13" s="88">
        <v>1440.3331262005186</v>
      </c>
      <c r="M13" s="89">
        <v>3823.7878656879775</v>
      </c>
      <c r="N13" s="89">
        <v>5138.030385161831</v>
      </c>
      <c r="P13" s="130"/>
    </row>
    <row r="14" spans="1:16" x14ac:dyDescent="0.2">
      <c r="A14" s="48">
        <v>120</v>
      </c>
      <c r="B14" s="59" t="s">
        <v>108</v>
      </c>
      <c r="C14" s="60">
        <v>249.43124965598366</v>
      </c>
      <c r="D14" s="60">
        <v>228.17272567615169</v>
      </c>
      <c r="E14" s="60">
        <v>345.69949250486661</v>
      </c>
      <c r="F14" s="88">
        <v>467.95794976631356</v>
      </c>
      <c r="G14" s="88">
        <v>763.60483168137307</v>
      </c>
      <c r="H14" s="88">
        <v>1043.1293946694389</v>
      </c>
      <c r="I14" s="88">
        <v>1199.8828310441568</v>
      </c>
      <c r="J14" s="88">
        <v>1222.2330453652687</v>
      </c>
      <c r="K14" s="88">
        <v>1145.7738093990893</v>
      </c>
      <c r="L14" s="88">
        <v>1263.2572976899385</v>
      </c>
      <c r="M14" s="89">
        <v>2957.8413509095512</v>
      </c>
      <c r="N14" s="89">
        <v>3293.1191096299353</v>
      </c>
      <c r="P14" s="130"/>
    </row>
    <row r="15" spans="1:16" x14ac:dyDescent="0.2">
      <c r="A15" s="48">
        <v>121</v>
      </c>
      <c r="B15" s="59" t="s">
        <v>129</v>
      </c>
      <c r="C15" s="60">
        <v>0</v>
      </c>
      <c r="D15" s="60">
        <v>5.3644360439497882</v>
      </c>
      <c r="E15" s="60">
        <v>17.40252019064835</v>
      </c>
      <c r="F15" s="88">
        <v>12.570082889292962</v>
      </c>
      <c r="G15" s="88">
        <v>69.120183069768956</v>
      </c>
      <c r="H15" s="88">
        <v>39.771978611904373</v>
      </c>
      <c r="I15" s="88">
        <v>46.340530915403647</v>
      </c>
      <c r="J15" s="88">
        <v>44.342496055038559</v>
      </c>
      <c r="K15" s="88">
        <v>45.485073094910724</v>
      </c>
      <c r="L15" s="88">
        <v>19.037597476978309</v>
      </c>
      <c r="M15" s="89">
        <v>96.78416099456615</v>
      </c>
      <c r="N15" s="89">
        <v>282.29045925105356</v>
      </c>
      <c r="P15" s="130"/>
    </row>
    <row r="16" spans="1:16" x14ac:dyDescent="0.2">
      <c r="A16" s="48">
        <v>130</v>
      </c>
      <c r="B16" s="59"/>
      <c r="C16" s="60"/>
      <c r="D16" s="60"/>
      <c r="E16" s="60"/>
      <c r="F16" s="88"/>
      <c r="G16" s="88"/>
      <c r="H16" s="88"/>
      <c r="I16" s="88"/>
      <c r="J16" s="88"/>
      <c r="K16" s="88"/>
      <c r="L16" s="88"/>
      <c r="M16" s="89"/>
      <c r="N16" s="89"/>
      <c r="P16" s="130"/>
    </row>
    <row r="17" spans="1:16" x14ac:dyDescent="0.2">
      <c r="A17" s="48">
        <v>140</v>
      </c>
      <c r="B17" s="59" t="s">
        <v>109</v>
      </c>
      <c r="C17" s="60">
        <v>14.904175106905539</v>
      </c>
      <c r="D17" s="60">
        <v>8.2524694198542594</v>
      </c>
      <c r="E17" s="60">
        <v>25.932253309028038</v>
      </c>
      <c r="F17" s="88">
        <v>33.536742173798984</v>
      </c>
      <c r="G17" s="88">
        <v>136.20274801082294</v>
      </c>
      <c r="H17" s="88">
        <v>155.53700331138592</v>
      </c>
      <c r="I17" s="88">
        <v>143.50946864938521</v>
      </c>
      <c r="J17" s="88">
        <v>135.35688333849203</v>
      </c>
      <c r="K17" s="88">
        <v>72.965493110438402</v>
      </c>
      <c r="L17" s="88">
        <v>132.44907229413957</v>
      </c>
      <c r="M17" s="89">
        <v>207.56070405954398</v>
      </c>
      <c r="N17" s="89">
        <v>266.3276006437867</v>
      </c>
      <c r="P17" s="130"/>
    </row>
    <row r="18" spans="1:16" x14ac:dyDescent="0.2">
      <c r="A18" s="48">
        <v>150</v>
      </c>
      <c r="B18" s="59" t="s">
        <v>110</v>
      </c>
      <c r="C18" s="60">
        <v>3.1934838584625185</v>
      </c>
      <c r="D18" s="60">
        <v>0</v>
      </c>
      <c r="E18" s="60">
        <v>5.2244873738855162</v>
      </c>
      <c r="F18" s="88">
        <v>10.437306288778352</v>
      </c>
      <c r="G18" s="88">
        <v>30.817628817297674</v>
      </c>
      <c r="H18" s="88">
        <v>59.749088481397294</v>
      </c>
      <c r="I18" s="88">
        <v>55.876476388496854</v>
      </c>
      <c r="J18" s="88">
        <v>54.082072139997919</v>
      </c>
      <c r="K18" s="88">
        <v>31.860534671516497</v>
      </c>
      <c r="L18" s="88">
        <v>64.05798997002789</v>
      </c>
      <c r="M18" s="89">
        <v>65.788019190152411</v>
      </c>
      <c r="N18" s="89">
        <v>47.687386602567663</v>
      </c>
      <c r="P18" s="130"/>
    </row>
    <row r="19" spans="1:16" x14ac:dyDescent="0.2">
      <c r="A19" s="48">
        <v>151</v>
      </c>
      <c r="B19" s="59" t="s">
        <v>130</v>
      </c>
      <c r="C19" s="60">
        <v>9.5924363689941128</v>
      </c>
      <c r="D19" s="60">
        <v>4.157116360809864</v>
      </c>
      <c r="E19" s="60">
        <v>13.559868638804163</v>
      </c>
      <c r="F19" s="88">
        <v>10.540083131902358</v>
      </c>
      <c r="G19" s="88">
        <v>27.864692137823656</v>
      </c>
      <c r="H19" s="88">
        <v>32.248810299660079</v>
      </c>
      <c r="I19" s="88">
        <v>32.648398971782782</v>
      </c>
      <c r="J19" s="88">
        <v>18.986857322665706</v>
      </c>
      <c r="K19" s="88">
        <v>12.584956288883991</v>
      </c>
      <c r="L19" s="88">
        <v>22.107497870037182</v>
      </c>
      <c r="M19" s="89">
        <v>47.197100010399389</v>
      </c>
      <c r="N19" s="89">
        <v>28.873268394259256</v>
      </c>
      <c r="P19" s="130"/>
    </row>
    <row r="20" spans="1:16" x14ac:dyDescent="0.2">
      <c r="A20" s="48">
        <v>160</v>
      </c>
      <c r="B20" s="59"/>
      <c r="C20" s="60"/>
      <c r="D20" s="60"/>
      <c r="E20" s="60"/>
      <c r="F20" s="88"/>
      <c r="G20" s="88"/>
      <c r="H20" s="88"/>
      <c r="I20" s="88"/>
      <c r="J20" s="88"/>
      <c r="K20" s="88"/>
      <c r="L20" s="88"/>
      <c r="M20" s="89"/>
      <c r="N20" s="89"/>
      <c r="P20" s="130"/>
    </row>
    <row r="21" spans="1:16" x14ac:dyDescent="0.2">
      <c r="A21" s="48">
        <v>170</v>
      </c>
      <c r="B21" s="59" t="s">
        <v>44</v>
      </c>
      <c r="C21" s="60">
        <v>83.125485855136006</v>
      </c>
      <c r="D21" s="60">
        <v>38.403145129509419</v>
      </c>
      <c r="E21" s="60">
        <v>104.80796380856358</v>
      </c>
      <c r="F21" s="88">
        <v>129.11208357933194</v>
      </c>
      <c r="G21" s="88">
        <v>285.3147374168675</v>
      </c>
      <c r="H21" s="88">
        <v>290.39950792440845</v>
      </c>
      <c r="I21" s="88">
        <v>308.92433784341387</v>
      </c>
      <c r="J21" s="88">
        <v>316.9652646206498</v>
      </c>
      <c r="K21" s="88">
        <v>209.86753373214884</v>
      </c>
      <c r="L21" s="88">
        <v>212.69244814911519</v>
      </c>
      <c r="M21" s="89">
        <v>741.48630943451872</v>
      </c>
      <c r="N21" s="89">
        <v>1227.1958162147193</v>
      </c>
      <c r="P21" s="130"/>
    </row>
    <row r="22" spans="1:16" x14ac:dyDescent="0.2">
      <c r="A22" s="48">
        <v>180</v>
      </c>
      <c r="B22" s="59" t="s">
        <v>43</v>
      </c>
      <c r="C22" s="60">
        <v>81.007230975687094</v>
      </c>
      <c r="D22" s="60">
        <v>38.403145129509419</v>
      </c>
      <c r="E22" s="60">
        <v>102.68437899549841</v>
      </c>
      <c r="F22" s="88">
        <v>127.00406695295146</v>
      </c>
      <c r="G22" s="88">
        <v>282.18324150028064</v>
      </c>
      <c r="H22" s="88">
        <v>277.88769249559664</v>
      </c>
      <c r="I22" s="88">
        <v>296.23680845648613</v>
      </c>
      <c r="J22" s="88">
        <v>312.76953805991349</v>
      </c>
      <c r="K22" s="88">
        <v>200.52531150581305</v>
      </c>
      <c r="L22" s="88">
        <v>210.54947333188821</v>
      </c>
      <c r="M22" s="89">
        <v>704.51686463533326</v>
      </c>
      <c r="N22" s="89">
        <v>1107.8149068872872</v>
      </c>
      <c r="P22" s="130"/>
    </row>
    <row r="23" spans="1:16" x14ac:dyDescent="0.2">
      <c r="A23" s="48">
        <v>190</v>
      </c>
      <c r="B23" s="59" t="s">
        <v>42</v>
      </c>
      <c r="C23" s="60">
        <v>53.247286833963209</v>
      </c>
      <c r="D23" s="60">
        <v>27.983955744605279</v>
      </c>
      <c r="E23" s="60">
        <v>57.686794058383143</v>
      </c>
      <c r="F23" s="88">
        <v>87.57464849527787</v>
      </c>
      <c r="G23" s="88">
        <v>97.752415729417535</v>
      </c>
      <c r="H23" s="88">
        <v>125.64037820944364</v>
      </c>
      <c r="I23" s="88">
        <v>170.3903780363955</v>
      </c>
      <c r="J23" s="88">
        <v>173.86072635557832</v>
      </c>
      <c r="K23" s="88">
        <v>113.74442376715474</v>
      </c>
      <c r="L23" s="88">
        <v>109.63569298270286</v>
      </c>
      <c r="M23" s="89">
        <v>218.24088214201046</v>
      </c>
      <c r="N23" s="89">
        <v>278.33234702111855</v>
      </c>
      <c r="P23" s="130"/>
    </row>
    <row r="24" spans="1:16" x14ac:dyDescent="0.2">
      <c r="A24" s="48">
        <v>191</v>
      </c>
      <c r="B24" s="59" t="s">
        <v>113</v>
      </c>
      <c r="C24" s="60">
        <v>5.2927331517990979</v>
      </c>
      <c r="D24" s="60">
        <v>1.0834466019417475</v>
      </c>
      <c r="E24" s="60">
        <v>9.0392189057247592</v>
      </c>
      <c r="F24" s="88">
        <v>5.2700415659511792</v>
      </c>
      <c r="G24" s="88">
        <v>20.866703941636292</v>
      </c>
      <c r="H24" s="88">
        <v>11.478187843644051</v>
      </c>
      <c r="I24" s="88">
        <v>10.569260218987935</v>
      </c>
      <c r="J24" s="88">
        <v>6.6226366037931017</v>
      </c>
      <c r="K24" s="88">
        <v>10.168710256579621</v>
      </c>
      <c r="L24" s="88">
        <v>14.428131624492725</v>
      </c>
      <c r="M24" s="89">
        <v>78.167786405277454</v>
      </c>
      <c r="N24" s="89">
        <v>79.629442202051706</v>
      </c>
      <c r="P24" s="130"/>
    </row>
    <row r="25" spans="1:16" x14ac:dyDescent="0.2">
      <c r="A25" s="48">
        <v>200</v>
      </c>
      <c r="B25" s="59"/>
      <c r="C25" s="60"/>
      <c r="D25" s="60"/>
      <c r="E25" s="60"/>
      <c r="F25" s="88"/>
      <c r="G25" s="88"/>
      <c r="H25" s="88"/>
      <c r="I25" s="88"/>
      <c r="J25" s="88"/>
      <c r="K25" s="88"/>
      <c r="L25" s="88"/>
      <c r="M25" s="89"/>
      <c r="N25" s="89"/>
      <c r="P25" s="130"/>
    </row>
    <row r="26" spans="1:16" x14ac:dyDescent="0.2">
      <c r="A26" s="48">
        <v>210</v>
      </c>
      <c r="B26" s="59" t="s">
        <v>114</v>
      </c>
      <c r="C26" s="60">
        <v>0</v>
      </c>
      <c r="D26" s="60">
        <v>0</v>
      </c>
      <c r="E26" s="60">
        <v>0</v>
      </c>
      <c r="F26" s="88">
        <v>2.1080166263804716</v>
      </c>
      <c r="G26" s="88">
        <v>16.701311555129653</v>
      </c>
      <c r="H26" s="88">
        <v>6.2378603132726465</v>
      </c>
      <c r="I26" s="88">
        <v>7.4191265794528576</v>
      </c>
      <c r="J26" s="88">
        <v>1.0675441273906214</v>
      </c>
      <c r="K26" s="88">
        <v>1.0582509442346146</v>
      </c>
      <c r="L26" s="88">
        <v>0</v>
      </c>
      <c r="M26" s="89">
        <v>12.512823879567481</v>
      </c>
      <c r="N26" s="89">
        <v>27.19980781264789</v>
      </c>
      <c r="P26" s="130"/>
    </row>
    <row r="27" spans="1:16" x14ac:dyDescent="0.2">
      <c r="A27" s="48">
        <v>220</v>
      </c>
      <c r="B27" s="59" t="s">
        <v>115</v>
      </c>
      <c r="C27" s="60">
        <v>0</v>
      </c>
      <c r="D27" s="60">
        <v>0</v>
      </c>
      <c r="E27" s="60">
        <v>0</v>
      </c>
      <c r="F27" s="88">
        <v>0</v>
      </c>
      <c r="G27" s="88">
        <v>2.0876639443912066</v>
      </c>
      <c r="H27" s="88">
        <v>0</v>
      </c>
      <c r="I27" s="88">
        <v>0</v>
      </c>
      <c r="J27" s="88">
        <v>0</v>
      </c>
      <c r="K27" s="88">
        <v>0</v>
      </c>
      <c r="L27" s="88">
        <v>0</v>
      </c>
      <c r="M27" s="89">
        <v>10.311824464331716</v>
      </c>
      <c r="N27" s="89">
        <v>2.1689670944655206</v>
      </c>
      <c r="P27" s="130"/>
    </row>
    <row r="28" spans="1:16" x14ac:dyDescent="0.2">
      <c r="A28" s="48">
        <v>221</v>
      </c>
      <c r="B28" s="59" t="s">
        <v>116</v>
      </c>
      <c r="C28" s="60">
        <v>0</v>
      </c>
      <c r="D28" s="60">
        <v>0</v>
      </c>
      <c r="E28" s="60">
        <v>0</v>
      </c>
      <c r="F28" s="88">
        <v>0</v>
      </c>
      <c r="G28" s="88">
        <v>3.1314959165868101</v>
      </c>
      <c r="H28" s="88">
        <v>2.103349972601853</v>
      </c>
      <c r="I28" s="88">
        <v>3.1636131684433662</v>
      </c>
      <c r="J28" s="88">
        <v>1.0675441273906214</v>
      </c>
      <c r="K28" s="88">
        <v>0</v>
      </c>
      <c r="L28" s="88">
        <v>0</v>
      </c>
      <c r="M28" s="89">
        <v>0</v>
      </c>
      <c r="N28" s="89">
        <v>4.3379341889310412</v>
      </c>
      <c r="P28" s="130"/>
    </row>
    <row r="29" spans="1:16" x14ac:dyDescent="0.2">
      <c r="A29" s="48">
        <v>230</v>
      </c>
      <c r="B29" s="59"/>
      <c r="C29" s="60"/>
      <c r="D29" s="60"/>
      <c r="E29" s="60"/>
      <c r="F29" s="88"/>
      <c r="G29" s="88"/>
      <c r="H29" s="88"/>
      <c r="I29" s="88"/>
      <c r="J29" s="88"/>
      <c r="K29" s="88"/>
      <c r="L29" s="88"/>
      <c r="M29" s="89"/>
      <c r="N29" s="89"/>
      <c r="P29" s="130"/>
    </row>
    <row r="30" spans="1:16" x14ac:dyDescent="0.2">
      <c r="A30" s="48">
        <v>240</v>
      </c>
      <c r="B30" s="59" t="s">
        <v>117</v>
      </c>
      <c r="C30" s="60">
        <v>2.1182548794489091</v>
      </c>
      <c r="D30" s="60">
        <v>2.0430201226853177</v>
      </c>
      <c r="E30" s="60">
        <v>2.1235848130651678</v>
      </c>
      <c r="F30" s="88">
        <v>0</v>
      </c>
      <c r="G30" s="88">
        <v>20.776927904089945</v>
      </c>
      <c r="H30" s="88">
        <v>17.679953354650241</v>
      </c>
      <c r="I30" s="88">
        <v>16.949782562391459</v>
      </c>
      <c r="J30" s="88">
        <v>10.436610373483038</v>
      </c>
      <c r="K30" s="88">
        <v>10.400473170570404</v>
      </c>
      <c r="L30" s="88">
        <v>12.548990494270504</v>
      </c>
      <c r="M30" s="89">
        <v>40.478895705593594</v>
      </c>
      <c r="N30" s="89">
        <v>156.98717794591164</v>
      </c>
      <c r="P30" s="130"/>
    </row>
    <row r="31" spans="1:16" x14ac:dyDescent="0.2">
      <c r="A31" s="48">
        <v>250</v>
      </c>
      <c r="B31" s="59" t="s">
        <v>118</v>
      </c>
      <c r="C31" s="60">
        <v>0</v>
      </c>
      <c r="D31" s="60">
        <v>0</v>
      </c>
      <c r="E31" s="60">
        <v>0</v>
      </c>
      <c r="F31" s="88">
        <v>0</v>
      </c>
      <c r="G31" s="88">
        <v>0</v>
      </c>
      <c r="H31" s="88">
        <v>4.1345103406707935</v>
      </c>
      <c r="I31" s="88">
        <v>2.0980498745774572</v>
      </c>
      <c r="J31" s="88">
        <v>2.0956305848335326</v>
      </c>
      <c r="K31" s="88">
        <v>5.1092184493973303</v>
      </c>
      <c r="L31" s="88">
        <v>0</v>
      </c>
      <c r="M31" s="89">
        <v>9.357829664138567</v>
      </c>
      <c r="N31" s="89">
        <v>5.4224177361638013</v>
      </c>
      <c r="P31" s="130"/>
    </row>
    <row r="32" spans="1:16" x14ac:dyDescent="0.2">
      <c r="A32" s="48">
        <v>251</v>
      </c>
      <c r="B32" s="59" t="s">
        <v>119</v>
      </c>
      <c r="C32" s="60">
        <v>2.1182548794489091</v>
      </c>
      <c r="D32" s="60">
        <v>2.0430201226853177</v>
      </c>
      <c r="E32" s="60">
        <v>0</v>
      </c>
      <c r="F32" s="88">
        <v>0</v>
      </c>
      <c r="G32" s="88">
        <v>2.0876639443912066</v>
      </c>
      <c r="H32" s="88">
        <v>3.1008827555030951</v>
      </c>
      <c r="I32" s="88">
        <v>3.1636131684433662</v>
      </c>
      <c r="J32" s="88">
        <v>6.2124418056744393</v>
      </c>
      <c r="K32" s="88">
        <v>4.2330037769384585</v>
      </c>
      <c r="L32" s="88">
        <v>4.1315204299082735</v>
      </c>
      <c r="M32" s="89">
        <v>23.417568088129848</v>
      </c>
      <c r="N32" s="89">
        <v>117.16554281605765</v>
      </c>
      <c r="P32" s="130"/>
    </row>
    <row r="33" spans="1:16" x14ac:dyDescent="0.2">
      <c r="A33" s="48">
        <v>260</v>
      </c>
      <c r="B33" s="59"/>
      <c r="C33" s="60"/>
      <c r="D33" s="60"/>
      <c r="E33" s="60"/>
      <c r="F33" s="88"/>
      <c r="G33" s="88"/>
      <c r="H33" s="88"/>
      <c r="I33" s="88"/>
      <c r="J33" s="88"/>
      <c r="K33" s="88"/>
      <c r="L33" s="88"/>
      <c r="M33" s="89"/>
      <c r="N33" s="89"/>
      <c r="P33" s="130"/>
    </row>
    <row r="34" spans="1:16" x14ac:dyDescent="0.2">
      <c r="A34" s="48">
        <v>270</v>
      </c>
      <c r="B34" s="59" t="s">
        <v>120</v>
      </c>
      <c r="C34" s="60">
        <v>85.679391617763585</v>
      </c>
      <c r="D34" s="60">
        <v>47.584424265841626</v>
      </c>
      <c r="E34" s="60">
        <v>75.255850030116605</v>
      </c>
      <c r="F34" s="88">
        <v>98.359082143589106</v>
      </c>
      <c r="G34" s="88">
        <v>344.12252421832682</v>
      </c>
      <c r="H34" s="88">
        <v>297.37208339641859</v>
      </c>
      <c r="I34" s="88">
        <v>247.34376633988359</v>
      </c>
      <c r="J34" s="88">
        <v>356.73201190568523</v>
      </c>
      <c r="K34" s="88">
        <v>371.51199175405895</v>
      </c>
      <c r="L34" s="88">
        <v>193.94272424091383</v>
      </c>
      <c r="M34" s="89">
        <v>584.30808465022471</v>
      </c>
      <c r="N34" s="89">
        <v>1515.5096347609201</v>
      </c>
      <c r="P34" s="130"/>
    </row>
    <row r="35" spans="1:16" x14ac:dyDescent="0.2">
      <c r="A35" s="48">
        <v>280</v>
      </c>
      <c r="B35" s="59" t="s">
        <v>41</v>
      </c>
      <c r="C35" s="60">
        <v>71.904558201385484</v>
      </c>
      <c r="D35" s="60">
        <v>37.886201814124838</v>
      </c>
      <c r="E35" s="60">
        <v>56.291790518761779</v>
      </c>
      <c r="F35" s="88">
        <v>95.231316151726404</v>
      </c>
      <c r="G35" s="88">
        <v>286.10600121207324</v>
      </c>
      <c r="H35" s="88">
        <v>263.47144104643331</v>
      </c>
      <c r="I35" s="88">
        <v>203.04563745317097</v>
      </c>
      <c r="J35" s="88">
        <v>298.24016153921355</v>
      </c>
      <c r="K35" s="88">
        <v>283.75985830967096</v>
      </c>
      <c r="L35" s="88">
        <v>172.81356185302201</v>
      </c>
      <c r="M35" s="89">
        <v>500.18135797742121</v>
      </c>
      <c r="N35" s="89">
        <v>1264.5800251476833</v>
      </c>
      <c r="P35" s="130"/>
    </row>
    <row r="36" spans="1:16" x14ac:dyDescent="0.2">
      <c r="A36" s="48">
        <v>290</v>
      </c>
      <c r="B36" s="59" t="s">
        <v>40</v>
      </c>
      <c r="C36" s="60">
        <v>22.312259091330375</v>
      </c>
      <c r="D36" s="60">
        <v>22.435596846223003</v>
      </c>
      <c r="E36" s="60">
        <v>32.948939278726662</v>
      </c>
      <c r="F36" s="88">
        <v>23.001936873702597</v>
      </c>
      <c r="G36" s="88">
        <v>122.90630671686043</v>
      </c>
      <c r="H36" s="88">
        <v>125.92245731458591</v>
      </c>
      <c r="I36" s="88">
        <v>95.563135847569782</v>
      </c>
      <c r="J36" s="88">
        <v>115.71132914408109</v>
      </c>
      <c r="K36" s="88">
        <v>133.06955173782688</v>
      </c>
      <c r="L36" s="88">
        <v>48.083829866113064</v>
      </c>
      <c r="M36" s="89">
        <v>211.63246124837664</v>
      </c>
      <c r="N36" s="89">
        <v>657.37208291664081</v>
      </c>
      <c r="P36" s="130"/>
    </row>
    <row r="37" spans="1:16" x14ac:dyDescent="0.2">
      <c r="A37" s="48">
        <v>300</v>
      </c>
      <c r="B37" s="59" t="s">
        <v>121</v>
      </c>
      <c r="C37" s="60">
        <v>57.784461624638872</v>
      </c>
      <c r="D37" s="60">
        <v>22.004081545311273</v>
      </c>
      <c r="E37" s="60">
        <v>23.648358289519052</v>
      </c>
      <c r="F37" s="88">
        <v>52.257649124154035</v>
      </c>
      <c r="G37" s="88">
        <v>72.593383146821807</v>
      </c>
      <c r="H37" s="88">
        <v>104.46230057254328</v>
      </c>
      <c r="I37" s="88">
        <v>87.335562973983315</v>
      </c>
      <c r="J37" s="88">
        <v>164.28216738299648</v>
      </c>
      <c r="K37" s="88">
        <v>95.80259143977068</v>
      </c>
      <c r="L37" s="88">
        <v>91.485059456597455</v>
      </c>
      <c r="M37" s="89">
        <v>177.00085987411333</v>
      </c>
      <c r="N37" s="89">
        <v>281.84067317828908</v>
      </c>
      <c r="P37" s="130"/>
    </row>
    <row r="38" spans="1:16" x14ac:dyDescent="0.2">
      <c r="A38" s="48">
        <v>301</v>
      </c>
      <c r="B38" s="59" t="s">
        <v>122</v>
      </c>
      <c r="C38" s="60">
        <v>0</v>
      </c>
      <c r="D38" s="60">
        <v>3.2503398058252424</v>
      </c>
      <c r="E38" s="60">
        <v>5.2394098480573685</v>
      </c>
      <c r="F38" s="88">
        <v>3.1005219631344332</v>
      </c>
      <c r="G38" s="88">
        <v>16.584112408423429</v>
      </c>
      <c r="H38" s="88">
        <v>5.2583749315046324</v>
      </c>
      <c r="I38" s="88">
        <v>8.52450635092727</v>
      </c>
      <c r="J38" s="88">
        <v>18.074544412919668</v>
      </c>
      <c r="K38" s="88">
        <v>1.0582509442346146</v>
      </c>
      <c r="L38" s="88">
        <v>9.2646891745426174</v>
      </c>
      <c r="M38" s="89">
        <v>55.308020447613991</v>
      </c>
      <c r="N38" s="89">
        <v>100.93569152501357</v>
      </c>
      <c r="P38" s="130"/>
    </row>
    <row r="39" spans="1:16" x14ac:dyDescent="0.2">
      <c r="A39" s="48">
        <v>310</v>
      </c>
      <c r="B39" s="59"/>
      <c r="C39" s="60"/>
      <c r="D39" s="60"/>
      <c r="E39" s="60"/>
      <c r="F39" s="88"/>
      <c r="G39" s="88"/>
      <c r="H39" s="88"/>
      <c r="I39" s="88"/>
      <c r="J39" s="88"/>
      <c r="K39" s="88"/>
      <c r="L39" s="88"/>
      <c r="M39" s="89"/>
      <c r="N39" s="89"/>
      <c r="P39" s="130"/>
    </row>
    <row r="40" spans="1:16" x14ac:dyDescent="0.2">
      <c r="A40" s="48">
        <v>320</v>
      </c>
      <c r="B40" s="59" t="s">
        <v>39</v>
      </c>
      <c r="C40" s="60">
        <v>166.98891058049369</v>
      </c>
      <c r="D40" s="60">
        <v>88.074420147788857</v>
      </c>
      <c r="E40" s="60">
        <v>170.94277890023108</v>
      </c>
      <c r="F40" s="88">
        <v>243.23300163510703</v>
      </c>
      <c r="G40" s="88">
        <v>637.67385894847939</v>
      </c>
      <c r="H40" s="88">
        <v>621.29648190279988</v>
      </c>
      <c r="I40" s="88">
        <v>602.82118198793773</v>
      </c>
      <c r="J40" s="88">
        <v>728.77176333048112</v>
      </c>
      <c r="K40" s="88">
        <v>621.31884823433586</v>
      </c>
      <c r="L40" s="88">
        <v>484.46570973622875</v>
      </c>
      <c r="M40" s="89">
        <v>1398.7175965787235</v>
      </c>
      <c r="N40" s="89">
        <v>2580.0315222592517</v>
      </c>
      <c r="P40" s="130"/>
    </row>
    <row r="41" spans="1:16" x14ac:dyDescent="0.2">
      <c r="A41" s="48">
        <v>330</v>
      </c>
      <c r="B41" s="59" t="s">
        <v>38</v>
      </c>
      <c r="C41" s="60">
        <v>123.57361015621203</v>
      </c>
      <c r="D41" s="60">
        <v>58.196676080018399</v>
      </c>
      <c r="E41" s="60">
        <v>101.94668556119373</v>
      </c>
      <c r="F41" s="88">
        <v>157.50442703792078</v>
      </c>
      <c r="G41" s="88">
        <v>258.62289462874247</v>
      </c>
      <c r="H41" s="88">
        <v>341.59762670583541</v>
      </c>
      <c r="I41" s="88">
        <v>356.32841203394526</v>
      </c>
      <c r="J41" s="88">
        <v>435.66261166474249</v>
      </c>
      <c r="K41" s="88">
        <v>260.97916271245123</v>
      </c>
      <c r="L41" s="88">
        <v>307.38988122564422</v>
      </c>
      <c r="M41" s="89">
        <v>532.77108180032576</v>
      </c>
      <c r="N41" s="89">
        <v>735.12024672726579</v>
      </c>
      <c r="P41" s="130"/>
    </row>
    <row r="42" spans="1:16" x14ac:dyDescent="0.2">
      <c r="A42" s="48">
        <v>340</v>
      </c>
      <c r="B42" s="59" t="s">
        <v>37</v>
      </c>
      <c r="C42" s="60">
        <v>43.415300424281696</v>
      </c>
      <c r="D42" s="60">
        <v>29.877744067770397</v>
      </c>
      <c r="E42" s="60">
        <v>68.99609333903733</v>
      </c>
      <c r="F42" s="88">
        <v>85.728574597186338</v>
      </c>
      <c r="G42" s="88">
        <v>379.05096431973664</v>
      </c>
      <c r="H42" s="88">
        <v>279.69885519696442</v>
      </c>
      <c r="I42" s="88">
        <v>246.49276995399376</v>
      </c>
      <c r="J42" s="88">
        <v>293.10915166573693</v>
      </c>
      <c r="K42" s="88">
        <v>360.33968552188662</v>
      </c>
      <c r="L42" s="88">
        <v>177.07582851058388</v>
      </c>
      <c r="M42" s="89">
        <v>865.94651477840409</v>
      </c>
      <c r="N42" s="89">
        <v>1844.9112755319613</v>
      </c>
      <c r="P42" s="130"/>
    </row>
    <row r="43" spans="1:16" x14ac:dyDescent="0.2">
      <c r="A43" s="48">
        <v>350</v>
      </c>
      <c r="B43" s="59" t="s">
        <v>36</v>
      </c>
      <c r="C43" s="60">
        <v>363.65648197304807</v>
      </c>
      <c r="D43" s="60">
        <v>278.16076296606798</v>
      </c>
      <c r="E43" s="60">
        <v>432.25913222665417</v>
      </c>
      <c r="F43" s="88">
        <v>618.22755367452396</v>
      </c>
      <c r="G43" s="88">
        <v>966.85592331930047</v>
      </c>
      <c r="H43" s="88">
        <v>1337.1156722734936</v>
      </c>
      <c r="I43" s="88">
        <v>1515.5832983176069</v>
      </c>
      <c r="J43" s="88">
        <v>1616.5536418286752</v>
      </c>
      <c r="K43" s="88">
        <v>1392.29057772693</v>
      </c>
      <c r="L43" s="88">
        <v>1528.4360400992612</v>
      </c>
      <c r="M43" s="89">
        <v>3438.5407662443099</v>
      </c>
      <c r="N43" s="89">
        <v>3908.5709012625412</v>
      </c>
      <c r="P43" s="130"/>
    </row>
    <row r="44" spans="1:16" x14ac:dyDescent="0.2">
      <c r="A44" s="48">
        <v>360</v>
      </c>
      <c r="B44" s="59" t="s">
        <v>35</v>
      </c>
      <c r="C44" s="60">
        <v>52.763678263429171</v>
      </c>
      <c r="D44" s="60">
        <v>38.086382857872223</v>
      </c>
      <c r="E44" s="60">
        <v>84.383139178443315</v>
      </c>
      <c r="F44" s="88">
        <v>92.963397726896886</v>
      </c>
      <c r="G44" s="88">
        <v>434.42276731055114</v>
      </c>
      <c r="H44" s="88">
        <v>327.31020429874468</v>
      </c>
      <c r="I44" s="88">
        <v>287.12071471448604</v>
      </c>
      <c r="J44" s="88">
        <v>334.45116686707257</v>
      </c>
      <c r="K44" s="88">
        <v>374.80207990649842</v>
      </c>
      <c r="L44" s="88">
        <v>219.28696732689949</v>
      </c>
      <c r="M44" s="89">
        <v>918.01818124398312</v>
      </c>
      <c r="N44" s="89">
        <v>1964.5797306266256</v>
      </c>
      <c r="P44" s="130"/>
    </row>
    <row r="45" spans="1:16" x14ac:dyDescent="0.2">
      <c r="A45" s="48">
        <v>370</v>
      </c>
      <c r="B45" s="59" t="s">
        <v>34</v>
      </c>
      <c r="C45" s="92">
        <v>1.1444104972954323</v>
      </c>
      <c r="D45" s="92">
        <v>1.1204323370528548</v>
      </c>
      <c r="E45" s="92">
        <v>1.2013954090584467</v>
      </c>
      <c r="F45" s="91">
        <v>1.1455354299078802</v>
      </c>
      <c r="G45" s="91">
        <v>1.3863356105961855</v>
      </c>
      <c r="H45" s="91">
        <v>1.2482038833812619</v>
      </c>
      <c r="I45" s="91">
        <v>1.1969988073396123</v>
      </c>
      <c r="J45" s="91">
        <v>1.195130209030455</v>
      </c>
      <c r="K45" s="91">
        <v>1.2238039731896753</v>
      </c>
      <c r="L45" s="91">
        <v>1.1385233118216498</v>
      </c>
      <c r="M45" s="90">
        <v>1.2333507484653821</v>
      </c>
      <c r="N45" s="90">
        <v>1.398205159020584</v>
      </c>
      <c r="P45" s="130"/>
    </row>
    <row r="46" spans="1:16" x14ac:dyDescent="0.2">
      <c r="A46" s="48">
        <v>380</v>
      </c>
      <c r="B46" s="59"/>
      <c r="C46" s="92"/>
      <c r="D46" s="92"/>
      <c r="E46" s="92"/>
      <c r="F46" s="91"/>
      <c r="G46" s="91"/>
      <c r="H46" s="91"/>
      <c r="I46" s="91"/>
      <c r="J46" s="91"/>
      <c r="K46" s="91"/>
      <c r="L46" s="91"/>
      <c r="M46" s="90"/>
      <c r="N46" s="90"/>
      <c r="P46" s="130"/>
    </row>
    <row r="47" spans="1:16" x14ac:dyDescent="0.2">
      <c r="A47" s="48">
        <v>390</v>
      </c>
      <c r="B47" s="59" t="s">
        <v>33</v>
      </c>
      <c r="C47" s="92"/>
      <c r="D47" s="92"/>
      <c r="E47" s="92"/>
      <c r="F47" s="91"/>
      <c r="G47" s="91"/>
      <c r="H47" s="91"/>
      <c r="I47" s="91"/>
      <c r="J47" s="91"/>
      <c r="K47" s="91"/>
      <c r="L47" s="91"/>
      <c r="M47" s="90"/>
      <c r="N47" s="90"/>
      <c r="P47" s="130"/>
    </row>
    <row r="48" spans="1:16" x14ac:dyDescent="0.2">
      <c r="A48" s="48">
        <v>400</v>
      </c>
      <c r="B48" s="59" t="s">
        <v>125</v>
      </c>
      <c r="C48" s="92">
        <v>27.681834536014676</v>
      </c>
      <c r="D48" s="92">
        <v>18.787401624481841</v>
      </c>
      <c r="E48" s="92">
        <v>15.44036026360293</v>
      </c>
      <c r="F48" s="91">
        <v>15.375644549234336</v>
      </c>
      <c r="G48" s="91">
        <v>16.947634593243578</v>
      </c>
      <c r="H48" s="91">
        <v>14.042213184968178</v>
      </c>
      <c r="I48" s="91">
        <v>14.484941466947848</v>
      </c>
      <c r="J48" s="91">
        <v>15.821539846975277</v>
      </c>
      <c r="K48" s="91">
        <v>14.364434278776603</v>
      </c>
      <c r="L48" s="91">
        <v>12.008675665939673</v>
      </c>
      <c r="M48" s="90">
        <v>8.7492356743101425</v>
      </c>
      <c r="N48" s="90">
        <v>11.404573017247873</v>
      </c>
      <c r="P48" s="130"/>
    </row>
    <row r="49" spans="1:16" x14ac:dyDescent="0.2">
      <c r="A49" s="48">
        <v>410</v>
      </c>
      <c r="B49" s="59"/>
      <c r="C49" s="60"/>
      <c r="D49" s="60"/>
      <c r="E49" s="60"/>
      <c r="F49" s="88"/>
      <c r="G49" s="88"/>
      <c r="H49" s="88"/>
      <c r="I49" s="88"/>
      <c r="J49" s="88"/>
      <c r="K49" s="88"/>
      <c r="L49" s="88"/>
      <c r="M49" s="89"/>
      <c r="N49" s="89"/>
      <c r="P49" s="130"/>
    </row>
    <row r="50" spans="1:16" x14ac:dyDescent="0.2">
      <c r="A50" s="48">
        <v>420</v>
      </c>
      <c r="B50" s="59" t="s">
        <v>32</v>
      </c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9"/>
      <c r="N50" s="89"/>
      <c r="P50" s="130"/>
    </row>
    <row r="51" spans="1:16" x14ac:dyDescent="0.2">
      <c r="A51" s="48">
        <v>430</v>
      </c>
      <c r="B51" s="59" t="s">
        <v>31</v>
      </c>
      <c r="C51" s="88">
        <v>285.96984030663981</v>
      </c>
      <c r="D51" s="88">
        <v>123.65436225897643</v>
      </c>
      <c r="E51" s="88">
        <v>328.00287550660312</v>
      </c>
      <c r="F51" s="88">
        <v>391.47290112897815</v>
      </c>
      <c r="G51" s="88">
        <v>882.6222933769543</v>
      </c>
      <c r="H51" s="88">
        <v>1170.6677621047822</v>
      </c>
      <c r="I51" s="88">
        <v>1178.5352715265401</v>
      </c>
      <c r="J51" s="88">
        <v>1248.7323715705786</v>
      </c>
      <c r="K51" s="88">
        <v>871.5580866462019</v>
      </c>
      <c r="L51" s="88">
        <v>1369.8224696548291</v>
      </c>
      <c r="M51" s="89">
        <v>3552.1949204868047</v>
      </c>
      <c r="N51" s="89">
        <v>4376.542768781288</v>
      </c>
      <c r="P51" s="130"/>
    </row>
    <row r="52" spans="1:16" x14ac:dyDescent="0.2">
      <c r="A52" s="48">
        <v>440</v>
      </c>
      <c r="B52" s="59" t="s">
        <v>30</v>
      </c>
      <c r="C52" s="88">
        <v>254.82005204504449</v>
      </c>
      <c r="D52" s="88">
        <v>110.23223275297619</v>
      </c>
      <c r="E52" s="88">
        <v>293.95367606784168</v>
      </c>
      <c r="F52" s="88">
        <v>355.99490304816646</v>
      </c>
      <c r="G52" s="88">
        <v>728.4800818873922</v>
      </c>
      <c r="H52" s="88">
        <v>1006.9194764692492</v>
      </c>
      <c r="I52" s="88">
        <v>1020.7224334568631</v>
      </c>
      <c r="J52" s="88">
        <v>1108.2998050196454</v>
      </c>
      <c r="K52" s="88">
        <v>777.9803253626294</v>
      </c>
      <c r="L52" s="88">
        <v>1268.4262672110065</v>
      </c>
      <c r="M52" s="89">
        <v>3292.0023684892371</v>
      </c>
      <c r="N52" s="89">
        <v>3770.7317186595865</v>
      </c>
      <c r="P52" s="130"/>
    </row>
    <row r="53" spans="1:16" x14ac:dyDescent="0.2">
      <c r="A53" s="48">
        <v>450</v>
      </c>
      <c r="B53" s="59" t="s">
        <v>29</v>
      </c>
      <c r="C53" s="88">
        <v>28.066955223879265</v>
      </c>
      <c r="D53" s="88">
        <v>40.230176696307481</v>
      </c>
      <c r="E53" s="88">
        <v>40.938802985340295</v>
      </c>
      <c r="F53" s="88">
        <v>107.07551745063621</v>
      </c>
      <c r="G53" s="88">
        <v>136.08894153999583</v>
      </c>
      <c r="H53" s="88">
        <v>180.13947375420332</v>
      </c>
      <c r="I53" s="88">
        <v>238.92686383021999</v>
      </c>
      <c r="J53" s="88">
        <v>276.57467929450513</v>
      </c>
      <c r="K53" s="88">
        <v>111.76545661762046</v>
      </c>
      <c r="L53" s="88">
        <v>120.43657518023748</v>
      </c>
      <c r="M53" s="89">
        <v>333.01781568620993</v>
      </c>
      <c r="N53" s="89">
        <v>820.53717577104817</v>
      </c>
      <c r="P53" s="130"/>
    </row>
    <row r="54" spans="1:16" x14ac:dyDescent="0.2">
      <c r="A54" s="48">
        <v>460</v>
      </c>
      <c r="B54" s="59" t="s">
        <v>28</v>
      </c>
      <c r="C54" s="88">
        <v>24.838364240015263</v>
      </c>
      <c r="D54" s="88">
        <v>32.884657070271452</v>
      </c>
      <c r="E54" s="88">
        <v>33.939109495233609</v>
      </c>
      <c r="F54" s="88">
        <v>99.788003611354725</v>
      </c>
      <c r="G54" s="88">
        <v>90.424034404467903</v>
      </c>
      <c r="H54" s="88">
        <v>97.549422950248427</v>
      </c>
      <c r="I54" s="88">
        <v>149.99497153009423</v>
      </c>
      <c r="J54" s="88">
        <v>198.75793828501165</v>
      </c>
      <c r="K54" s="88">
        <v>73.856474331709151</v>
      </c>
      <c r="L54" s="88">
        <v>87.06969620523634</v>
      </c>
      <c r="M54" s="89">
        <v>219.23932707821788</v>
      </c>
      <c r="N54" s="89">
        <v>517.29524784509658</v>
      </c>
      <c r="P54" s="130"/>
    </row>
    <row r="55" spans="1:16" x14ac:dyDescent="0.2">
      <c r="A55" s="48">
        <v>470</v>
      </c>
      <c r="B55" s="59" t="s">
        <v>27</v>
      </c>
      <c r="C55" s="88">
        <v>14.891824869857745</v>
      </c>
      <c r="D55" s="88">
        <v>5.2933599285105597</v>
      </c>
      <c r="E55" s="88">
        <v>9.2236746353861374</v>
      </c>
      <c r="F55" s="88">
        <v>26.183443955601486</v>
      </c>
      <c r="G55" s="88">
        <v>35.056617548920634</v>
      </c>
      <c r="H55" s="88">
        <v>53.980499286856201</v>
      </c>
      <c r="I55" s="88">
        <v>58.821670452489933</v>
      </c>
      <c r="J55" s="88">
        <v>40.830254452307734</v>
      </c>
      <c r="K55" s="88">
        <v>32.653688907529727</v>
      </c>
      <c r="L55" s="88">
        <v>58.240559239746887</v>
      </c>
      <c r="M55" s="89">
        <v>65.796952062378878</v>
      </c>
      <c r="N55" s="89">
        <v>62.963084242914242</v>
      </c>
      <c r="P55" s="130"/>
    </row>
    <row r="56" spans="1:16" x14ac:dyDescent="0.2">
      <c r="A56" s="48">
        <v>480</v>
      </c>
      <c r="B56" s="59" t="s">
        <v>26</v>
      </c>
      <c r="C56" s="88">
        <v>14.891824869857745</v>
      </c>
      <c r="D56" s="88">
        <v>5.2933599285105597</v>
      </c>
      <c r="E56" s="88">
        <v>9.2236746353861374</v>
      </c>
      <c r="F56" s="88">
        <v>18.89041755123943</v>
      </c>
      <c r="G56" s="88">
        <v>29.941771773292459</v>
      </c>
      <c r="H56" s="88">
        <v>33.159403612946406</v>
      </c>
      <c r="I56" s="88">
        <v>44.168398043602089</v>
      </c>
      <c r="J56" s="88">
        <v>36.599535612692954</v>
      </c>
      <c r="K56" s="88">
        <v>21.840526892482018</v>
      </c>
      <c r="L56" s="88">
        <v>36.453634691622888</v>
      </c>
      <c r="M56" s="89">
        <v>46.94321903191382</v>
      </c>
      <c r="N56" s="89">
        <v>39.425303265459377</v>
      </c>
      <c r="P56" s="130"/>
    </row>
    <row r="57" spans="1:16" x14ac:dyDescent="0.2">
      <c r="A57" s="48">
        <v>490</v>
      </c>
      <c r="B57" s="59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9"/>
      <c r="N57" s="89"/>
      <c r="P57" s="130"/>
    </row>
    <row r="58" spans="1:16" x14ac:dyDescent="0.2">
      <c r="A58" s="59">
        <v>500</v>
      </c>
      <c r="B58" s="59" t="s">
        <v>25</v>
      </c>
      <c r="C58" s="88">
        <v>0</v>
      </c>
      <c r="D58" s="88">
        <v>0</v>
      </c>
      <c r="E58" s="88">
        <v>0</v>
      </c>
      <c r="F58" s="88">
        <v>0</v>
      </c>
      <c r="G58" s="88">
        <v>0</v>
      </c>
      <c r="H58" s="88">
        <v>0</v>
      </c>
      <c r="I58" s="88">
        <v>0</v>
      </c>
      <c r="J58" s="88">
        <v>0</v>
      </c>
      <c r="K58" s="88">
        <v>0</v>
      </c>
      <c r="L58" s="88">
        <v>0</v>
      </c>
      <c r="M58" s="88">
        <v>0</v>
      </c>
      <c r="N58" s="88">
        <v>0</v>
      </c>
      <c r="P58" s="130"/>
    </row>
    <row r="59" spans="1:16" x14ac:dyDescent="0.2">
      <c r="A59" s="48">
        <v>510</v>
      </c>
      <c r="B59" s="59" t="s">
        <v>24</v>
      </c>
      <c r="C59" s="88">
        <v>49.740893731198661</v>
      </c>
      <c r="D59" s="88">
        <v>33.159475479520999</v>
      </c>
      <c r="E59" s="88">
        <v>83.773327022864024</v>
      </c>
      <c r="F59" s="88">
        <v>44.132366898409536</v>
      </c>
      <c r="G59" s="88">
        <v>218.53530681916592</v>
      </c>
      <c r="H59" s="88">
        <v>238.70039811905136</v>
      </c>
      <c r="I59" s="88">
        <v>233.77357359359178</v>
      </c>
      <c r="J59" s="88">
        <v>263.00324322673504</v>
      </c>
      <c r="K59" s="88">
        <v>518.60025462561214</v>
      </c>
      <c r="L59" s="88">
        <v>141.49963348080774</v>
      </c>
      <c r="M59" s="89">
        <v>287.50240519507901</v>
      </c>
      <c r="N59" s="89">
        <v>396.24129527878847</v>
      </c>
      <c r="P59" s="130"/>
    </row>
    <row r="60" spans="1:16" x14ac:dyDescent="0.2">
      <c r="A60" s="48">
        <v>520</v>
      </c>
      <c r="B60" s="59" t="s">
        <v>23</v>
      </c>
      <c r="C60" s="88">
        <v>7.513405360629287</v>
      </c>
      <c r="D60" s="88">
        <v>6.3950856801325866</v>
      </c>
      <c r="E60" s="88">
        <v>5.2348601295470827</v>
      </c>
      <c r="F60" s="88">
        <v>8.3017506396831493</v>
      </c>
      <c r="G60" s="88">
        <v>40.223161681259782</v>
      </c>
      <c r="H60" s="88">
        <v>44.74209090126142</v>
      </c>
      <c r="I60" s="88">
        <v>31.392590946427948</v>
      </c>
      <c r="J60" s="88">
        <v>48.310407378227154</v>
      </c>
      <c r="K60" s="88">
        <v>51.457008979605398</v>
      </c>
      <c r="L60" s="88">
        <v>39.491058707083788</v>
      </c>
      <c r="M60" s="89">
        <v>98.793922306840955</v>
      </c>
      <c r="N60" s="89">
        <v>231.55824793472735</v>
      </c>
      <c r="P60" s="130"/>
    </row>
    <row r="61" spans="1:16" x14ac:dyDescent="0.2">
      <c r="A61" s="48">
        <v>521</v>
      </c>
      <c r="B61" s="59" t="s">
        <v>168</v>
      </c>
      <c r="C61" s="88">
        <v>31.343244476181027</v>
      </c>
      <c r="D61" s="88">
        <v>23.3768912172863</v>
      </c>
      <c r="E61" s="88">
        <v>75.146118462807408</v>
      </c>
      <c r="F61" s="88">
        <v>104.68910023473575</v>
      </c>
      <c r="G61" s="88">
        <v>171.00612988624954</v>
      </c>
      <c r="H61" s="88">
        <v>186.87838157628406</v>
      </c>
      <c r="I61" s="88">
        <v>112.69058101329919</v>
      </c>
      <c r="J61" s="88">
        <v>149.50608748243528</v>
      </c>
      <c r="K61" s="88">
        <v>118.97013287858776</v>
      </c>
      <c r="L61" s="88">
        <v>115.34966374590661</v>
      </c>
      <c r="M61" s="89">
        <v>283.02691066438513</v>
      </c>
      <c r="N61" s="89">
        <v>546.77137210906847</v>
      </c>
      <c r="P61" s="130"/>
    </row>
    <row r="62" spans="1:16" x14ac:dyDescent="0.2">
      <c r="A62" s="48">
        <v>522</v>
      </c>
      <c r="B62" s="59" t="s">
        <v>167</v>
      </c>
      <c r="C62" s="88">
        <v>9.3556395376417196</v>
      </c>
      <c r="D62" s="88">
        <v>1.0834466019417475</v>
      </c>
      <c r="E62" s="88">
        <v>3.1506011272949763</v>
      </c>
      <c r="F62" s="88">
        <v>8.3722435103339308</v>
      </c>
      <c r="G62" s="88">
        <v>11.409438668242213</v>
      </c>
      <c r="H62" s="88">
        <v>15.565104824499993</v>
      </c>
      <c r="I62" s="88">
        <v>12.668800805499371</v>
      </c>
      <c r="J62" s="88">
        <v>24.102645475553516</v>
      </c>
      <c r="K62" s="88">
        <v>18.712527269750481</v>
      </c>
      <c r="L62" s="88">
        <v>11.746796106176724</v>
      </c>
      <c r="M62" s="89">
        <v>19.014525034104906</v>
      </c>
      <c r="N62" s="89">
        <v>88.428271703630102</v>
      </c>
      <c r="P62" s="130"/>
    </row>
    <row r="63" spans="1:16" x14ac:dyDescent="0.2">
      <c r="A63" s="48">
        <v>523</v>
      </c>
      <c r="B63" s="59" t="s">
        <v>166</v>
      </c>
      <c r="C63" s="88">
        <v>5.1201015716148515</v>
      </c>
      <c r="D63" s="88">
        <v>5.4172330097087373</v>
      </c>
      <c r="E63" s="88">
        <v>0</v>
      </c>
      <c r="F63" s="88">
        <v>4.2160332527609432</v>
      </c>
      <c r="G63" s="88">
        <v>10.421905516965746</v>
      </c>
      <c r="H63" s="88">
        <v>17.701673916242839</v>
      </c>
      <c r="I63" s="88">
        <v>9.6063999063175398</v>
      </c>
      <c r="J63" s="88">
        <v>13.361551339059856</v>
      </c>
      <c r="K63" s="88">
        <v>7.3244174424356032</v>
      </c>
      <c r="L63" s="88">
        <v>5.2802224407946046</v>
      </c>
      <c r="M63" s="89">
        <v>21.04462764912693</v>
      </c>
      <c r="N63" s="89">
        <v>65.455410865280641</v>
      </c>
      <c r="P63" s="130"/>
    </row>
    <row r="64" spans="1:16" x14ac:dyDescent="0.2">
      <c r="A64" s="48">
        <v>526</v>
      </c>
      <c r="B64" s="59" t="s">
        <v>165</v>
      </c>
      <c r="C64" s="88">
        <v>5.465364731983346</v>
      </c>
      <c r="D64" s="88">
        <v>96.096065126497137</v>
      </c>
      <c r="E64" s="88">
        <v>11.73210281756938</v>
      </c>
      <c r="F64" s="88">
        <v>28.506522279670691</v>
      </c>
      <c r="G64" s="88">
        <v>41.507181132437196</v>
      </c>
      <c r="H64" s="88">
        <v>36.968552087204458</v>
      </c>
      <c r="I64" s="88">
        <v>14.791696916843065</v>
      </c>
      <c r="J64" s="88">
        <v>29.907447742665958</v>
      </c>
      <c r="K64" s="88">
        <v>46.371077077160187</v>
      </c>
      <c r="L64" s="88">
        <v>14.593254156117917</v>
      </c>
      <c r="M64" s="89">
        <v>33.089585296900282</v>
      </c>
      <c r="N64" s="89">
        <v>81.084069871415181</v>
      </c>
      <c r="P64" s="130"/>
    </row>
    <row r="65" spans="1:16" x14ac:dyDescent="0.2">
      <c r="A65" s="48">
        <v>527</v>
      </c>
      <c r="B65" s="59" t="s">
        <v>164</v>
      </c>
      <c r="C65" s="88">
        <v>3.0720609429689105</v>
      </c>
      <c r="D65" s="88">
        <v>1.0306496361827986</v>
      </c>
      <c r="E65" s="88">
        <v>2.0449331914390445</v>
      </c>
      <c r="F65" s="88">
        <v>9.2906010199540159</v>
      </c>
      <c r="G65" s="88">
        <v>19.832807471716464</v>
      </c>
      <c r="H65" s="88">
        <v>17.66031934875609</v>
      </c>
      <c r="I65" s="88">
        <v>2.0980498745774572</v>
      </c>
      <c r="J65" s="88">
        <v>9.4524469770571002</v>
      </c>
      <c r="K65" s="88">
        <v>9.0642835976861633</v>
      </c>
      <c r="L65" s="88">
        <v>5.2802224407946046</v>
      </c>
      <c r="M65" s="89">
        <v>7.395293302154581</v>
      </c>
      <c r="N65" s="89">
        <v>24.605053608566561</v>
      </c>
      <c r="P65" s="130"/>
    </row>
    <row r="66" spans="1:16" x14ac:dyDescent="0.2">
      <c r="A66" s="48">
        <v>530</v>
      </c>
      <c r="B66" s="59" t="s">
        <v>22</v>
      </c>
      <c r="C66" s="88">
        <v>10.36162605872331</v>
      </c>
      <c r="D66" s="88">
        <v>7.4074561666351064</v>
      </c>
      <c r="E66" s="88">
        <v>5.3089620326629188</v>
      </c>
      <c r="F66" s="88">
        <v>21.775805945938426</v>
      </c>
      <c r="G66" s="88">
        <v>29.172223751097921</v>
      </c>
      <c r="H66" s="88">
        <v>40.008747970676488</v>
      </c>
      <c r="I66" s="88">
        <v>113.10132319352046</v>
      </c>
      <c r="J66" s="88">
        <v>45.955738704992363</v>
      </c>
      <c r="K66" s="88">
        <v>133.52417750252593</v>
      </c>
      <c r="L66" s="88">
        <v>11.079357336561792</v>
      </c>
      <c r="M66" s="89">
        <v>16.091592047159978</v>
      </c>
      <c r="N66" s="89">
        <v>87.953519226121358</v>
      </c>
      <c r="P66" s="130"/>
    </row>
    <row r="67" spans="1:16" x14ac:dyDescent="0.2">
      <c r="A67" s="48">
        <v>540</v>
      </c>
      <c r="B67" s="59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9"/>
      <c r="N67" s="89"/>
      <c r="P67" s="130"/>
    </row>
    <row r="68" spans="1:16" x14ac:dyDescent="0.2">
      <c r="A68" s="48">
        <v>550</v>
      </c>
      <c r="B68" s="59" t="s">
        <v>21</v>
      </c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9"/>
      <c r="N68" s="89"/>
      <c r="P68" s="130"/>
    </row>
    <row r="69" spans="1:16" x14ac:dyDescent="0.2">
      <c r="A69" s="48">
        <v>560</v>
      </c>
      <c r="B69" s="59" t="s">
        <v>20</v>
      </c>
      <c r="C69" s="88">
        <v>231.15114263612816</v>
      </c>
      <c r="D69" s="88">
        <v>224.2789688338122</v>
      </c>
      <c r="E69" s="88">
        <v>417.72190502929806</v>
      </c>
      <c r="F69" s="88">
        <v>539.70493611615814</v>
      </c>
      <c r="G69" s="88">
        <v>1199.6798435848884</v>
      </c>
      <c r="H69" s="88">
        <v>1364.9170679385504</v>
      </c>
      <c r="I69" s="88">
        <v>1435.4823903572328</v>
      </c>
      <c r="J69" s="88">
        <v>1479.8034124980886</v>
      </c>
      <c r="K69" s="88">
        <v>1161.5142614488307</v>
      </c>
      <c r="L69" s="88">
        <v>1383.8388489775477</v>
      </c>
      <c r="M69" s="89">
        <v>3871.6064222576633</v>
      </c>
      <c r="N69" s="89">
        <v>5212.4735300085895</v>
      </c>
      <c r="P69" s="130"/>
    </row>
    <row r="70" spans="1:16" x14ac:dyDescent="0.2">
      <c r="A70" s="48">
        <v>570</v>
      </c>
      <c r="B70" s="59" t="s">
        <v>19</v>
      </c>
      <c r="C70" s="88">
        <v>18.734072574591234</v>
      </c>
      <c r="D70" s="88">
        <v>8.1379091523298435</v>
      </c>
      <c r="E70" s="88">
        <v>20.095404102492971</v>
      </c>
      <c r="F70" s="88">
        <v>28.232290990265174</v>
      </c>
      <c r="G70" s="88">
        <v>85.249821011375332</v>
      </c>
      <c r="H70" s="88">
        <v>72.044075873170797</v>
      </c>
      <c r="I70" s="88">
        <v>78.404496443008298</v>
      </c>
      <c r="J70" s="88">
        <v>96.901296199477471</v>
      </c>
      <c r="K70" s="88">
        <v>175.98253710311067</v>
      </c>
      <c r="L70" s="88">
        <v>291.65237819834152</v>
      </c>
      <c r="M70" s="89">
        <v>1665.1954936578281</v>
      </c>
      <c r="N70" s="89">
        <v>1103.3471356717039</v>
      </c>
      <c r="P70" s="130"/>
    </row>
    <row r="71" spans="1:16" x14ac:dyDescent="0.2">
      <c r="A71" s="48">
        <v>580</v>
      </c>
      <c r="B71" s="59" t="s">
        <v>18</v>
      </c>
      <c r="C71" s="88">
        <v>16.513400365761047</v>
      </c>
      <c r="D71" s="88">
        <v>8.1379091523298435</v>
      </c>
      <c r="E71" s="88">
        <v>17.971819289427806</v>
      </c>
      <c r="F71" s="88">
        <v>24.041644157635027</v>
      </c>
      <c r="G71" s="88">
        <v>85.249821011375332</v>
      </c>
      <c r="H71" s="88">
        <v>65.73402595536524</v>
      </c>
      <c r="I71" s="88">
        <v>56.038189478167332</v>
      </c>
      <c r="J71" s="88">
        <v>80.924098440570759</v>
      </c>
      <c r="K71" s="88">
        <v>155.44993493362975</v>
      </c>
      <c r="L71" s="88">
        <v>284.57118731703275</v>
      </c>
      <c r="M71" s="89">
        <v>1618.2214757952388</v>
      </c>
      <c r="N71" s="89">
        <v>1022.3570132817457</v>
      </c>
      <c r="P71" s="130"/>
    </row>
    <row r="72" spans="1:16" x14ac:dyDescent="0.2">
      <c r="A72" s="48">
        <v>590</v>
      </c>
      <c r="B72" s="59" t="s">
        <v>17</v>
      </c>
      <c r="C72" s="88">
        <v>2.2206722088301878</v>
      </c>
      <c r="D72" s="88">
        <v>1.0834466019417475</v>
      </c>
      <c r="E72" s="88">
        <v>2.1235848130651678</v>
      </c>
      <c r="F72" s="88">
        <v>5.2465127544178536</v>
      </c>
      <c r="G72" s="88">
        <v>3.0377671808191469</v>
      </c>
      <c r="H72" s="88">
        <v>17.708710185904856</v>
      </c>
      <c r="I72" s="88">
        <v>22.366306964840959</v>
      </c>
      <c r="J72" s="88">
        <v>18.112286013687964</v>
      </c>
      <c r="K72" s="88">
        <v>21.590853113715507</v>
      </c>
      <c r="L72" s="88">
        <v>11.98271581912457</v>
      </c>
      <c r="M72" s="89">
        <v>110.30300825466252</v>
      </c>
      <c r="N72" s="89">
        <v>97.344831792788611</v>
      </c>
      <c r="P72" s="130"/>
    </row>
    <row r="73" spans="1:16" x14ac:dyDescent="0.2">
      <c r="A73" s="48">
        <v>600</v>
      </c>
      <c r="B73" s="59" t="s">
        <v>16</v>
      </c>
      <c r="C73" s="88">
        <v>214.63774227036706</v>
      </c>
      <c r="D73" s="88">
        <v>216.14105968148237</v>
      </c>
      <c r="E73" s="88">
        <v>405.05904777253323</v>
      </c>
      <c r="F73" s="88">
        <v>515.68867837865389</v>
      </c>
      <c r="G73" s="88">
        <v>1123.6698812617212</v>
      </c>
      <c r="H73" s="88">
        <v>1312.7030996250194</v>
      </c>
      <c r="I73" s="88">
        <v>1363.4712736774206</v>
      </c>
      <c r="J73" s="88">
        <v>1400.6557897647735</v>
      </c>
      <c r="K73" s="88">
        <v>999.10695034899527</v>
      </c>
      <c r="L73" s="88">
        <v>1097.5043424337084</v>
      </c>
      <c r="M73" s="89">
        <v>2245.1789439913391</v>
      </c>
      <c r="N73" s="89">
        <v>4141.3620743332831</v>
      </c>
      <c r="P73" s="130"/>
    </row>
    <row r="74" spans="1:16" x14ac:dyDescent="0.2">
      <c r="A74" s="48">
        <v>610</v>
      </c>
      <c r="B74" s="59"/>
      <c r="C74" s="60"/>
      <c r="D74" s="60"/>
      <c r="E74" s="60"/>
      <c r="F74" s="88"/>
      <c r="G74" s="88"/>
      <c r="H74" s="88"/>
      <c r="I74" s="88"/>
      <c r="J74" s="88"/>
      <c r="K74" s="88"/>
      <c r="L74" s="88"/>
      <c r="M74" s="89"/>
      <c r="N74" s="89"/>
      <c r="P74" s="130"/>
    </row>
    <row r="75" spans="1:16" x14ac:dyDescent="0.2">
      <c r="A75" s="48">
        <v>620</v>
      </c>
      <c r="B75" s="59" t="s">
        <v>15</v>
      </c>
      <c r="C75" s="88">
        <v>11.373779509596172</v>
      </c>
      <c r="D75" s="88">
        <v>8.3896281961311221</v>
      </c>
      <c r="E75" s="88">
        <v>2.6160781208182984</v>
      </c>
      <c r="F75" s="88">
        <v>23.145078372374496</v>
      </c>
      <c r="G75" s="88">
        <v>25.026916279381457</v>
      </c>
      <c r="H75" s="88">
        <v>13.483962839567919</v>
      </c>
      <c r="I75" s="88">
        <v>46.529439544926568</v>
      </c>
      <c r="J75" s="88">
        <v>33.371525144322433</v>
      </c>
      <c r="K75" s="88">
        <v>64.777269198306627</v>
      </c>
      <c r="L75" s="88">
        <v>95.981087152516452</v>
      </c>
      <c r="M75" s="89">
        <v>87.618164913895725</v>
      </c>
      <c r="N75" s="89">
        <v>164.69813235119236</v>
      </c>
      <c r="P75" s="130"/>
    </row>
    <row r="76" spans="1:16" x14ac:dyDescent="0.2">
      <c r="A76" s="48">
        <v>630</v>
      </c>
      <c r="B76" s="59" t="s">
        <v>14</v>
      </c>
      <c r="C76" s="88">
        <v>4.1425668268702101</v>
      </c>
      <c r="D76" s="88">
        <v>1.0215100613426589</v>
      </c>
      <c r="E76" s="88">
        <v>0</v>
      </c>
      <c r="F76" s="88">
        <v>8.3994875390622017</v>
      </c>
      <c r="G76" s="88">
        <v>0</v>
      </c>
      <c r="H76" s="88">
        <v>11.416707669232522</v>
      </c>
      <c r="I76" s="88">
        <v>11.656729562551677</v>
      </c>
      <c r="J76" s="88">
        <v>18.783625852529379</v>
      </c>
      <c r="K76" s="88">
        <v>13.636250077221545</v>
      </c>
      <c r="L76" s="88">
        <v>17.799469154997752</v>
      </c>
      <c r="M76" s="89">
        <v>18.661249050126813</v>
      </c>
      <c r="N76" s="89">
        <v>91.491222592036905</v>
      </c>
      <c r="P76" s="130"/>
    </row>
    <row r="77" spans="1:16" x14ac:dyDescent="0.2">
      <c r="A77" s="48">
        <v>640</v>
      </c>
      <c r="B77" s="59" t="s">
        <v>13</v>
      </c>
      <c r="C77" s="88">
        <v>2.1111111111111112</v>
      </c>
      <c r="D77" s="88">
        <v>7.368118134788463</v>
      </c>
      <c r="E77" s="88">
        <v>2.6160781208182984</v>
      </c>
      <c r="F77" s="88">
        <v>12.630143772541926</v>
      </c>
      <c r="G77" s="88">
        <v>1.0438319721956033</v>
      </c>
      <c r="H77" s="88">
        <v>12.432287853266994</v>
      </c>
      <c r="I77" s="88">
        <v>12.699764697603392</v>
      </c>
      <c r="J77" s="88">
        <v>7.6384486208459705</v>
      </c>
      <c r="K77" s="88">
        <v>38.860250650005696</v>
      </c>
      <c r="L77" s="88">
        <v>57.785396595892649</v>
      </c>
      <c r="M77" s="89">
        <v>29.786280174798978</v>
      </c>
      <c r="N77" s="89">
        <v>32.33942937090891</v>
      </c>
      <c r="P77" s="130"/>
    </row>
    <row r="78" spans="1:16" x14ac:dyDescent="0.2">
      <c r="A78" s="48">
        <v>650</v>
      </c>
      <c r="B78" s="59" t="s">
        <v>12</v>
      </c>
      <c r="C78" s="88">
        <v>5.1201015716148515</v>
      </c>
      <c r="D78" s="88">
        <v>0</v>
      </c>
      <c r="E78" s="88">
        <v>0</v>
      </c>
      <c r="F78" s="88">
        <v>6.3314803135313102</v>
      </c>
      <c r="G78" s="88">
        <v>23.983084307185852</v>
      </c>
      <c r="H78" s="88">
        <v>10.365032682931597</v>
      </c>
      <c r="I78" s="88">
        <v>24.270995159348942</v>
      </c>
      <c r="J78" s="88">
        <v>11.219627180509566</v>
      </c>
      <c r="K78" s="88">
        <v>30.271034523067826</v>
      </c>
      <c r="L78" s="88">
        <v>23.494861724057252</v>
      </c>
      <c r="M78" s="89">
        <v>58.821265006830004</v>
      </c>
      <c r="N78" s="89">
        <v>51.712315860574094</v>
      </c>
      <c r="P78" s="130"/>
    </row>
    <row r="79" spans="1:16" x14ac:dyDescent="0.2">
      <c r="A79" s="48">
        <v>660</v>
      </c>
      <c r="B79" s="59"/>
      <c r="C79" s="60"/>
      <c r="D79" s="60"/>
      <c r="E79" s="60"/>
      <c r="F79" s="88"/>
      <c r="G79" s="88"/>
      <c r="H79" s="88"/>
      <c r="I79" s="88"/>
      <c r="J79" s="88"/>
      <c r="K79" s="88"/>
      <c r="L79" s="88"/>
      <c r="M79" s="89"/>
      <c r="N79" s="89"/>
      <c r="P79" s="130"/>
    </row>
    <row r="80" spans="1:16" x14ac:dyDescent="0.2">
      <c r="A80" s="48">
        <v>670</v>
      </c>
      <c r="B80" s="59" t="s">
        <v>11</v>
      </c>
      <c r="C80" s="60">
        <v>30.260023667197391</v>
      </c>
      <c r="D80" s="60">
        <v>13.502345196279634</v>
      </c>
      <c r="E80" s="60">
        <v>12.51109150531204</v>
      </c>
      <c r="F80" s="88">
        <v>29.118435879198863</v>
      </c>
      <c r="G80" s="88">
        <v>27.977362123734576</v>
      </c>
      <c r="H80" s="88">
        <v>35.166772915049094</v>
      </c>
      <c r="I80" s="88">
        <v>32.516091642719033</v>
      </c>
      <c r="J80" s="88">
        <v>56.882319374263417</v>
      </c>
      <c r="K80" s="88">
        <v>79.400395413828477</v>
      </c>
      <c r="L80" s="88">
        <v>44.293603926610572</v>
      </c>
      <c r="M80" s="89">
        <v>89.902275521057788</v>
      </c>
      <c r="N80" s="89">
        <v>60.604295882673306</v>
      </c>
      <c r="P80" s="130"/>
    </row>
    <row r="81" spans="1:16" x14ac:dyDescent="0.2">
      <c r="A81" s="48">
        <v>680</v>
      </c>
      <c r="B81" s="59" t="s">
        <v>10</v>
      </c>
      <c r="C81" s="60">
        <v>105.06260191328451</v>
      </c>
      <c r="D81" s="60">
        <v>63.070218654015889</v>
      </c>
      <c r="E81" s="60">
        <v>69.434070543661008</v>
      </c>
      <c r="F81" s="88">
        <v>79.482469259783414</v>
      </c>
      <c r="G81" s="88">
        <v>125.51614970555302</v>
      </c>
      <c r="H81" s="88">
        <v>220.5887566371369</v>
      </c>
      <c r="I81" s="88">
        <v>279.91479526988672</v>
      </c>
      <c r="J81" s="88">
        <v>257.78588101154645</v>
      </c>
      <c r="K81" s="88">
        <v>219.01075347387132</v>
      </c>
      <c r="L81" s="88">
        <v>197.12624798625652</v>
      </c>
      <c r="M81" s="89">
        <v>264.94429650952458</v>
      </c>
      <c r="N81" s="89">
        <v>385.76285483669102</v>
      </c>
      <c r="P81" s="130"/>
    </row>
    <row r="82" spans="1:16" x14ac:dyDescent="0.2">
      <c r="A82" s="48">
        <v>690</v>
      </c>
      <c r="B82" s="59" t="s">
        <v>9</v>
      </c>
      <c r="C82" s="88">
        <v>2.2206722088301878</v>
      </c>
      <c r="D82" s="88">
        <v>1.0834466019417475</v>
      </c>
      <c r="E82" s="88">
        <v>2.1235848130651678</v>
      </c>
      <c r="F82" s="88">
        <v>20.926949622955068</v>
      </c>
      <c r="G82" s="88">
        <v>4.1753278887824132</v>
      </c>
      <c r="H82" s="88">
        <v>18.71774570130794</v>
      </c>
      <c r="I82" s="88">
        <v>20.056733472534692</v>
      </c>
      <c r="J82" s="88">
        <v>84.193646904324311</v>
      </c>
      <c r="K82" s="88">
        <v>206.47686129552662</v>
      </c>
      <c r="L82" s="88">
        <v>44.593945744586975</v>
      </c>
      <c r="M82" s="89">
        <v>8.5035269113804013</v>
      </c>
      <c r="N82" s="89">
        <v>49.739246749760014</v>
      </c>
      <c r="P82" s="130"/>
    </row>
    <row r="83" spans="1:16" x14ac:dyDescent="0.2">
      <c r="A83" s="48">
        <v>700</v>
      </c>
      <c r="B83" s="59" t="s">
        <v>8</v>
      </c>
      <c r="C83" s="88">
        <v>10.318768815554318</v>
      </c>
      <c r="D83" s="88">
        <v>0</v>
      </c>
      <c r="E83" s="88">
        <v>1.0617924065325839</v>
      </c>
      <c r="F83" s="88">
        <v>8.3687661811999927</v>
      </c>
      <c r="G83" s="88">
        <v>1.0438319721956033</v>
      </c>
      <c r="H83" s="88">
        <v>12.46838265553345</v>
      </c>
      <c r="I83" s="88">
        <v>12.775816461050582</v>
      </c>
      <c r="J83" s="88">
        <v>56.458580191905369</v>
      </c>
      <c r="K83" s="88">
        <v>10.457995107004468</v>
      </c>
      <c r="L83" s="88">
        <v>11.675308697563235</v>
      </c>
      <c r="M83" s="89">
        <v>8.8258268919090792</v>
      </c>
      <c r="N83" s="89">
        <v>23.946094233459796</v>
      </c>
      <c r="P83" s="130"/>
    </row>
    <row r="84" spans="1:16" x14ac:dyDescent="0.2">
      <c r="A84" s="48">
        <v>710</v>
      </c>
      <c r="B84" s="59" t="s">
        <v>7</v>
      </c>
      <c r="C84" s="88">
        <v>13.571211456474984</v>
      </c>
      <c r="D84" s="88">
        <v>0</v>
      </c>
      <c r="E84" s="88">
        <v>12.476315413009264</v>
      </c>
      <c r="F84" s="88">
        <v>15.703965680070539</v>
      </c>
      <c r="G84" s="88">
        <v>2.049006679002519</v>
      </c>
      <c r="H84" s="88">
        <v>14.556560910127537</v>
      </c>
      <c r="I84" s="88">
        <v>1.0324865807115486</v>
      </c>
      <c r="J84" s="88">
        <v>2.1350882547812429</v>
      </c>
      <c r="K84" s="88">
        <v>19.048516996223064</v>
      </c>
      <c r="L84" s="88">
        <v>3.1353314486971566</v>
      </c>
      <c r="M84" s="89">
        <v>11.563005973587948</v>
      </c>
      <c r="N84" s="89">
        <v>45.723484309943871</v>
      </c>
      <c r="P84" s="130"/>
    </row>
    <row r="85" spans="1:16" x14ac:dyDescent="0.2">
      <c r="A85" s="48">
        <v>715</v>
      </c>
      <c r="B85" s="59" t="s">
        <v>22</v>
      </c>
      <c r="C85" s="88">
        <v>23.21533481808185</v>
      </c>
      <c r="D85" s="88">
        <v>13.444728014752711</v>
      </c>
      <c r="E85" s="88">
        <v>14.184212709347623</v>
      </c>
      <c r="F85" s="88">
        <v>26.012900929794004</v>
      </c>
      <c r="G85" s="88">
        <v>56.248519910321441</v>
      </c>
      <c r="H85" s="88">
        <v>114.75837046413346</v>
      </c>
      <c r="I85" s="88">
        <v>45.098735691965871</v>
      </c>
      <c r="J85" s="88">
        <v>57.140616111903732</v>
      </c>
      <c r="K85" s="88">
        <v>82.822507401326149</v>
      </c>
      <c r="L85" s="88">
        <v>35.503246183052411</v>
      </c>
      <c r="M85" s="89">
        <v>149.28638648648877</v>
      </c>
      <c r="N85" s="89">
        <v>175.77805948661168</v>
      </c>
      <c r="P85" s="130"/>
    </row>
    <row r="86" spans="1:16" x14ac:dyDescent="0.2">
      <c r="A86" s="48">
        <v>720</v>
      </c>
      <c r="B86" s="59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9"/>
      <c r="N86" s="89"/>
      <c r="P86" s="130"/>
    </row>
    <row r="87" spans="1:16" x14ac:dyDescent="0.2">
      <c r="A87" s="48">
        <v>730</v>
      </c>
      <c r="B87" s="59" t="s">
        <v>6</v>
      </c>
      <c r="C87" s="60"/>
      <c r="D87" s="60"/>
      <c r="E87" s="60"/>
      <c r="F87" s="88"/>
      <c r="G87" s="88"/>
      <c r="H87" s="88"/>
      <c r="I87" s="88"/>
      <c r="J87" s="88"/>
      <c r="K87" s="88"/>
      <c r="L87" s="88"/>
      <c r="M87" s="89"/>
      <c r="N87" s="89"/>
      <c r="P87" s="130"/>
    </row>
    <row r="88" spans="1:16" x14ac:dyDescent="0.2">
      <c r="A88" s="48">
        <v>740</v>
      </c>
      <c r="B88" s="59" t="s">
        <v>163</v>
      </c>
      <c r="C88" s="87">
        <v>59.118895622649092</v>
      </c>
      <c r="D88" s="87">
        <v>29.092449209943911</v>
      </c>
      <c r="E88" s="87">
        <v>31.146986171272221</v>
      </c>
      <c r="F88" s="87">
        <v>30.79686212682498</v>
      </c>
      <c r="G88" s="87">
        <v>56.433838930906532</v>
      </c>
      <c r="H88" s="87">
        <v>50.642835706478351</v>
      </c>
      <c r="I88" s="87">
        <v>45.469007453772534</v>
      </c>
      <c r="J88" s="87">
        <v>41.807725221911056</v>
      </c>
      <c r="K88" s="87">
        <v>41.623621057075901</v>
      </c>
      <c r="L88" s="87">
        <v>31.809467737113543</v>
      </c>
      <c r="M88" s="86">
        <v>63.286710605350926</v>
      </c>
      <c r="N88" s="86">
        <v>63.589328885519173</v>
      </c>
      <c r="P88" s="130"/>
    </row>
    <row r="89" spans="1:16" x14ac:dyDescent="0.2">
      <c r="A89" s="48">
        <v>750</v>
      </c>
      <c r="B89" s="59" t="s">
        <v>162</v>
      </c>
      <c r="C89" s="87">
        <v>40.881104377350944</v>
      </c>
      <c r="D89" s="87">
        <v>70.907550790056064</v>
      </c>
      <c r="E89" s="87">
        <v>68.853013828727811</v>
      </c>
      <c r="F89" s="87">
        <v>69.203137873175052</v>
      </c>
      <c r="G89" s="87">
        <v>43.566161069093759</v>
      </c>
      <c r="H89" s="87">
        <v>49.35716429352189</v>
      </c>
      <c r="I89" s="87">
        <v>54.530992546228106</v>
      </c>
      <c r="J89" s="87">
        <v>58.192274778088681</v>
      </c>
      <c r="K89" s="87">
        <v>58.376378942923424</v>
      </c>
      <c r="L89" s="87">
        <v>68.190532262887217</v>
      </c>
      <c r="M89" s="86">
        <v>36.713289394647809</v>
      </c>
      <c r="N89" s="86">
        <v>36.410671114482355</v>
      </c>
      <c r="P89" s="130"/>
    </row>
    <row r="90" spans="1:16" x14ac:dyDescent="0.2">
      <c r="A90" s="48">
        <v>760</v>
      </c>
      <c r="B90" s="59" t="s">
        <v>5</v>
      </c>
      <c r="C90" s="87">
        <v>2.9292544735530255</v>
      </c>
      <c r="D90" s="87">
        <v>5.3039337344670798</v>
      </c>
      <c r="E90" s="87">
        <v>4.3151063862234009</v>
      </c>
      <c r="F90" s="87">
        <v>4.6647131473643864</v>
      </c>
      <c r="G90" s="87">
        <v>2.9006310192369038</v>
      </c>
      <c r="H90" s="87">
        <v>3.4100491276237768</v>
      </c>
      <c r="I90" s="87">
        <v>3.4677410006845331</v>
      </c>
      <c r="J90" s="87">
        <v>4.7319446984753419</v>
      </c>
      <c r="K90" s="87">
        <v>2.7542854109291617</v>
      </c>
      <c r="L90" s="87">
        <v>9.5217703766300463</v>
      </c>
      <c r="M90" s="86">
        <v>2.5446226396422342</v>
      </c>
      <c r="N90" s="86">
        <v>2.675107589329865</v>
      </c>
      <c r="P90" s="130"/>
    </row>
    <row r="91" spans="1:16" x14ac:dyDescent="0.2">
      <c r="A91" s="48">
        <v>770</v>
      </c>
      <c r="B91" s="59"/>
      <c r="C91" s="60"/>
      <c r="D91" s="60"/>
      <c r="E91" s="60"/>
      <c r="F91" s="60"/>
      <c r="G91" s="60"/>
      <c r="H91" s="60"/>
      <c r="I91" s="60"/>
      <c r="J91" s="60"/>
      <c r="K91" s="60"/>
      <c r="L91" s="60"/>
      <c r="M91" s="88"/>
      <c r="N91" s="88"/>
      <c r="P91" s="130"/>
    </row>
    <row r="92" spans="1:16" x14ac:dyDescent="0.2">
      <c r="A92" s="48">
        <v>780</v>
      </c>
      <c r="B92" s="59" t="s">
        <v>4</v>
      </c>
      <c r="C92" s="60">
        <v>2.1343564187380641</v>
      </c>
      <c r="D92" s="60">
        <v>7.5313292478332832</v>
      </c>
      <c r="E92" s="60">
        <v>2.1235848130651678</v>
      </c>
      <c r="F92" s="60">
        <v>12.648099758282829</v>
      </c>
      <c r="G92" s="60">
        <v>23.903821275149035</v>
      </c>
      <c r="H92" s="60">
        <v>41.802837278623471</v>
      </c>
      <c r="I92" s="60">
        <v>190.64713028268201</v>
      </c>
      <c r="J92" s="60">
        <v>94.764738940522719</v>
      </c>
      <c r="K92" s="60">
        <v>219.13106114199314</v>
      </c>
      <c r="L92" s="60">
        <v>61.294439444374547</v>
      </c>
      <c r="M92" s="88">
        <v>370.44970062709018</v>
      </c>
      <c r="N92" s="88">
        <v>392.30911345875626</v>
      </c>
      <c r="P92" s="130"/>
    </row>
    <row r="93" spans="1:16" x14ac:dyDescent="0.2">
      <c r="A93" s="48">
        <v>790</v>
      </c>
      <c r="B93" s="59" t="s">
        <v>3</v>
      </c>
      <c r="C93" s="60">
        <v>414.28580381773907</v>
      </c>
      <c r="D93" s="60">
        <v>308.71581657610716</v>
      </c>
      <c r="E93" s="60">
        <v>514.5186865920324</v>
      </c>
      <c r="F93" s="60">
        <v>698.54285164313831</v>
      </c>
      <c r="G93" s="60">
        <v>1377.3748693546979</v>
      </c>
      <c r="H93" s="60">
        <v>1622.6230392936127</v>
      </c>
      <c r="I93" s="60">
        <v>1609.1768827494109</v>
      </c>
      <c r="J93" s="60">
        <v>1856.240069755228</v>
      </c>
      <c r="K93" s="60">
        <v>1547.9615964914365</v>
      </c>
      <c r="L93" s="60">
        <v>1686.4285679817831</v>
      </c>
      <c r="M93" s="88">
        <v>3986.1092468612205</v>
      </c>
      <c r="N93" s="88">
        <v>5480.8415184303476</v>
      </c>
      <c r="P93" s="130"/>
    </row>
    <row r="94" spans="1:16" x14ac:dyDescent="0.2">
      <c r="A94" s="48">
        <v>800</v>
      </c>
      <c r="B94" s="59"/>
      <c r="C94" s="60"/>
      <c r="D94" s="60"/>
      <c r="E94" s="60"/>
      <c r="F94" s="60"/>
      <c r="G94" s="60"/>
      <c r="H94" s="60"/>
      <c r="I94" s="60"/>
      <c r="J94" s="60"/>
      <c r="K94" s="60"/>
      <c r="L94" s="60"/>
      <c r="M94" s="88"/>
      <c r="N94" s="88"/>
      <c r="P94" s="130"/>
    </row>
    <row r="95" spans="1:16" x14ac:dyDescent="0.2">
      <c r="A95" s="48">
        <v>810</v>
      </c>
      <c r="B95" s="59" t="s">
        <v>2</v>
      </c>
      <c r="C95" s="60">
        <v>38.526881866301252</v>
      </c>
      <c r="D95" s="60">
        <v>26.361552188702142</v>
      </c>
      <c r="E95" s="60">
        <v>50.382274463800449</v>
      </c>
      <c r="F95" s="60">
        <v>135.47055894908797</v>
      </c>
      <c r="G95" s="60">
        <v>200.11300259387127</v>
      </c>
      <c r="H95" s="60">
        <v>253.85195725910881</v>
      </c>
      <c r="I95" s="60">
        <v>352.55923706671479</v>
      </c>
      <c r="J95" s="60">
        <v>380.1428073023319</v>
      </c>
      <c r="K95" s="60">
        <v>407.26474465719559</v>
      </c>
      <c r="L95" s="60">
        <v>204.50694795649727</v>
      </c>
      <c r="M95" s="88">
        <v>1444.3215982017955</v>
      </c>
      <c r="N95" s="88">
        <v>1292.849185905857</v>
      </c>
      <c r="P95" s="130"/>
    </row>
    <row r="96" spans="1:16" x14ac:dyDescent="0.2">
      <c r="A96" s="48">
        <v>820</v>
      </c>
      <c r="B96" s="59" t="s">
        <v>1</v>
      </c>
      <c r="C96" s="60">
        <v>377.89327837017601</v>
      </c>
      <c r="D96" s="60">
        <v>289.88559363523808</v>
      </c>
      <c r="E96" s="60">
        <v>466.259996941297</v>
      </c>
      <c r="F96" s="60">
        <v>575.72039245233293</v>
      </c>
      <c r="G96" s="60">
        <v>1201.1656880359742</v>
      </c>
      <c r="H96" s="60">
        <v>1410.5739193131294</v>
      </c>
      <c r="I96" s="60">
        <v>1449.4247759653806</v>
      </c>
      <c r="J96" s="60">
        <v>1570.862001393416</v>
      </c>
      <c r="K96" s="60">
        <v>1359.8279129762309</v>
      </c>
      <c r="L96" s="60">
        <v>1543.2160594696647</v>
      </c>
      <c r="M96" s="88">
        <v>2912.2373492864976</v>
      </c>
      <c r="N96" s="88">
        <v>4580.3014459833075</v>
      </c>
      <c r="P96" s="130"/>
    </row>
    <row r="97" spans="1:16" x14ac:dyDescent="0.2">
      <c r="A97" s="48">
        <v>830</v>
      </c>
      <c r="B97" s="59"/>
      <c r="C97" s="60"/>
      <c r="D97" s="60"/>
      <c r="E97" s="60"/>
      <c r="F97" s="60"/>
      <c r="G97" s="60"/>
      <c r="H97" s="60"/>
      <c r="I97" s="60"/>
      <c r="J97" s="60"/>
      <c r="K97" s="60"/>
      <c r="L97" s="60"/>
      <c r="M97" s="88"/>
      <c r="N97" s="88"/>
      <c r="P97" s="130"/>
    </row>
    <row r="98" spans="1:16" x14ac:dyDescent="0.2">
      <c r="A98" s="48">
        <v>840</v>
      </c>
      <c r="B98" s="59" t="s">
        <v>0</v>
      </c>
      <c r="C98" s="60">
        <v>376.86925805585304</v>
      </c>
      <c r="D98" s="60">
        <v>283.3849140235875</v>
      </c>
      <c r="E98" s="60">
        <v>464.13641212823188</v>
      </c>
      <c r="F98" s="60">
        <v>569.39634257319142</v>
      </c>
      <c r="G98" s="60">
        <v>1182.481026621803</v>
      </c>
      <c r="H98" s="60">
        <v>1385.5285678939135</v>
      </c>
      <c r="I98" s="60">
        <v>1284.1170912798345</v>
      </c>
      <c r="J98" s="60">
        <v>1533.5645978342493</v>
      </c>
      <c r="K98" s="60">
        <v>1314.8725128551032</v>
      </c>
      <c r="L98" s="60">
        <v>1532.957097488782</v>
      </c>
      <c r="M98" s="88">
        <v>2833.3949554593478</v>
      </c>
      <c r="N98" s="88">
        <v>4455.489667907721</v>
      </c>
      <c r="P98" s="130"/>
    </row>
    <row r="99" spans="1:16" x14ac:dyDescent="0.2">
      <c r="A99" s="48">
        <v>850</v>
      </c>
      <c r="B99" s="59"/>
      <c r="C99" s="60"/>
      <c r="D99" s="60"/>
      <c r="E99" s="60"/>
      <c r="F99" s="60"/>
      <c r="G99" s="60"/>
      <c r="H99" s="88"/>
      <c r="I99" s="88"/>
      <c r="J99" s="88"/>
      <c r="K99" s="88"/>
      <c r="L99" s="88"/>
      <c r="M99" s="88"/>
      <c r="N99" s="88"/>
      <c r="P99" s="130"/>
    </row>
    <row r="100" spans="1:16" x14ac:dyDescent="0.2">
      <c r="A100" s="48">
        <v>851</v>
      </c>
      <c r="B100" s="59" t="s">
        <v>123</v>
      </c>
      <c r="C100" s="88">
        <v>39.285562683730596</v>
      </c>
      <c r="D100" s="88">
        <v>40.699930334925092</v>
      </c>
      <c r="E100" s="88">
        <v>36.115592667537207</v>
      </c>
      <c r="F100" s="88">
        <v>41.263782380092977</v>
      </c>
      <c r="G100" s="88">
        <v>37.613504430141219</v>
      </c>
      <c r="H100" s="88">
        <v>37.983881630509494</v>
      </c>
      <c r="I100" s="88">
        <v>40.642120018000696</v>
      </c>
      <c r="J100" s="88">
        <v>39.712447832726909</v>
      </c>
      <c r="K100" s="88">
        <v>39.206662710161716</v>
      </c>
      <c r="L100" s="88">
        <v>38.650613507149131</v>
      </c>
      <c r="M100" s="88">
        <v>36.063163282904348</v>
      </c>
      <c r="N100" s="88">
        <v>34.608545116598798</v>
      </c>
      <c r="P100" s="130"/>
    </row>
    <row r="101" spans="1:16" x14ac:dyDescent="0.2">
      <c r="A101" s="48">
        <v>852</v>
      </c>
      <c r="B101" s="59" t="s">
        <v>124</v>
      </c>
      <c r="C101" s="87">
        <v>1.4956890430130136</v>
      </c>
      <c r="D101" s="87">
        <v>1.3566107420322051</v>
      </c>
      <c r="E101" s="87">
        <v>1.6557564904888225</v>
      </c>
      <c r="F101" s="87">
        <v>1.5872922035597294</v>
      </c>
      <c r="G101" s="87">
        <v>1.679610725820849</v>
      </c>
      <c r="H101" s="86">
        <v>1.830290401967932</v>
      </c>
      <c r="I101" s="86">
        <v>1.6321639293967125</v>
      </c>
      <c r="J101" s="86">
        <v>1.5714346431336632</v>
      </c>
      <c r="K101" s="86">
        <v>1.6291791557452708</v>
      </c>
      <c r="L101" s="86">
        <v>1.439420495306736</v>
      </c>
      <c r="M101" s="86">
        <v>1.9176722739199277</v>
      </c>
      <c r="N101" s="86">
        <v>1.8752834060450101</v>
      </c>
      <c r="P101" s="130"/>
    </row>
    <row r="102" spans="1:16" x14ac:dyDescent="0.2">
      <c r="A102" s="48">
        <v>860</v>
      </c>
      <c r="M102" s="84"/>
      <c r="N102" s="84"/>
      <c r="P102" s="130"/>
    </row>
    <row r="103" spans="1:16" x14ac:dyDescent="0.2">
      <c r="A103" s="48">
        <v>870</v>
      </c>
      <c r="B103" s="48" t="s">
        <v>151</v>
      </c>
      <c r="M103" s="84"/>
      <c r="N103" s="84"/>
      <c r="P103" s="130"/>
    </row>
    <row r="104" spans="1:16" x14ac:dyDescent="0.2">
      <c r="A104" s="48">
        <v>880</v>
      </c>
      <c r="B104" s="48" t="s">
        <v>161</v>
      </c>
      <c r="M104" s="84"/>
      <c r="N104" s="84"/>
      <c r="P104" s="130"/>
    </row>
    <row r="105" spans="1:16" x14ac:dyDescent="0.2">
      <c r="A105" s="48">
        <v>890</v>
      </c>
      <c r="B105" s="48" t="s">
        <v>152</v>
      </c>
      <c r="M105" s="84"/>
      <c r="N105" s="84"/>
      <c r="P105" s="130"/>
    </row>
    <row r="106" spans="1:16" x14ac:dyDescent="0.2">
      <c r="A106" s="48">
        <v>891</v>
      </c>
      <c r="B106" s="85"/>
      <c r="M106" s="84"/>
      <c r="N106" s="84"/>
      <c r="P106" s="130"/>
    </row>
    <row r="107" spans="1:16" s="47" customFormat="1" ht="12.75" x14ac:dyDescent="0.2">
      <c r="P107" s="130"/>
    </row>
    <row r="108" spans="1:16" s="47" customFormat="1" ht="12.75" x14ac:dyDescent="0.2">
      <c r="P108" s="130"/>
    </row>
    <row r="109" spans="1:16" s="47" customFormat="1" ht="12.75" x14ac:dyDescent="0.2">
      <c r="P109" s="130"/>
    </row>
    <row r="110" spans="1:16" s="47" customFormat="1" ht="12.75" x14ac:dyDescent="0.2">
      <c r="P110" s="130"/>
    </row>
    <row r="111" spans="1:16" s="47" customFormat="1" ht="12.75" x14ac:dyDescent="0.2">
      <c r="P111" s="130"/>
    </row>
    <row r="112" spans="1:16" s="47" customFormat="1" ht="12.75" x14ac:dyDescent="0.2">
      <c r="P112" s="130"/>
    </row>
    <row r="113" spans="16:16" s="47" customFormat="1" ht="12.75" x14ac:dyDescent="0.2">
      <c r="P113" s="130"/>
    </row>
    <row r="114" spans="16:16" s="47" customFormat="1" ht="12.75" x14ac:dyDescent="0.2">
      <c r="P114" s="130"/>
    </row>
    <row r="115" spans="16:16" s="47" customFormat="1" ht="12.75" x14ac:dyDescent="0.2">
      <c r="P115" s="130"/>
    </row>
    <row r="116" spans="16:16" s="47" customFormat="1" ht="12.75" x14ac:dyDescent="0.2">
      <c r="P116" s="130"/>
    </row>
    <row r="117" spans="16:16" s="47" customFormat="1" ht="12.75" x14ac:dyDescent="0.2">
      <c r="P117" s="130"/>
    </row>
    <row r="118" spans="16:16" s="47" customFormat="1" ht="12.75" x14ac:dyDescent="0.2">
      <c r="P118" s="130"/>
    </row>
    <row r="119" spans="16:16" s="47" customFormat="1" ht="12.75" x14ac:dyDescent="0.2">
      <c r="P119" s="130"/>
    </row>
    <row r="120" spans="16:16" s="47" customFormat="1" ht="12.75" x14ac:dyDescent="0.2">
      <c r="P120" s="130"/>
    </row>
    <row r="121" spans="16:16" s="47" customFormat="1" ht="12.75" x14ac:dyDescent="0.2">
      <c r="P121" s="130"/>
    </row>
    <row r="122" spans="16:16" s="47" customFormat="1" ht="12.75" x14ac:dyDescent="0.2">
      <c r="P122" s="130"/>
    </row>
    <row r="123" spans="16:16" s="47" customFormat="1" ht="12.75" x14ac:dyDescent="0.2">
      <c r="P123" s="130"/>
    </row>
    <row r="124" spans="16:16" s="47" customFormat="1" ht="12.75" x14ac:dyDescent="0.2">
      <c r="P124" s="130"/>
    </row>
    <row r="125" spans="16:16" s="47" customFormat="1" ht="12.75" x14ac:dyDescent="0.2">
      <c r="P125" s="130"/>
    </row>
    <row r="126" spans="16:16" s="47" customFormat="1" ht="12.75" x14ac:dyDescent="0.2">
      <c r="P126" s="130"/>
    </row>
    <row r="127" spans="16:16" s="47" customFormat="1" ht="12.75" x14ac:dyDescent="0.2">
      <c r="P127" s="130"/>
    </row>
    <row r="128" spans="16:16" s="47" customFormat="1" ht="12.75" x14ac:dyDescent="0.2">
      <c r="P128" s="130"/>
    </row>
    <row r="129" spans="16:16" s="47" customFormat="1" ht="12.75" x14ac:dyDescent="0.2">
      <c r="P129" s="130"/>
    </row>
    <row r="130" spans="16:16" s="47" customFormat="1" ht="12.75" x14ac:dyDescent="0.2">
      <c r="P130" s="130"/>
    </row>
    <row r="131" spans="16:16" s="47" customFormat="1" ht="12.75" x14ac:dyDescent="0.2">
      <c r="P131" s="130"/>
    </row>
    <row r="132" spans="16:16" s="47" customFormat="1" ht="12.75" x14ac:dyDescent="0.2">
      <c r="P132" s="130"/>
    </row>
    <row r="133" spans="16:16" s="47" customFormat="1" ht="12.75" x14ac:dyDescent="0.2">
      <c r="P133" s="130"/>
    </row>
    <row r="134" spans="16:16" s="47" customFormat="1" ht="12.75" x14ac:dyDescent="0.2">
      <c r="P134" s="130"/>
    </row>
    <row r="135" spans="16:16" s="47" customFormat="1" ht="12.75" x14ac:dyDescent="0.2">
      <c r="P135" s="130"/>
    </row>
    <row r="136" spans="16:16" s="47" customFormat="1" ht="12.75" x14ac:dyDescent="0.2">
      <c r="P136" s="130"/>
    </row>
    <row r="137" spans="16:16" s="47" customFormat="1" ht="12.75" x14ac:dyDescent="0.2">
      <c r="P137" s="130"/>
    </row>
    <row r="138" spans="16:16" s="47" customFormat="1" ht="12.75" x14ac:dyDescent="0.2">
      <c r="P138" s="130"/>
    </row>
    <row r="139" spans="16:16" s="47" customFormat="1" ht="12.75" x14ac:dyDescent="0.2">
      <c r="P139" s="130"/>
    </row>
    <row r="140" spans="16:16" s="47" customFormat="1" ht="12.75" x14ac:dyDescent="0.2">
      <c r="P140" s="130"/>
    </row>
    <row r="141" spans="16:16" s="47" customFormat="1" ht="12.75" x14ac:dyDescent="0.2">
      <c r="P141" s="130"/>
    </row>
    <row r="142" spans="16:16" s="47" customFormat="1" ht="12.75" x14ac:dyDescent="0.2">
      <c r="P142" s="130"/>
    </row>
    <row r="143" spans="16:16" s="47" customFormat="1" ht="12.75" x14ac:dyDescent="0.2">
      <c r="P143" s="130"/>
    </row>
    <row r="144" spans="16:16" s="47" customFormat="1" ht="12.75" x14ac:dyDescent="0.2">
      <c r="P144" s="130"/>
    </row>
    <row r="145" spans="16:16" s="47" customFormat="1" ht="12.75" x14ac:dyDescent="0.2">
      <c r="P145" s="130"/>
    </row>
    <row r="146" spans="16:16" s="47" customFormat="1" ht="12.75" x14ac:dyDescent="0.2">
      <c r="P146" s="130"/>
    </row>
    <row r="147" spans="16:16" s="47" customFormat="1" ht="12.75" x14ac:dyDescent="0.2">
      <c r="P147" s="130"/>
    </row>
    <row r="148" spans="16:16" s="47" customFormat="1" ht="12.75" x14ac:dyDescent="0.2">
      <c r="P148" s="130"/>
    </row>
    <row r="149" spans="16:16" s="47" customFormat="1" ht="12.75" x14ac:dyDescent="0.2">
      <c r="P149" s="130"/>
    </row>
    <row r="150" spans="16:16" s="47" customFormat="1" ht="12.75" x14ac:dyDescent="0.2">
      <c r="P150" s="130"/>
    </row>
    <row r="151" spans="16:16" s="47" customFormat="1" ht="12.75" x14ac:dyDescent="0.2">
      <c r="P151" s="130"/>
    </row>
    <row r="152" spans="16:16" s="47" customFormat="1" ht="12.75" x14ac:dyDescent="0.2">
      <c r="P152" s="130"/>
    </row>
    <row r="153" spans="16:16" s="47" customFormat="1" ht="12.75" x14ac:dyDescent="0.2">
      <c r="P153" s="130"/>
    </row>
    <row r="154" spans="16:16" s="47" customFormat="1" ht="12.75" x14ac:dyDescent="0.2">
      <c r="P154" s="130"/>
    </row>
    <row r="155" spans="16:16" s="47" customFormat="1" ht="12.75" x14ac:dyDescent="0.2">
      <c r="P155" s="130"/>
    </row>
    <row r="156" spans="16:16" s="47" customFormat="1" ht="12.75" x14ac:dyDescent="0.2">
      <c r="P156" s="130"/>
    </row>
    <row r="157" spans="16:16" s="47" customFormat="1" ht="12.75" x14ac:dyDescent="0.2">
      <c r="P157" s="130"/>
    </row>
    <row r="158" spans="16:16" s="47" customFormat="1" ht="12.75" x14ac:dyDescent="0.2">
      <c r="P158" s="130"/>
    </row>
    <row r="159" spans="16:16" s="47" customFormat="1" ht="12.75" x14ac:dyDescent="0.2">
      <c r="P159" s="130"/>
    </row>
    <row r="160" spans="16:16" s="47" customFormat="1" ht="12.75" x14ac:dyDescent="0.2">
      <c r="P160" s="130"/>
    </row>
    <row r="161" spans="16:16" s="47" customFormat="1" ht="12.75" x14ac:dyDescent="0.2">
      <c r="P161" s="130"/>
    </row>
    <row r="162" spans="16:16" s="47" customFormat="1" ht="12.75" x14ac:dyDescent="0.2">
      <c r="P162" s="130"/>
    </row>
    <row r="163" spans="16:16" s="47" customFormat="1" ht="12.75" x14ac:dyDescent="0.2">
      <c r="P163" s="130"/>
    </row>
    <row r="164" spans="16:16" s="47" customFormat="1" ht="12.75" x14ac:dyDescent="0.2">
      <c r="P164" s="130"/>
    </row>
    <row r="165" spans="16:16" s="47" customFormat="1" ht="12.75" x14ac:dyDescent="0.2">
      <c r="P165" s="130"/>
    </row>
    <row r="166" spans="16:16" s="47" customFormat="1" ht="12.75" x14ac:dyDescent="0.2">
      <c r="P166" s="130"/>
    </row>
    <row r="167" spans="16:16" s="47" customFormat="1" ht="12.75" x14ac:dyDescent="0.2">
      <c r="P167" s="130"/>
    </row>
    <row r="168" spans="16:16" s="47" customFormat="1" ht="12.75" x14ac:dyDescent="0.2">
      <c r="P168" s="130"/>
    </row>
    <row r="169" spans="16:16" s="47" customFormat="1" ht="12.75" x14ac:dyDescent="0.2">
      <c r="P169" s="130"/>
    </row>
    <row r="170" spans="16:16" s="47" customFormat="1" ht="12.75" x14ac:dyDescent="0.2">
      <c r="P170" s="130"/>
    </row>
    <row r="171" spans="16:16" s="47" customFormat="1" ht="12.75" x14ac:dyDescent="0.2">
      <c r="P171" s="130"/>
    </row>
    <row r="172" spans="16:16" s="47" customFormat="1" ht="12.75" x14ac:dyDescent="0.2">
      <c r="P172" s="130"/>
    </row>
    <row r="173" spans="16:16" s="47" customFormat="1" ht="12.75" x14ac:dyDescent="0.2">
      <c r="P173" s="130"/>
    </row>
    <row r="174" spans="16:16" s="47" customFormat="1" ht="12.75" x14ac:dyDescent="0.2">
      <c r="P174" s="130"/>
    </row>
    <row r="175" spans="16:16" s="47" customFormat="1" ht="12.75" x14ac:dyDescent="0.2">
      <c r="P175" s="130"/>
    </row>
    <row r="176" spans="16:16" s="47" customFormat="1" ht="12.75" x14ac:dyDescent="0.2">
      <c r="P176" s="130"/>
    </row>
    <row r="177" spans="16:16" s="47" customFormat="1" ht="12.75" x14ac:dyDescent="0.2">
      <c r="P177" s="130"/>
    </row>
    <row r="178" spans="16:16" s="47" customFormat="1" ht="12.75" x14ac:dyDescent="0.2">
      <c r="P178" s="130"/>
    </row>
    <row r="179" spans="16:16" s="47" customFormat="1" ht="12.75" x14ac:dyDescent="0.2">
      <c r="P179" s="130"/>
    </row>
    <row r="180" spans="16:16" s="47" customFormat="1" ht="12.75" x14ac:dyDescent="0.2">
      <c r="P180" s="130"/>
    </row>
    <row r="181" spans="16:16" s="47" customFormat="1" ht="12.75" x14ac:dyDescent="0.2">
      <c r="P181" s="130"/>
    </row>
    <row r="182" spans="16:16" s="47" customFormat="1" ht="12.75" x14ac:dyDescent="0.2">
      <c r="P182" s="130"/>
    </row>
    <row r="183" spans="16:16" s="47" customFormat="1" ht="12.75" x14ac:dyDescent="0.2">
      <c r="P183" s="130"/>
    </row>
    <row r="184" spans="16:16" s="47" customFormat="1" ht="12.75" x14ac:dyDescent="0.2">
      <c r="P184" s="130"/>
    </row>
    <row r="185" spans="16:16" s="47" customFormat="1" ht="12.75" x14ac:dyDescent="0.2">
      <c r="P185" s="130"/>
    </row>
    <row r="186" spans="16:16" s="47" customFormat="1" ht="12.75" x14ac:dyDescent="0.2">
      <c r="P186" s="130"/>
    </row>
    <row r="187" spans="16:16" s="47" customFormat="1" ht="12.75" x14ac:dyDescent="0.2">
      <c r="P187" s="130"/>
    </row>
    <row r="188" spans="16:16" s="47" customFormat="1" ht="12.75" x14ac:dyDescent="0.2">
      <c r="P188" s="130"/>
    </row>
    <row r="189" spans="16:16" s="47" customFormat="1" ht="12.75" x14ac:dyDescent="0.2">
      <c r="P189" s="130"/>
    </row>
    <row r="190" spans="16:16" s="47" customFormat="1" ht="12.75" x14ac:dyDescent="0.2">
      <c r="P190" s="130"/>
    </row>
    <row r="191" spans="16:16" s="47" customFormat="1" ht="12.75" x14ac:dyDescent="0.2">
      <c r="P191" s="130"/>
    </row>
    <row r="192" spans="16:16" s="47" customFormat="1" ht="12.75" x14ac:dyDescent="0.2">
      <c r="P192" s="130"/>
    </row>
    <row r="193" spans="16:16" s="47" customFormat="1" ht="12.75" x14ac:dyDescent="0.2">
      <c r="P193" s="130"/>
    </row>
    <row r="194" spans="16:16" s="47" customFormat="1" ht="12.75" x14ac:dyDescent="0.2">
      <c r="P194" s="130"/>
    </row>
    <row r="195" spans="16:16" s="47" customFormat="1" ht="12.75" x14ac:dyDescent="0.2">
      <c r="P195" s="130"/>
    </row>
    <row r="196" spans="16:16" s="47" customFormat="1" ht="12.75" x14ac:dyDescent="0.2">
      <c r="P196" s="130"/>
    </row>
    <row r="197" spans="16:16" s="47" customFormat="1" ht="12.75" x14ac:dyDescent="0.2">
      <c r="P197" s="130"/>
    </row>
    <row r="198" spans="16:16" s="47" customFormat="1" ht="12.75" x14ac:dyDescent="0.2">
      <c r="P198" s="130"/>
    </row>
    <row r="199" spans="16:16" s="47" customFormat="1" ht="12.75" x14ac:dyDescent="0.2">
      <c r="P199" s="130"/>
    </row>
    <row r="200" spans="16:16" s="47" customFormat="1" ht="12.75" x14ac:dyDescent="0.2">
      <c r="P200" s="130"/>
    </row>
    <row r="201" spans="16:16" s="47" customFormat="1" ht="12.75" x14ac:dyDescent="0.2">
      <c r="P201" s="130"/>
    </row>
    <row r="202" spans="16:16" s="47" customFormat="1" ht="12.75" x14ac:dyDescent="0.2">
      <c r="P202" s="130"/>
    </row>
    <row r="203" spans="16:16" s="47" customFormat="1" ht="12.75" x14ac:dyDescent="0.2">
      <c r="P203" s="130"/>
    </row>
    <row r="204" spans="16:16" s="47" customFormat="1" ht="12.75" x14ac:dyDescent="0.2">
      <c r="P204" s="130"/>
    </row>
    <row r="205" spans="16:16" s="47" customFormat="1" ht="12.75" x14ac:dyDescent="0.2">
      <c r="P205" s="130"/>
    </row>
    <row r="206" spans="16:16" s="47" customFormat="1" ht="12.75" x14ac:dyDescent="0.2">
      <c r="P206" s="130"/>
    </row>
    <row r="207" spans="16:16" s="47" customFormat="1" ht="12.75" x14ac:dyDescent="0.2">
      <c r="P207" s="130"/>
    </row>
    <row r="208" spans="16:16" s="47" customFormat="1" ht="12.75" x14ac:dyDescent="0.2">
      <c r="P208" s="130"/>
    </row>
    <row r="209" spans="16:16" s="47" customFormat="1" ht="12.75" x14ac:dyDescent="0.2">
      <c r="P209" s="130"/>
    </row>
    <row r="210" spans="16:16" s="47" customFormat="1" ht="12.75" x14ac:dyDescent="0.2">
      <c r="P210" s="130"/>
    </row>
    <row r="211" spans="16:16" s="47" customFormat="1" ht="12.75" x14ac:dyDescent="0.2">
      <c r="P211" s="130"/>
    </row>
    <row r="212" spans="16:16" s="47" customFormat="1" ht="12.75" x14ac:dyDescent="0.2">
      <c r="P212" s="130"/>
    </row>
    <row r="213" spans="16:16" s="47" customFormat="1" ht="12.75" x14ac:dyDescent="0.2">
      <c r="P213" s="130"/>
    </row>
    <row r="214" spans="16:16" s="47" customFormat="1" ht="12.75" x14ac:dyDescent="0.2">
      <c r="P214" s="130"/>
    </row>
    <row r="215" spans="16:16" s="47" customFormat="1" ht="12.75" x14ac:dyDescent="0.2">
      <c r="P215" s="130"/>
    </row>
    <row r="216" spans="16:16" s="47" customFormat="1" ht="12.75" x14ac:dyDescent="0.2">
      <c r="P216" s="130"/>
    </row>
    <row r="217" spans="16:16" s="47" customFormat="1" ht="12.75" x14ac:dyDescent="0.2">
      <c r="P217" s="130"/>
    </row>
    <row r="218" spans="16:16" s="47" customFormat="1" ht="12.75" x14ac:dyDescent="0.2">
      <c r="P218" s="130"/>
    </row>
    <row r="219" spans="16:16" s="47" customFormat="1" ht="12.75" x14ac:dyDescent="0.2">
      <c r="P219" s="130"/>
    </row>
    <row r="220" spans="16:16" s="47" customFormat="1" ht="12.75" x14ac:dyDescent="0.2">
      <c r="P220" s="130"/>
    </row>
    <row r="221" spans="16:16" s="47" customFormat="1" ht="12.75" x14ac:dyDescent="0.2">
      <c r="P221" s="130"/>
    </row>
    <row r="222" spans="16:16" s="47" customFormat="1" ht="12.75" x14ac:dyDescent="0.2">
      <c r="P222" s="130"/>
    </row>
    <row r="223" spans="16:16" s="47" customFormat="1" ht="12.75" x14ac:dyDescent="0.2">
      <c r="P223" s="130"/>
    </row>
    <row r="224" spans="16:16" s="47" customFormat="1" ht="12.75" x14ac:dyDescent="0.2">
      <c r="P224" s="130"/>
    </row>
    <row r="225" spans="16:16" s="47" customFormat="1" ht="12.75" x14ac:dyDescent="0.2">
      <c r="P225" s="130"/>
    </row>
    <row r="226" spans="16:16" s="47" customFormat="1" ht="12.75" x14ac:dyDescent="0.2">
      <c r="P226" s="130"/>
    </row>
    <row r="227" spans="16:16" s="47" customFormat="1" ht="12.75" x14ac:dyDescent="0.2">
      <c r="P227" s="130"/>
    </row>
    <row r="228" spans="16:16" s="47" customFormat="1" ht="12.75" x14ac:dyDescent="0.2">
      <c r="P228" s="130"/>
    </row>
    <row r="229" spans="16:16" s="47" customFormat="1" ht="12.75" x14ac:dyDescent="0.2">
      <c r="P229" s="130"/>
    </row>
    <row r="230" spans="16:16" s="47" customFormat="1" ht="12.75" x14ac:dyDescent="0.2">
      <c r="P230" s="130"/>
    </row>
    <row r="231" spans="16:16" s="47" customFormat="1" ht="12.75" x14ac:dyDescent="0.2">
      <c r="P231" s="130"/>
    </row>
    <row r="232" spans="16:16" s="47" customFormat="1" ht="12.75" x14ac:dyDescent="0.2">
      <c r="P232" s="130"/>
    </row>
    <row r="233" spans="16:16" s="47" customFormat="1" ht="12.75" x14ac:dyDescent="0.2">
      <c r="P233" s="130"/>
    </row>
    <row r="234" spans="16:16" s="47" customFormat="1" ht="12.75" x14ac:dyDescent="0.2">
      <c r="P234" s="130"/>
    </row>
    <row r="235" spans="16:16" s="47" customFormat="1" ht="12.75" x14ac:dyDescent="0.2">
      <c r="P235" s="130"/>
    </row>
    <row r="236" spans="16:16" s="47" customFormat="1" ht="12.75" x14ac:dyDescent="0.2">
      <c r="P236" s="130"/>
    </row>
    <row r="237" spans="16:16" s="47" customFormat="1" ht="12.75" x14ac:dyDescent="0.2">
      <c r="P237" s="130"/>
    </row>
    <row r="238" spans="16:16" s="47" customFormat="1" ht="12.75" x14ac:dyDescent="0.2">
      <c r="P238" s="130"/>
    </row>
    <row r="239" spans="16:16" s="47" customFormat="1" ht="12.75" x14ac:dyDescent="0.2">
      <c r="P239" s="130"/>
    </row>
    <row r="240" spans="16:16" s="47" customFormat="1" ht="12.75" x14ac:dyDescent="0.2">
      <c r="P240" s="130"/>
    </row>
    <row r="241" spans="16:16" s="47" customFormat="1" ht="12.75" x14ac:dyDescent="0.2">
      <c r="P241" s="130"/>
    </row>
    <row r="242" spans="16:16" s="47" customFormat="1" ht="12.75" x14ac:dyDescent="0.2">
      <c r="P242" s="130"/>
    </row>
    <row r="243" spans="16:16" s="47" customFormat="1" ht="12.75" x14ac:dyDescent="0.2">
      <c r="P243" s="130"/>
    </row>
    <row r="244" spans="16:16" s="47" customFormat="1" ht="12.75" x14ac:dyDescent="0.2">
      <c r="P244" s="130"/>
    </row>
    <row r="245" spans="16:16" s="47" customFormat="1" ht="12.75" x14ac:dyDescent="0.2">
      <c r="P245" s="130"/>
    </row>
    <row r="246" spans="16:16" s="47" customFormat="1" ht="12.75" x14ac:dyDescent="0.2">
      <c r="P246" s="130"/>
    </row>
    <row r="247" spans="16:16" s="47" customFormat="1" ht="12.75" x14ac:dyDescent="0.2">
      <c r="P247" s="130"/>
    </row>
    <row r="248" spans="16:16" s="47" customFormat="1" ht="12.75" x14ac:dyDescent="0.2">
      <c r="P248" s="130"/>
    </row>
    <row r="249" spans="16:16" s="47" customFormat="1" ht="12.75" x14ac:dyDescent="0.2">
      <c r="P249" s="130"/>
    </row>
    <row r="250" spans="16:16" s="47" customFormat="1" ht="12.75" x14ac:dyDescent="0.2">
      <c r="P250" s="130"/>
    </row>
    <row r="251" spans="16:16" s="47" customFormat="1" ht="12.75" x14ac:dyDescent="0.2">
      <c r="P251" s="130"/>
    </row>
    <row r="252" spans="16:16" s="47" customFormat="1" ht="12.75" x14ac:dyDescent="0.2">
      <c r="P252" s="130"/>
    </row>
    <row r="253" spans="16:16" s="47" customFormat="1" ht="12.75" x14ac:dyDescent="0.2">
      <c r="P253" s="130"/>
    </row>
    <row r="254" spans="16:16" s="47" customFormat="1" ht="12.75" x14ac:dyDescent="0.2">
      <c r="P254" s="130"/>
    </row>
    <row r="255" spans="16:16" s="47" customFormat="1" ht="12.75" x14ac:dyDescent="0.2">
      <c r="P255" s="130"/>
    </row>
    <row r="256" spans="16:16" s="47" customFormat="1" ht="12.75" x14ac:dyDescent="0.2">
      <c r="P256" s="130"/>
    </row>
    <row r="257" spans="16:16" s="47" customFormat="1" ht="12.75" x14ac:dyDescent="0.2">
      <c r="P257" s="130"/>
    </row>
    <row r="258" spans="16:16" s="47" customFormat="1" ht="12.75" x14ac:dyDescent="0.2">
      <c r="P258" s="130"/>
    </row>
    <row r="259" spans="16:16" s="47" customFormat="1" ht="12.75" x14ac:dyDescent="0.2">
      <c r="P259" s="130"/>
    </row>
    <row r="260" spans="16:16" s="47" customFormat="1" ht="12.75" x14ac:dyDescent="0.2">
      <c r="P260" s="130"/>
    </row>
    <row r="261" spans="16:16" s="47" customFormat="1" ht="12.75" x14ac:dyDescent="0.2">
      <c r="P261" s="130"/>
    </row>
    <row r="262" spans="16:16" s="47" customFormat="1" ht="12.75" x14ac:dyDescent="0.2">
      <c r="P262" s="130"/>
    </row>
    <row r="263" spans="16:16" s="47" customFormat="1" ht="12.75" x14ac:dyDescent="0.2">
      <c r="P263" s="130"/>
    </row>
    <row r="264" spans="16:16" s="47" customFormat="1" ht="12.75" x14ac:dyDescent="0.2">
      <c r="P264" s="130"/>
    </row>
    <row r="265" spans="16:16" s="47" customFormat="1" ht="12.75" x14ac:dyDescent="0.2">
      <c r="P265" s="130"/>
    </row>
    <row r="266" spans="16:16" s="47" customFormat="1" ht="12.75" x14ac:dyDescent="0.2">
      <c r="P266" s="130"/>
    </row>
    <row r="267" spans="16:16" s="47" customFormat="1" ht="12.75" x14ac:dyDescent="0.2">
      <c r="P267" s="130"/>
    </row>
    <row r="268" spans="16:16" s="47" customFormat="1" ht="12.75" x14ac:dyDescent="0.2">
      <c r="P268" s="130"/>
    </row>
    <row r="269" spans="16:16" s="47" customFormat="1" ht="12.75" x14ac:dyDescent="0.2">
      <c r="P269" s="130"/>
    </row>
    <row r="270" spans="16:16" s="47" customFormat="1" ht="12.75" x14ac:dyDescent="0.2">
      <c r="P270" s="130"/>
    </row>
    <row r="271" spans="16:16" s="47" customFormat="1" ht="12.75" x14ac:dyDescent="0.2">
      <c r="P271" s="130"/>
    </row>
    <row r="272" spans="16:16" s="47" customFormat="1" ht="12.75" x14ac:dyDescent="0.2">
      <c r="P272" s="130"/>
    </row>
    <row r="273" spans="16:16" s="47" customFormat="1" ht="12.75" x14ac:dyDescent="0.2">
      <c r="P273" s="130"/>
    </row>
    <row r="274" spans="16:16" s="47" customFormat="1" ht="12.75" x14ac:dyDescent="0.2">
      <c r="P274" s="130"/>
    </row>
    <row r="275" spans="16:16" s="47" customFormat="1" ht="12.75" x14ac:dyDescent="0.2">
      <c r="P275" s="130"/>
    </row>
    <row r="276" spans="16:16" s="47" customFormat="1" ht="12.75" x14ac:dyDescent="0.2">
      <c r="P276" s="130"/>
    </row>
    <row r="277" spans="16:16" s="47" customFormat="1" ht="12.75" x14ac:dyDescent="0.2">
      <c r="P277" s="130"/>
    </row>
    <row r="278" spans="16:16" s="47" customFormat="1" ht="12.75" x14ac:dyDescent="0.2">
      <c r="P278" s="130"/>
    </row>
    <row r="279" spans="16:16" s="47" customFormat="1" ht="12.75" x14ac:dyDescent="0.2">
      <c r="P279" s="130"/>
    </row>
    <row r="280" spans="16:16" s="47" customFormat="1" ht="12.75" x14ac:dyDescent="0.2">
      <c r="P280" s="130"/>
    </row>
    <row r="281" spans="16:16" s="47" customFormat="1" ht="12.75" x14ac:dyDescent="0.2">
      <c r="P281" s="130"/>
    </row>
    <row r="282" spans="16:16" s="47" customFormat="1" ht="12.75" x14ac:dyDescent="0.2">
      <c r="P282" s="130"/>
    </row>
    <row r="283" spans="16:16" s="47" customFormat="1" ht="12.75" x14ac:dyDescent="0.2">
      <c r="P283" s="130"/>
    </row>
    <row r="284" spans="16:16" s="47" customFormat="1" ht="12.75" x14ac:dyDescent="0.2">
      <c r="P284" s="130"/>
    </row>
    <row r="285" spans="16:16" s="47" customFormat="1" ht="12.75" x14ac:dyDescent="0.2">
      <c r="P285" s="130"/>
    </row>
    <row r="286" spans="16:16" s="47" customFormat="1" ht="12.75" x14ac:dyDescent="0.2">
      <c r="P286" s="130"/>
    </row>
    <row r="287" spans="16:16" s="47" customFormat="1" ht="12.75" x14ac:dyDescent="0.2">
      <c r="P287" s="130"/>
    </row>
    <row r="288" spans="16:16" s="47" customFormat="1" ht="12.75" x14ac:dyDescent="0.2">
      <c r="P288" s="130"/>
    </row>
    <row r="289" spans="16:16" s="47" customFormat="1" ht="12.75" x14ac:dyDescent="0.2">
      <c r="P289" s="130"/>
    </row>
    <row r="290" spans="16:16" s="47" customFormat="1" ht="12.75" x14ac:dyDescent="0.2">
      <c r="P290" s="130"/>
    </row>
    <row r="291" spans="16:16" s="47" customFormat="1" ht="12.75" x14ac:dyDescent="0.2">
      <c r="P291" s="130"/>
    </row>
    <row r="292" spans="16:16" s="47" customFormat="1" ht="12.75" x14ac:dyDescent="0.2">
      <c r="P292" s="130"/>
    </row>
    <row r="293" spans="16:16" s="47" customFormat="1" ht="12.75" x14ac:dyDescent="0.2">
      <c r="P293" s="130"/>
    </row>
    <row r="294" spans="16:16" s="47" customFormat="1" ht="12.75" x14ac:dyDescent="0.2">
      <c r="P294" s="130"/>
    </row>
    <row r="295" spans="16:16" s="47" customFormat="1" ht="12.75" x14ac:dyDescent="0.2">
      <c r="P295" s="130"/>
    </row>
    <row r="296" spans="16:16" s="47" customFormat="1" ht="12.75" x14ac:dyDescent="0.2">
      <c r="P296" s="130"/>
    </row>
    <row r="297" spans="16:16" s="47" customFormat="1" ht="12.75" x14ac:dyDescent="0.2">
      <c r="P297" s="130"/>
    </row>
    <row r="298" spans="16:16" s="47" customFormat="1" ht="12.75" x14ac:dyDescent="0.2">
      <c r="P298" s="130"/>
    </row>
    <row r="299" spans="16:16" s="47" customFormat="1" ht="12.75" x14ac:dyDescent="0.2">
      <c r="P299" s="130"/>
    </row>
    <row r="300" spans="16:16" s="47" customFormat="1" ht="12.75" x14ac:dyDescent="0.2">
      <c r="P300" s="130"/>
    </row>
    <row r="301" spans="16:16" s="47" customFormat="1" ht="12.75" x14ac:dyDescent="0.2">
      <c r="P301" s="130"/>
    </row>
    <row r="302" spans="16:16" s="47" customFormat="1" ht="12.75" x14ac:dyDescent="0.2">
      <c r="P302" s="130"/>
    </row>
    <row r="303" spans="16:16" s="47" customFormat="1" ht="12.75" x14ac:dyDescent="0.2">
      <c r="P303" s="130"/>
    </row>
    <row r="304" spans="16:16" s="47" customFormat="1" ht="12.75" x14ac:dyDescent="0.2">
      <c r="P304" s="130"/>
    </row>
    <row r="305" spans="16:16" s="47" customFormat="1" ht="12.75" x14ac:dyDescent="0.2">
      <c r="P305" s="130"/>
    </row>
    <row r="306" spans="16:16" s="47" customFormat="1" ht="12.75" x14ac:dyDescent="0.2">
      <c r="P306" s="130"/>
    </row>
    <row r="307" spans="16:16" s="47" customFormat="1" ht="12.75" x14ac:dyDescent="0.2">
      <c r="P307" s="129"/>
    </row>
    <row r="308" spans="16:16" s="47" customFormat="1" ht="12.75" x14ac:dyDescent="0.2">
      <c r="P308" s="129"/>
    </row>
    <row r="309" spans="16:16" s="47" customFormat="1" ht="12.75" x14ac:dyDescent="0.2">
      <c r="P309" s="129"/>
    </row>
    <row r="310" spans="16:16" s="47" customFormat="1" ht="12.75" x14ac:dyDescent="0.2">
      <c r="P310" s="129"/>
    </row>
    <row r="311" spans="16:16" s="47" customFormat="1" ht="12.75" x14ac:dyDescent="0.2">
      <c r="P311" s="129"/>
    </row>
    <row r="312" spans="16:16" s="47" customFormat="1" ht="12.75" x14ac:dyDescent="0.2">
      <c r="P312" s="129"/>
    </row>
    <row r="313" spans="16:16" s="47" customFormat="1" ht="12.75" x14ac:dyDescent="0.2">
      <c r="P313" s="129"/>
    </row>
    <row r="314" spans="16:16" s="47" customFormat="1" ht="12.75" x14ac:dyDescent="0.2">
      <c r="P314" s="129"/>
    </row>
    <row r="315" spans="16:16" s="47" customFormat="1" ht="12.75" x14ac:dyDescent="0.2">
      <c r="P315" s="129"/>
    </row>
    <row r="316" spans="16:16" s="47" customFormat="1" ht="12.75" x14ac:dyDescent="0.2">
      <c r="P316" s="129"/>
    </row>
    <row r="317" spans="16:16" s="47" customFormat="1" ht="12.75" x14ac:dyDescent="0.2">
      <c r="P317" s="129"/>
    </row>
    <row r="318" spans="16:16" s="47" customFormat="1" ht="12.75" x14ac:dyDescent="0.2">
      <c r="P318" s="129"/>
    </row>
    <row r="319" spans="16:16" s="47" customFormat="1" ht="12.75" x14ac:dyDescent="0.2">
      <c r="P319" s="129"/>
    </row>
    <row r="320" spans="16:16" s="47" customFormat="1" ht="12.75" x14ac:dyDescent="0.2">
      <c r="P320" s="129"/>
    </row>
    <row r="321" spans="16:16" s="47" customFormat="1" ht="12.75" x14ac:dyDescent="0.2">
      <c r="P321" s="129"/>
    </row>
    <row r="322" spans="16:16" s="47" customFormat="1" ht="12.75" x14ac:dyDescent="0.2">
      <c r="P322" s="129"/>
    </row>
    <row r="323" spans="16:16" s="47" customFormat="1" ht="12.75" x14ac:dyDescent="0.2">
      <c r="P323" s="129"/>
    </row>
    <row r="324" spans="16:16" s="47" customFormat="1" ht="12.75" x14ac:dyDescent="0.2">
      <c r="P324" s="129"/>
    </row>
    <row r="325" spans="16:16" s="47" customFormat="1" ht="12.75" x14ac:dyDescent="0.2">
      <c r="P325" s="129"/>
    </row>
    <row r="326" spans="16:16" s="47" customFormat="1" ht="12.75" x14ac:dyDescent="0.2">
      <c r="P326" s="129"/>
    </row>
    <row r="327" spans="16:16" s="47" customFormat="1" ht="12.75" x14ac:dyDescent="0.2">
      <c r="P327" s="129"/>
    </row>
    <row r="328" spans="16:16" s="47" customFormat="1" ht="12.75" x14ac:dyDescent="0.2">
      <c r="P328" s="129"/>
    </row>
    <row r="329" spans="16:16" s="47" customFormat="1" ht="12.75" x14ac:dyDescent="0.2">
      <c r="P329" s="129"/>
    </row>
    <row r="330" spans="16:16" s="47" customFormat="1" ht="12.75" x14ac:dyDescent="0.2">
      <c r="P330" s="129"/>
    </row>
    <row r="331" spans="16:16" s="47" customFormat="1" ht="12.75" x14ac:dyDescent="0.2">
      <c r="P331" s="129"/>
    </row>
    <row r="332" spans="16:16" s="47" customFormat="1" ht="12.75" x14ac:dyDescent="0.2">
      <c r="P332" s="129"/>
    </row>
    <row r="333" spans="16:16" s="47" customFormat="1" ht="12.75" x14ac:dyDescent="0.2">
      <c r="P333" s="129"/>
    </row>
    <row r="334" spans="16:16" s="47" customFormat="1" ht="12.75" x14ac:dyDescent="0.2">
      <c r="P334" s="129"/>
    </row>
    <row r="335" spans="16:16" s="47" customFormat="1" ht="12.75" x14ac:dyDescent="0.2">
      <c r="P335" s="129"/>
    </row>
    <row r="336" spans="16:16" s="47" customFormat="1" ht="12.75" x14ac:dyDescent="0.2">
      <c r="P336" s="129"/>
    </row>
    <row r="337" spans="16:16" s="47" customFormat="1" ht="12.75" x14ac:dyDescent="0.2">
      <c r="P337" s="129"/>
    </row>
    <row r="338" spans="16:16" s="47" customFormat="1" ht="12.75" x14ac:dyDescent="0.2">
      <c r="P338" s="129"/>
    </row>
    <row r="339" spans="16:16" s="47" customFormat="1" ht="12.75" x14ac:dyDescent="0.2">
      <c r="P339" s="129"/>
    </row>
    <row r="340" spans="16:16" s="47" customFormat="1" ht="12.75" x14ac:dyDescent="0.2">
      <c r="P340" s="129"/>
    </row>
    <row r="341" spans="16:16" s="47" customFormat="1" ht="12.75" x14ac:dyDescent="0.2">
      <c r="P341" s="129"/>
    </row>
    <row r="342" spans="16:16" s="47" customFormat="1" ht="12.75" x14ac:dyDescent="0.2">
      <c r="P342" s="129"/>
    </row>
    <row r="343" spans="16:16" s="47" customFormat="1" ht="12.75" x14ac:dyDescent="0.2">
      <c r="P343" s="129"/>
    </row>
    <row r="344" spans="16:16" s="47" customFormat="1" ht="12.75" x14ac:dyDescent="0.2">
      <c r="P344" s="129"/>
    </row>
    <row r="345" spans="16:16" s="47" customFormat="1" ht="12.75" x14ac:dyDescent="0.2">
      <c r="P345" s="129"/>
    </row>
    <row r="346" spans="16:16" s="47" customFormat="1" ht="12.75" x14ac:dyDescent="0.2">
      <c r="P346" s="129"/>
    </row>
    <row r="347" spans="16:16" s="47" customFormat="1" ht="12.75" x14ac:dyDescent="0.2">
      <c r="P347" s="129"/>
    </row>
    <row r="348" spans="16:16" s="47" customFormat="1" ht="12.75" x14ac:dyDescent="0.2">
      <c r="P348" s="129"/>
    </row>
    <row r="349" spans="16:16" s="47" customFormat="1" ht="12.75" x14ac:dyDescent="0.2">
      <c r="P349" s="129"/>
    </row>
    <row r="350" spans="16:16" s="47" customFormat="1" ht="12.75" x14ac:dyDescent="0.2">
      <c r="P350" s="129"/>
    </row>
    <row r="351" spans="16:16" s="47" customFormat="1" ht="12.75" x14ac:dyDescent="0.2">
      <c r="P351" s="129"/>
    </row>
    <row r="352" spans="16:16" s="47" customFormat="1" ht="12.75" x14ac:dyDescent="0.2">
      <c r="P352" s="129"/>
    </row>
    <row r="353" spans="16:16" s="47" customFormat="1" ht="12.75" x14ac:dyDescent="0.2">
      <c r="P353" s="129"/>
    </row>
    <row r="354" spans="16:16" s="47" customFormat="1" ht="12.75" x14ac:dyDescent="0.2">
      <c r="P354" s="129"/>
    </row>
    <row r="355" spans="16:16" s="47" customFormat="1" ht="12.75" x14ac:dyDescent="0.2">
      <c r="P355" s="129"/>
    </row>
    <row r="356" spans="16:16" s="47" customFormat="1" ht="12.75" x14ac:dyDescent="0.2">
      <c r="P356" s="129"/>
    </row>
    <row r="357" spans="16:16" s="47" customFormat="1" ht="12.75" x14ac:dyDescent="0.2">
      <c r="P357" s="129"/>
    </row>
    <row r="358" spans="16:16" s="47" customFormat="1" ht="12.75" x14ac:dyDescent="0.2">
      <c r="P358" s="129"/>
    </row>
    <row r="359" spans="16:16" s="47" customFormat="1" ht="12.75" x14ac:dyDescent="0.2">
      <c r="P359" s="129"/>
    </row>
    <row r="360" spans="16:16" s="47" customFormat="1" ht="12.75" x14ac:dyDescent="0.2">
      <c r="P360" s="129"/>
    </row>
    <row r="361" spans="16:16" s="47" customFormat="1" ht="12.75" x14ac:dyDescent="0.2">
      <c r="P361" s="129"/>
    </row>
    <row r="362" spans="16:16" s="47" customFormat="1" ht="12.75" x14ac:dyDescent="0.2">
      <c r="P362" s="129"/>
    </row>
    <row r="363" spans="16:16" s="47" customFormat="1" ht="12.75" x14ac:dyDescent="0.2">
      <c r="P363" s="129"/>
    </row>
    <row r="364" spans="16:16" s="47" customFormat="1" ht="12.75" x14ac:dyDescent="0.2">
      <c r="P364" s="129"/>
    </row>
    <row r="365" spans="16:16" s="47" customFormat="1" ht="12.75" x14ac:dyDescent="0.2">
      <c r="P365" s="129"/>
    </row>
    <row r="366" spans="16:16" s="47" customFormat="1" ht="12.75" x14ac:dyDescent="0.2">
      <c r="P366" s="129"/>
    </row>
    <row r="367" spans="16:16" s="47" customFormat="1" ht="12.75" x14ac:dyDescent="0.2">
      <c r="P367" s="129"/>
    </row>
    <row r="368" spans="16:16" s="47" customFormat="1" ht="12.75" x14ac:dyDescent="0.2">
      <c r="P368" s="129"/>
    </row>
    <row r="369" spans="16:16" s="47" customFormat="1" ht="12.75" x14ac:dyDescent="0.2">
      <c r="P369" s="129"/>
    </row>
    <row r="370" spans="16:16" s="47" customFormat="1" ht="12.75" x14ac:dyDescent="0.2">
      <c r="P370" s="129"/>
    </row>
    <row r="371" spans="16:16" s="47" customFormat="1" ht="12.75" x14ac:dyDescent="0.2">
      <c r="P371" s="129"/>
    </row>
    <row r="372" spans="16:16" s="47" customFormat="1" ht="12.75" x14ac:dyDescent="0.2">
      <c r="P372" s="129"/>
    </row>
    <row r="373" spans="16:16" s="47" customFormat="1" ht="12.75" x14ac:dyDescent="0.2">
      <c r="P373" s="129"/>
    </row>
    <row r="374" spans="16:16" s="47" customFormat="1" ht="12.75" x14ac:dyDescent="0.2">
      <c r="P374" s="129"/>
    </row>
    <row r="375" spans="16:16" s="47" customFormat="1" ht="12.75" x14ac:dyDescent="0.2">
      <c r="P375" s="129"/>
    </row>
    <row r="376" spans="16:16" s="47" customFormat="1" ht="12.75" x14ac:dyDescent="0.2">
      <c r="P376" s="129"/>
    </row>
    <row r="377" spans="16:16" s="47" customFormat="1" ht="12.75" x14ac:dyDescent="0.2">
      <c r="P377" s="129"/>
    </row>
    <row r="378" spans="16:16" s="47" customFormat="1" ht="12.75" x14ac:dyDescent="0.2">
      <c r="P378" s="129"/>
    </row>
    <row r="379" spans="16:16" s="47" customFormat="1" ht="12.75" x14ac:dyDescent="0.2">
      <c r="P379" s="129"/>
    </row>
    <row r="380" spans="16:16" s="47" customFormat="1" ht="12.75" x14ac:dyDescent="0.2">
      <c r="P380" s="129"/>
    </row>
    <row r="381" spans="16:16" s="47" customFormat="1" ht="12.75" x14ac:dyDescent="0.2">
      <c r="P381" s="129"/>
    </row>
    <row r="382" spans="16:16" s="47" customFormat="1" ht="12.75" x14ac:dyDescent="0.2">
      <c r="P382" s="129"/>
    </row>
    <row r="383" spans="16:16" s="47" customFormat="1" ht="12.75" x14ac:dyDescent="0.2">
      <c r="P383" s="129"/>
    </row>
    <row r="384" spans="16:16" s="47" customFormat="1" ht="12.75" x14ac:dyDescent="0.2">
      <c r="P384" s="129"/>
    </row>
    <row r="385" spans="16:16" s="47" customFormat="1" ht="12.75" x14ac:dyDescent="0.2">
      <c r="P385" s="129"/>
    </row>
    <row r="386" spans="16:16" s="47" customFormat="1" ht="12.75" x14ac:dyDescent="0.2">
      <c r="P386" s="129"/>
    </row>
    <row r="387" spans="16:16" s="47" customFormat="1" ht="12.75" x14ac:dyDescent="0.2">
      <c r="P387" s="129"/>
    </row>
    <row r="388" spans="16:16" s="47" customFormat="1" ht="12.75" x14ac:dyDescent="0.2">
      <c r="P388" s="129"/>
    </row>
    <row r="389" spans="16:16" s="47" customFormat="1" ht="12.75" x14ac:dyDescent="0.2">
      <c r="P389" s="129"/>
    </row>
    <row r="390" spans="16:16" s="47" customFormat="1" ht="12.75" x14ac:dyDescent="0.2">
      <c r="P390" s="129"/>
    </row>
    <row r="391" spans="16:16" s="47" customFormat="1" ht="12.75" x14ac:dyDescent="0.2">
      <c r="P391" s="129"/>
    </row>
    <row r="392" spans="16:16" s="47" customFormat="1" ht="12.75" x14ac:dyDescent="0.2">
      <c r="P392" s="129"/>
    </row>
    <row r="393" spans="16:16" s="47" customFormat="1" ht="12.75" x14ac:dyDescent="0.2">
      <c r="P393" s="129"/>
    </row>
    <row r="394" spans="16:16" s="47" customFormat="1" ht="12.75" x14ac:dyDescent="0.2">
      <c r="P394" s="129"/>
    </row>
    <row r="395" spans="16:16" s="47" customFormat="1" ht="12.75" x14ac:dyDescent="0.2">
      <c r="P395" s="129"/>
    </row>
    <row r="396" spans="16:16" s="47" customFormat="1" ht="12.75" x14ac:dyDescent="0.2">
      <c r="P396" s="129"/>
    </row>
    <row r="397" spans="16:16" s="47" customFormat="1" ht="12.75" x14ac:dyDescent="0.2">
      <c r="P397" s="129"/>
    </row>
    <row r="398" spans="16:16" s="47" customFormat="1" ht="12.75" x14ac:dyDescent="0.2">
      <c r="P398" s="129"/>
    </row>
    <row r="399" spans="16:16" s="47" customFormat="1" ht="12.75" x14ac:dyDescent="0.2">
      <c r="P399" s="129"/>
    </row>
    <row r="400" spans="16:16" s="47" customFormat="1" ht="12.75" x14ac:dyDescent="0.2">
      <c r="P400" s="129"/>
    </row>
    <row r="401" spans="16:16" s="47" customFormat="1" ht="12.75" x14ac:dyDescent="0.2">
      <c r="P401" s="129"/>
    </row>
    <row r="402" spans="16:16" s="47" customFormat="1" ht="12.75" x14ac:dyDescent="0.2">
      <c r="P402" s="129"/>
    </row>
    <row r="403" spans="16:16" s="47" customFormat="1" ht="12.75" x14ac:dyDescent="0.2">
      <c r="P403" s="129"/>
    </row>
    <row r="404" spans="16:16" s="47" customFormat="1" ht="12.75" x14ac:dyDescent="0.2">
      <c r="P404" s="129"/>
    </row>
    <row r="405" spans="16:16" s="47" customFormat="1" ht="12.75" x14ac:dyDescent="0.2">
      <c r="P405" s="129"/>
    </row>
    <row r="406" spans="16:16" s="47" customFormat="1" ht="12.75" x14ac:dyDescent="0.2">
      <c r="P406" s="129"/>
    </row>
    <row r="407" spans="16:16" s="47" customFormat="1" ht="12.75" x14ac:dyDescent="0.2">
      <c r="P407" s="129"/>
    </row>
    <row r="408" spans="16:16" s="47" customFormat="1" ht="12.75" x14ac:dyDescent="0.2">
      <c r="P408" s="129"/>
    </row>
    <row r="409" spans="16:16" s="47" customFormat="1" ht="12.75" x14ac:dyDescent="0.2">
      <c r="P409" s="129"/>
    </row>
    <row r="410" spans="16:16" s="47" customFormat="1" ht="12.75" x14ac:dyDescent="0.2">
      <c r="P410" s="129"/>
    </row>
    <row r="411" spans="16:16" s="47" customFormat="1" ht="12.75" x14ac:dyDescent="0.2">
      <c r="P411" s="129"/>
    </row>
    <row r="412" spans="16:16" s="47" customFormat="1" ht="12.75" x14ac:dyDescent="0.2">
      <c r="P412" s="129"/>
    </row>
    <row r="413" spans="16:16" s="47" customFormat="1" ht="12.75" x14ac:dyDescent="0.2">
      <c r="P413" s="129"/>
    </row>
    <row r="414" spans="16:16" s="47" customFormat="1" ht="12.75" x14ac:dyDescent="0.2">
      <c r="P414" s="129"/>
    </row>
    <row r="415" spans="16:16" s="47" customFormat="1" ht="12.75" x14ac:dyDescent="0.2">
      <c r="P415" s="129"/>
    </row>
    <row r="416" spans="16:16" s="47" customFormat="1" ht="12.75" x14ac:dyDescent="0.2">
      <c r="P416" s="129"/>
    </row>
    <row r="417" spans="16:16" s="47" customFormat="1" ht="12.75" x14ac:dyDescent="0.2">
      <c r="P417" s="129"/>
    </row>
    <row r="418" spans="16:16" s="47" customFormat="1" ht="12.75" x14ac:dyDescent="0.2">
      <c r="P418" s="129"/>
    </row>
    <row r="419" spans="16:16" s="47" customFormat="1" ht="12.75" x14ac:dyDescent="0.2">
      <c r="P419" s="129"/>
    </row>
    <row r="420" spans="16:16" s="47" customFormat="1" ht="12.75" x14ac:dyDescent="0.2">
      <c r="P420" s="129"/>
    </row>
    <row r="421" spans="16:16" s="47" customFormat="1" ht="12.75" x14ac:dyDescent="0.2">
      <c r="P421" s="129"/>
    </row>
    <row r="422" spans="16:16" s="47" customFormat="1" ht="12.75" x14ac:dyDescent="0.2">
      <c r="P422" s="129"/>
    </row>
    <row r="423" spans="16:16" s="47" customFormat="1" ht="12.75" x14ac:dyDescent="0.2">
      <c r="P423" s="129"/>
    </row>
    <row r="424" spans="16:16" s="47" customFormat="1" ht="12.75" x14ac:dyDescent="0.2">
      <c r="P424" s="129"/>
    </row>
    <row r="425" spans="16:16" s="47" customFormat="1" ht="12.75" x14ac:dyDescent="0.2">
      <c r="P425" s="129"/>
    </row>
    <row r="426" spans="16:16" s="47" customFormat="1" ht="12.75" x14ac:dyDescent="0.2">
      <c r="P426" s="129"/>
    </row>
    <row r="427" spans="16:16" s="47" customFormat="1" ht="12.75" x14ac:dyDescent="0.2">
      <c r="P427" s="129"/>
    </row>
    <row r="428" spans="16:16" s="47" customFormat="1" ht="12.75" x14ac:dyDescent="0.2">
      <c r="P428" s="129"/>
    </row>
    <row r="429" spans="16:16" s="47" customFormat="1" ht="12.75" x14ac:dyDescent="0.2">
      <c r="P429" s="129"/>
    </row>
    <row r="430" spans="16:16" s="47" customFormat="1" ht="12.75" x14ac:dyDescent="0.2">
      <c r="P430" s="129"/>
    </row>
    <row r="431" spans="16:16" s="47" customFormat="1" ht="12.75" x14ac:dyDescent="0.2">
      <c r="P431" s="129"/>
    </row>
    <row r="432" spans="16:16" s="47" customFormat="1" ht="12.75" x14ac:dyDescent="0.2">
      <c r="P432" s="129"/>
    </row>
    <row r="433" spans="16:16" s="47" customFormat="1" ht="12.75" x14ac:dyDescent="0.2">
      <c r="P433" s="129"/>
    </row>
    <row r="434" spans="16:16" s="47" customFormat="1" ht="12.75" x14ac:dyDescent="0.2">
      <c r="P434" s="129"/>
    </row>
    <row r="435" spans="16:16" s="47" customFormat="1" ht="12.75" x14ac:dyDescent="0.2">
      <c r="P435" s="129"/>
    </row>
    <row r="436" spans="16:16" s="47" customFormat="1" ht="12.75" x14ac:dyDescent="0.2">
      <c r="P436" s="129"/>
    </row>
    <row r="437" spans="16:16" s="47" customFormat="1" ht="12.75" x14ac:dyDescent="0.2">
      <c r="P437" s="129"/>
    </row>
    <row r="438" spans="16:16" s="47" customFormat="1" ht="12.75" x14ac:dyDescent="0.2">
      <c r="P438" s="129"/>
    </row>
    <row r="439" spans="16:16" s="47" customFormat="1" ht="12.75" x14ac:dyDescent="0.2">
      <c r="P439" s="129"/>
    </row>
    <row r="440" spans="16:16" s="47" customFormat="1" ht="12.75" x14ac:dyDescent="0.2">
      <c r="P440" s="129"/>
    </row>
    <row r="441" spans="16:16" s="47" customFormat="1" ht="12.75" x14ac:dyDescent="0.2">
      <c r="P441" s="129"/>
    </row>
    <row r="442" spans="16:16" s="47" customFormat="1" ht="12.75" x14ac:dyDescent="0.2">
      <c r="P442" s="129"/>
    </row>
    <row r="443" spans="16:16" s="47" customFormat="1" ht="12.75" x14ac:dyDescent="0.2">
      <c r="P443" s="129"/>
    </row>
    <row r="444" spans="16:16" s="47" customFormat="1" ht="12.75" x14ac:dyDescent="0.2">
      <c r="P444" s="129"/>
    </row>
    <row r="445" spans="16:16" s="47" customFormat="1" ht="12.75" x14ac:dyDescent="0.2">
      <c r="P445" s="129"/>
    </row>
    <row r="446" spans="16:16" s="47" customFormat="1" ht="12.75" x14ac:dyDescent="0.2">
      <c r="P446" s="129"/>
    </row>
    <row r="447" spans="16:16" s="47" customFormat="1" ht="12.75" x14ac:dyDescent="0.2">
      <c r="P447" s="129"/>
    </row>
    <row r="448" spans="16:16" s="47" customFormat="1" ht="12.75" x14ac:dyDescent="0.2">
      <c r="P448" s="129"/>
    </row>
    <row r="449" spans="16:16" s="47" customFormat="1" ht="12.75" x14ac:dyDescent="0.2">
      <c r="P449" s="129"/>
    </row>
    <row r="450" spans="16:16" s="47" customFormat="1" ht="12.75" x14ac:dyDescent="0.2">
      <c r="P450" s="129"/>
    </row>
    <row r="451" spans="16:16" s="47" customFormat="1" ht="12.75" x14ac:dyDescent="0.2">
      <c r="P451" s="129"/>
    </row>
    <row r="452" spans="16:16" s="47" customFormat="1" ht="12.75" x14ac:dyDescent="0.2">
      <c r="P452" s="129"/>
    </row>
    <row r="453" spans="16:16" s="47" customFormat="1" ht="12.75" x14ac:dyDescent="0.2">
      <c r="P453" s="129"/>
    </row>
    <row r="454" spans="16:16" s="47" customFormat="1" ht="12.75" x14ac:dyDescent="0.2">
      <c r="P454" s="129"/>
    </row>
    <row r="455" spans="16:16" s="47" customFormat="1" ht="12.75" x14ac:dyDescent="0.2">
      <c r="P455" s="129"/>
    </row>
    <row r="456" spans="16:16" s="47" customFormat="1" ht="12.75" x14ac:dyDescent="0.2">
      <c r="P456" s="129"/>
    </row>
    <row r="457" spans="16:16" s="47" customFormat="1" ht="12.75" x14ac:dyDescent="0.2">
      <c r="P457" s="129"/>
    </row>
    <row r="458" spans="16:16" s="47" customFormat="1" ht="12.75" x14ac:dyDescent="0.2">
      <c r="P458" s="129"/>
    </row>
    <row r="459" spans="16:16" s="47" customFormat="1" ht="12.75" x14ac:dyDescent="0.2">
      <c r="P459" s="129"/>
    </row>
    <row r="460" spans="16:16" s="47" customFormat="1" ht="12.75" x14ac:dyDescent="0.2">
      <c r="P460" s="129"/>
    </row>
    <row r="461" spans="16:16" s="47" customFormat="1" ht="12.75" x14ac:dyDescent="0.2">
      <c r="P461" s="129"/>
    </row>
    <row r="462" spans="16:16" s="47" customFormat="1" ht="12.75" x14ac:dyDescent="0.2">
      <c r="P462" s="129"/>
    </row>
    <row r="463" spans="16:16" s="47" customFormat="1" ht="12.75" x14ac:dyDescent="0.2">
      <c r="P463" s="129"/>
    </row>
    <row r="464" spans="16:16" s="47" customFormat="1" ht="12.75" x14ac:dyDescent="0.2">
      <c r="P464" s="129"/>
    </row>
    <row r="465" spans="16:16" s="47" customFormat="1" ht="12.75" x14ac:dyDescent="0.2">
      <c r="P465" s="129"/>
    </row>
    <row r="466" spans="16:16" s="47" customFormat="1" ht="12.75" x14ac:dyDescent="0.2">
      <c r="P466" s="129"/>
    </row>
    <row r="467" spans="16:16" s="47" customFormat="1" ht="12.75" x14ac:dyDescent="0.2">
      <c r="P467" s="129"/>
    </row>
    <row r="468" spans="16:16" s="47" customFormat="1" ht="12.75" x14ac:dyDescent="0.2">
      <c r="P468" s="129"/>
    </row>
    <row r="469" spans="16:16" s="47" customFormat="1" ht="12.75" x14ac:dyDescent="0.2">
      <c r="P469" s="129"/>
    </row>
    <row r="470" spans="16:16" s="47" customFormat="1" ht="12.75" x14ac:dyDescent="0.2">
      <c r="P470" s="129"/>
    </row>
    <row r="471" spans="16:16" s="47" customFormat="1" ht="12.75" x14ac:dyDescent="0.2">
      <c r="P471" s="129"/>
    </row>
    <row r="472" spans="16:16" s="47" customFormat="1" ht="12.75" x14ac:dyDescent="0.2">
      <c r="P472" s="129"/>
    </row>
    <row r="473" spans="16:16" s="47" customFormat="1" ht="12.75" x14ac:dyDescent="0.2">
      <c r="P473" s="129"/>
    </row>
    <row r="474" spans="16:16" s="47" customFormat="1" ht="12.75" x14ac:dyDescent="0.2">
      <c r="P474" s="129"/>
    </row>
    <row r="475" spans="16:16" s="47" customFormat="1" ht="12.75" x14ac:dyDescent="0.2">
      <c r="P475" s="129"/>
    </row>
    <row r="476" spans="16:16" s="47" customFormat="1" ht="12.75" x14ac:dyDescent="0.2">
      <c r="P476" s="129"/>
    </row>
    <row r="477" spans="16:16" s="47" customFormat="1" ht="12.75" x14ac:dyDescent="0.2">
      <c r="P477" s="129"/>
    </row>
    <row r="478" spans="16:16" s="47" customFormat="1" ht="12.75" x14ac:dyDescent="0.2">
      <c r="P478" s="129"/>
    </row>
    <row r="479" spans="16:16" s="47" customFormat="1" ht="12.75" x14ac:dyDescent="0.2">
      <c r="P479" s="129"/>
    </row>
    <row r="480" spans="16:16" s="47" customFormat="1" ht="12.75" x14ac:dyDescent="0.2">
      <c r="P480" s="129"/>
    </row>
    <row r="481" spans="16:16" s="47" customFormat="1" ht="12.75" x14ac:dyDescent="0.2">
      <c r="P481" s="129"/>
    </row>
    <row r="482" spans="16:16" s="47" customFormat="1" ht="12.75" x14ac:dyDescent="0.2">
      <c r="P482" s="129"/>
    </row>
    <row r="483" spans="16:16" s="47" customFormat="1" ht="12.75" x14ac:dyDescent="0.2">
      <c r="P483" s="129"/>
    </row>
    <row r="484" spans="16:16" s="47" customFormat="1" ht="12.75" x14ac:dyDescent="0.2">
      <c r="P484" s="129"/>
    </row>
    <row r="485" spans="16:16" s="47" customFormat="1" ht="12.75" x14ac:dyDescent="0.2">
      <c r="P485" s="129"/>
    </row>
    <row r="486" spans="16:16" s="47" customFormat="1" ht="12.75" x14ac:dyDescent="0.2">
      <c r="P486" s="129"/>
    </row>
    <row r="487" spans="16:16" s="47" customFormat="1" ht="12.75" x14ac:dyDescent="0.2">
      <c r="P487" s="129"/>
    </row>
    <row r="488" spans="16:16" s="47" customFormat="1" ht="12.75" x14ac:dyDescent="0.2">
      <c r="P488" s="129"/>
    </row>
    <row r="489" spans="16:16" s="47" customFormat="1" ht="12.75" x14ac:dyDescent="0.2">
      <c r="P489" s="129"/>
    </row>
    <row r="490" spans="16:16" s="47" customFormat="1" ht="12.75" x14ac:dyDescent="0.2">
      <c r="P490" s="129"/>
    </row>
    <row r="491" spans="16:16" s="47" customFormat="1" ht="12.75" x14ac:dyDescent="0.2">
      <c r="P491" s="129"/>
    </row>
    <row r="492" spans="16:16" s="47" customFormat="1" ht="12.75" x14ac:dyDescent="0.2">
      <c r="P492" s="129"/>
    </row>
    <row r="493" spans="16:16" s="47" customFormat="1" ht="12.75" x14ac:dyDescent="0.2">
      <c r="P493" s="129"/>
    </row>
    <row r="494" spans="16:16" s="47" customFormat="1" ht="12.75" x14ac:dyDescent="0.2">
      <c r="P494" s="129"/>
    </row>
    <row r="495" spans="16:16" s="47" customFormat="1" ht="12.75" x14ac:dyDescent="0.2">
      <c r="P495" s="129"/>
    </row>
    <row r="496" spans="16:16" s="47" customFormat="1" ht="12.75" x14ac:dyDescent="0.2">
      <c r="P496" s="129"/>
    </row>
    <row r="497" spans="16:16" s="47" customFormat="1" ht="12.75" x14ac:dyDescent="0.2">
      <c r="P497" s="129"/>
    </row>
    <row r="498" spans="16:16" s="47" customFormat="1" ht="12.75" x14ac:dyDescent="0.2">
      <c r="P498" s="129"/>
    </row>
    <row r="499" spans="16:16" s="47" customFormat="1" ht="12.75" x14ac:dyDescent="0.2">
      <c r="P499" s="129"/>
    </row>
    <row r="500" spans="16:16" s="47" customFormat="1" ht="12.75" x14ac:dyDescent="0.2">
      <c r="P500" s="129"/>
    </row>
    <row r="501" spans="16:16" s="47" customFormat="1" ht="12.75" x14ac:dyDescent="0.2">
      <c r="P501" s="129"/>
    </row>
    <row r="502" spans="16:16" s="47" customFormat="1" ht="12.75" x14ac:dyDescent="0.2">
      <c r="P502" s="129"/>
    </row>
    <row r="503" spans="16:16" s="47" customFormat="1" ht="12.75" x14ac:dyDescent="0.2">
      <c r="P503" s="129"/>
    </row>
    <row r="504" spans="16:16" s="47" customFormat="1" ht="12.75" x14ac:dyDescent="0.2">
      <c r="P504" s="129"/>
    </row>
    <row r="505" spans="16:16" s="47" customFormat="1" ht="12.75" x14ac:dyDescent="0.2">
      <c r="P505" s="129"/>
    </row>
    <row r="506" spans="16:16" s="47" customFormat="1" ht="12.75" x14ac:dyDescent="0.2">
      <c r="P506" s="129"/>
    </row>
    <row r="507" spans="16:16" s="47" customFormat="1" ht="12.75" x14ac:dyDescent="0.2">
      <c r="P507" s="129"/>
    </row>
    <row r="508" spans="16:16" s="47" customFormat="1" ht="12.75" x14ac:dyDescent="0.2">
      <c r="P508" s="129"/>
    </row>
    <row r="509" spans="16:16" s="47" customFormat="1" ht="12.75" x14ac:dyDescent="0.2">
      <c r="P509" s="129"/>
    </row>
    <row r="510" spans="16:16" s="47" customFormat="1" ht="12.75" x14ac:dyDescent="0.2">
      <c r="P510" s="129"/>
    </row>
    <row r="511" spans="16:16" s="47" customFormat="1" ht="12.75" x14ac:dyDescent="0.2">
      <c r="P511" s="129"/>
    </row>
    <row r="512" spans="16:16" s="47" customFormat="1" ht="12.75" x14ac:dyDescent="0.2">
      <c r="P512" s="129"/>
    </row>
    <row r="513" spans="16:16" s="47" customFormat="1" ht="12.75" x14ac:dyDescent="0.2">
      <c r="P513" s="129"/>
    </row>
    <row r="514" spans="16:16" s="47" customFormat="1" ht="12.75" x14ac:dyDescent="0.2">
      <c r="P514" s="129"/>
    </row>
    <row r="515" spans="16:16" s="47" customFormat="1" ht="12.75" x14ac:dyDescent="0.2">
      <c r="P515" s="129"/>
    </row>
    <row r="516" spans="16:16" s="47" customFormat="1" ht="12.75" x14ac:dyDescent="0.2">
      <c r="P516" s="129"/>
    </row>
    <row r="517" spans="16:16" s="47" customFormat="1" ht="12.75" x14ac:dyDescent="0.2">
      <c r="P517" s="129"/>
    </row>
    <row r="518" spans="16:16" s="47" customFormat="1" ht="12.75" x14ac:dyDescent="0.2">
      <c r="P518" s="129"/>
    </row>
    <row r="519" spans="16:16" s="47" customFormat="1" ht="12.75" x14ac:dyDescent="0.2">
      <c r="P519" s="129"/>
    </row>
    <row r="520" spans="16:16" s="47" customFormat="1" ht="12.75" x14ac:dyDescent="0.2">
      <c r="P520" s="129"/>
    </row>
    <row r="521" spans="16:16" s="47" customFormat="1" ht="12.75" x14ac:dyDescent="0.2">
      <c r="P521" s="129"/>
    </row>
    <row r="522" spans="16:16" s="47" customFormat="1" ht="12.75" x14ac:dyDescent="0.2">
      <c r="P522" s="129"/>
    </row>
    <row r="523" spans="16:16" s="47" customFormat="1" ht="12.75" x14ac:dyDescent="0.2">
      <c r="P523" s="129"/>
    </row>
    <row r="524" spans="16:16" s="47" customFormat="1" ht="12.75" x14ac:dyDescent="0.2">
      <c r="P524" s="129"/>
    </row>
    <row r="525" spans="16:16" s="47" customFormat="1" ht="12.75" x14ac:dyDescent="0.2">
      <c r="P525" s="129"/>
    </row>
    <row r="526" spans="16:16" s="47" customFormat="1" ht="12.75" x14ac:dyDescent="0.2">
      <c r="P526" s="129"/>
    </row>
    <row r="527" spans="16:16" s="47" customFormat="1" ht="12.75" x14ac:dyDescent="0.2">
      <c r="P527" s="129"/>
    </row>
    <row r="528" spans="16:16" s="47" customFormat="1" ht="12.75" x14ac:dyDescent="0.2">
      <c r="P528" s="129"/>
    </row>
    <row r="529" spans="16:16" s="47" customFormat="1" ht="12.75" x14ac:dyDescent="0.2">
      <c r="P529" s="129"/>
    </row>
    <row r="530" spans="16:16" s="47" customFormat="1" ht="12.75" x14ac:dyDescent="0.2">
      <c r="P530" s="129"/>
    </row>
    <row r="531" spans="16:16" s="47" customFormat="1" ht="12.75" x14ac:dyDescent="0.2">
      <c r="P531" s="129"/>
    </row>
    <row r="532" spans="16:16" s="47" customFormat="1" ht="12.75" x14ac:dyDescent="0.2">
      <c r="P532" s="129"/>
    </row>
    <row r="533" spans="16:16" s="47" customFormat="1" ht="12.75" x14ac:dyDescent="0.2">
      <c r="P533" s="129"/>
    </row>
    <row r="534" spans="16:16" s="47" customFormat="1" ht="12.75" x14ac:dyDescent="0.2">
      <c r="P534" s="129"/>
    </row>
    <row r="535" spans="16:16" s="47" customFormat="1" ht="12.75" x14ac:dyDescent="0.2">
      <c r="P535" s="129"/>
    </row>
    <row r="536" spans="16:16" s="47" customFormat="1" ht="12.75" x14ac:dyDescent="0.2">
      <c r="P536" s="129"/>
    </row>
    <row r="537" spans="16:16" s="47" customFormat="1" ht="12.75" x14ac:dyDescent="0.2">
      <c r="P537" s="129"/>
    </row>
    <row r="538" spans="16:16" s="47" customFormat="1" ht="12.75" x14ac:dyDescent="0.2">
      <c r="P538" s="129"/>
    </row>
    <row r="539" spans="16:16" s="47" customFormat="1" ht="12.75" x14ac:dyDescent="0.2">
      <c r="P539" s="129"/>
    </row>
    <row r="540" spans="16:16" s="47" customFormat="1" ht="12.75" x14ac:dyDescent="0.2">
      <c r="P540" s="129"/>
    </row>
    <row r="541" spans="16:16" s="47" customFormat="1" ht="12.75" x14ac:dyDescent="0.2">
      <c r="P541" s="129"/>
    </row>
    <row r="542" spans="16:16" s="47" customFormat="1" ht="12.75" x14ac:dyDescent="0.2">
      <c r="P542" s="129"/>
    </row>
    <row r="543" spans="16:16" s="47" customFormat="1" ht="12.75" x14ac:dyDescent="0.2">
      <c r="P543" s="129"/>
    </row>
    <row r="544" spans="16:16" s="47" customFormat="1" ht="12.75" x14ac:dyDescent="0.2">
      <c r="P544" s="129"/>
    </row>
    <row r="545" spans="16:16" s="47" customFormat="1" ht="12.75" x14ac:dyDescent="0.2">
      <c r="P545" s="129"/>
    </row>
    <row r="546" spans="16:16" s="47" customFormat="1" ht="12.75" x14ac:dyDescent="0.2">
      <c r="P546" s="129"/>
    </row>
    <row r="547" spans="16:16" s="47" customFormat="1" ht="12.75" x14ac:dyDescent="0.2">
      <c r="P547" s="129"/>
    </row>
    <row r="548" spans="16:16" s="47" customFormat="1" ht="12.75" x14ac:dyDescent="0.2">
      <c r="P548" s="129"/>
    </row>
    <row r="549" spans="16:16" s="47" customFormat="1" ht="12.75" x14ac:dyDescent="0.2">
      <c r="P549" s="129"/>
    </row>
    <row r="550" spans="16:16" s="47" customFormat="1" ht="12.75" x14ac:dyDescent="0.2">
      <c r="P550" s="129"/>
    </row>
    <row r="551" spans="16:16" s="47" customFormat="1" ht="12.75" x14ac:dyDescent="0.2">
      <c r="P551" s="129"/>
    </row>
    <row r="552" spans="16:16" s="47" customFormat="1" ht="12.75" x14ac:dyDescent="0.2">
      <c r="P552" s="129"/>
    </row>
    <row r="553" spans="16:16" s="47" customFormat="1" ht="12.75" x14ac:dyDescent="0.2">
      <c r="P553" s="129"/>
    </row>
    <row r="554" spans="16:16" s="47" customFormat="1" ht="12.75" x14ac:dyDescent="0.2">
      <c r="P554" s="129"/>
    </row>
    <row r="555" spans="16:16" s="47" customFormat="1" ht="12.75" x14ac:dyDescent="0.2">
      <c r="P555" s="129"/>
    </row>
    <row r="556" spans="16:16" s="47" customFormat="1" ht="12.75" x14ac:dyDescent="0.2">
      <c r="P556" s="129"/>
    </row>
    <row r="557" spans="16:16" s="47" customFormat="1" ht="12.75" x14ac:dyDescent="0.2">
      <c r="P557" s="129"/>
    </row>
    <row r="558" spans="16:16" s="47" customFormat="1" ht="12.75" x14ac:dyDescent="0.2">
      <c r="P558" s="129"/>
    </row>
    <row r="559" spans="16:16" s="47" customFormat="1" ht="12.75" x14ac:dyDescent="0.2">
      <c r="P559" s="129"/>
    </row>
    <row r="560" spans="16:16" s="47" customFormat="1" ht="12.75" x14ac:dyDescent="0.2">
      <c r="P560" s="129"/>
    </row>
    <row r="561" spans="16:16" s="47" customFormat="1" ht="12.75" x14ac:dyDescent="0.2">
      <c r="P561" s="129"/>
    </row>
    <row r="562" spans="16:16" s="47" customFormat="1" ht="12.75" x14ac:dyDescent="0.2">
      <c r="P562" s="129"/>
    </row>
    <row r="563" spans="16:16" s="47" customFormat="1" ht="12.75" x14ac:dyDescent="0.2">
      <c r="P563" s="129"/>
    </row>
    <row r="564" spans="16:16" s="47" customFormat="1" ht="12.75" x14ac:dyDescent="0.2">
      <c r="P564" s="129"/>
    </row>
    <row r="565" spans="16:16" s="47" customFormat="1" ht="12.75" x14ac:dyDescent="0.2">
      <c r="P565" s="129"/>
    </row>
    <row r="566" spans="16:16" s="47" customFormat="1" ht="12.75" x14ac:dyDescent="0.2">
      <c r="P566" s="129"/>
    </row>
    <row r="567" spans="16:16" s="47" customFormat="1" ht="12.75" x14ac:dyDescent="0.2">
      <c r="P567" s="129"/>
    </row>
    <row r="568" spans="16:16" s="47" customFormat="1" ht="12.75" x14ac:dyDescent="0.2">
      <c r="P568" s="129"/>
    </row>
    <row r="569" spans="16:16" s="47" customFormat="1" ht="12.75" x14ac:dyDescent="0.2">
      <c r="P569" s="129"/>
    </row>
    <row r="570" spans="16:16" s="47" customFormat="1" ht="12.75" x14ac:dyDescent="0.2">
      <c r="P570" s="129"/>
    </row>
    <row r="571" spans="16:16" s="47" customFormat="1" ht="12.75" x14ac:dyDescent="0.2">
      <c r="P571" s="129"/>
    </row>
    <row r="572" spans="16:16" s="47" customFormat="1" ht="12.75" x14ac:dyDescent="0.2">
      <c r="P572" s="129"/>
    </row>
    <row r="573" spans="16:16" s="47" customFormat="1" ht="12.75" x14ac:dyDescent="0.2">
      <c r="P573" s="129"/>
    </row>
    <row r="574" spans="16:16" s="47" customFormat="1" ht="12.75" x14ac:dyDescent="0.2">
      <c r="P574" s="129"/>
    </row>
    <row r="575" spans="16:16" s="47" customFormat="1" ht="12.75" x14ac:dyDescent="0.2">
      <c r="P575" s="129"/>
    </row>
    <row r="576" spans="16:16" s="47" customFormat="1" ht="12.75" x14ac:dyDescent="0.2">
      <c r="P576" s="129"/>
    </row>
    <row r="577" spans="16:16" s="47" customFormat="1" ht="12.75" x14ac:dyDescent="0.2">
      <c r="P577" s="129"/>
    </row>
    <row r="578" spans="16:16" s="47" customFormat="1" ht="12.75" x14ac:dyDescent="0.2">
      <c r="P578" s="129"/>
    </row>
    <row r="579" spans="16:16" s="47" customFormat="1" ht="12.75" x14ac:dyDescent="0.2">
      <c r="P579" s="129"/>
    </row>
    <row r="580" spans="16:16" s="47" customFormat="1" ht="12.75" x14ac:dyDescent="0.2">
      <c r="P580" s="129"/>
    </row>
    <row r="581" spans="16:16" s="47" customFormat="1" ht="12.75" x14ac:dyDescent="0.2">
      <c r="P581" s="129"/>
    </row>
    <row r="582" spans="16:16" s="47" customFormat="1" ht="12.75" x14ac:dyDescent="0.2">
      <c r="P582" s="129"/>
    </row>
    <row r="583" spans="16:16" s="47" customFormat="1" ht="12.75" x14ac:dyDescent="0.2">
      <c r="P583" s="129"/>
    </row>
    <row r="584" spans="16:16" s="47" customFormat="1" ht="12.75" x14ac:dyDescent="0.2">
      <c r="P584" s="129"/>
    </row>
    <row r="585" spans="16:16" s="47" customFormat="1" ht="12.75" x14ac:dyDescent="0.2">
      <c r="P585" s="129"/>
    </row>
    <row r="586" spans="16:16" s="47" customFormat="1" ht="12.75" x14ac:dyDescent="0.2">
      <c r="P586" s="129"/>
    </row>
    <row r="587" spans="16:16" s="47" customFormat="1" ht="12.75" x14ac:dyDescent="0.2">
      <c r="P587" s="129"/>
    </row>
    <row r="588" spans="16:16" s="47" customFormat="1" ht="12.75" x14ac:dyDescent="0.2">
      <c r="P588" s="129"/>
    </row>
    <row r="589" spans="16:16" s="47" customFormat="1" ht="12.75" x14ac:dyDescent="0.2">
      <c r="P589" s="129"/>
    </row>
    <row r="590" spans="16:16" s="47" customFormat="1" ht="12.75" x14ac:dyDescent="0.2">
      <c r="P590" s="129"/>
    </row>
    <row r="591" spans="16:16" s="47" customFormat="1" ht="12.75" x14ac:dyDescent="0.2">
      <c r="P591" s="129"/>
    </row>
    <row r="592" spans="16:16" s="47" customFormat="1" ht="12.75" x14ac:dyDescent="0.2">
      <c r="P592" s="129"/>
    </row>
    <row r="593" spans="16:16" s="47" customFormat="1" ht="12.75" x14ac:dyDescent="0.2">
      <c r="P593" s="129"/>
    </row>
    <row r="594" spans="16:16" s="47" customFormat="1" ht="12.75" x14ac:dyDescent="0.2">
      <c r="P594" s="129"/>
    </row>
    <row r="595" spans="16:16" s="47" customFormat="1" ht="12.75" x14ac:dyDescent="0.2">
      <c r="P595" s="129"/>
    </row>
    <row r="596" spans="16:16" s="47" customFormat="1" ht="12.75" x14ac:dyDescent="0.2">
      <c r="P596" s="129"/>
    </row>
    <row r="597" spans="16:16" s="47" customFormat="1" ht="12.75" x14ac:dyDescent="0.2">
      <c r="P597" s="129"/>
    </row>
  </sheetData>
  <pageMargins left="0.75" right="0.75" top="1" bottom="1" header="0.5" footer="0.5"/>
  <pageSetup scale="58" fitToHeight="0" orientation="portrait" cellComments="atEnd" r:id="rId1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32</vt:i4>
      </vt:variant>
    </vt:vector>
  </HeadingPairs>
  <TitlesOfParts>
    <vt:vector size="50" baseType="lpstr">
      <vt:lpstr>State</vt:lpstr>
      <vt:lpstr>US West</vt:lpstr>
      <vt:lpstr>US East</vt:lpstr>
      <vt:lpstr>Japan</vt:lpstr>
      <vt:lpstr>Canada</vt:lpstr>
      <vt:lpstr>Oceania</vt:lpstr>
      <vt:lpstr>Australia</vt:lpstr>
      <vt:lpstr>New Zealand</vt:lpstr>
      <vt:lpstr>Other Asia</vt:lpstr>
      <vt:lpstr>China</vt:lpstr>
      <vt:lpstr>Korea</vt:lpstr>
      <vt:lpstr>Taiwan</vt:lpstr>
      <vt:lpstr>Europe</vt:lpstr>
      <vt:lpstr>Latin America</vt:lpstr>
      <vt:lpstr>Exp by MMA</vt:lpstr>
      <vt:lpstr>Exp by Island</vt:lpstr>
      <vt:lpstr>Days by Island</vt:lpstr>
      <vt:lpstr>CRUISE</vt:lpstr>
      <vt:lpstr>CRUISE!Print_Area</vt:lpstr>
      <vt:lpstr>'Days by Island'!Print_Area</vt:lpstr>
      <vt:lpstr>'Exp by Island'!Print_Area</vt:lpstr>
      <vt:lpstr>'Exp by MMA'!Print_Area</vt:lpstr>
      <vt:lpstr>Australia!Print_Titles</vt:lpstr>
      <vt:lpstr>Canada!Print_Titles</vt:lpstr>
      <vt:lpstr>China!Print_Titles</vt:lpstr>
      <vt:lpstr>Europe!Print_Titles</vt:lpstr>
      <vt:lpstr>Japan!Print_Titles</vt:lpstr>
      <vt:lpstr>Korea!Print_Titles</vt:lpstr>
      <vt:lpstr>'Latin America'!Print_Titles</vt:lpstr>
      <vt:lpstr>'New Zealand'!Print_Titles</vt:lpstr>
      <vt:lpstr>Oceania!Print_Titles</vt:lpstr>
      <vt:lpstr>'Other Asia'!Print_Titles</vt:lpstr>
      <vt:lpstr>State!Print_Titles</vt:lpstr>
      <vt:lpstr>Taiwan!Print_Titles</vt:lpstr>
      <vt:lpstr>'US East'!Print_Titles</vt:lpstr>
      <vt:lpstr>'US West'!Print_Titles</vt:lpstr>
      <vt:lpstr>Australia!xls_HL_C</vt:lpstr>
      <vt:lpstr>Canada!xls_HL_C</vt:lpstr>
      <vt:lpstr>China!xls_HL_C</vt:lpstr>
      <vt:lpstr>Europe!xls_HL_C</vt:lpstr>
      <vt:lpstr>Japan!xls_HL_C</vt:lpstr>
      <vt:lpstr>Korea!xls_HL_C</vt:lpstr>
      <vt:lpstr>'Latin America'!xls_HL_C</vt:lpstr>
      <vt:lpstr>'New Zealand'!xls_HL_C</vt:lpstr>
      <vt:lpstr>Oceania!xls_HL_C</vt:lpstr>
      <vt:lpstr>'Other Asia'!xls_HL_C</vt:lpstr>
      <vt:lpstr>State!xls_HL_C</vt:lpstr>
      <vt:lpstr>Taiwan!xls_HL_C</vt:lpstr>
      <vt:lpstr>'US East'!xls_HL_C</vt:lpstr>
      <vt:lpstr>xls_HL_C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2012-08-11T02:05:05Z</dcterms:created>
  <dcterms:modified xsi:type="dcterms:W3CDTF">2022-08-22T09:39:35Z</dcterms:modified>
</cp:coreProperties>
</file>